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Lg-fs01\01_110_021_000\02 雇用支援係\003勤労者福祉事業\02中小企業健康管理推進補助事業\健康診断\02要綱・様式\様式\"/>
    </mc:Choice>
  </mc:AlternateContent>
  <xr:revisionPtr revIDLastSave="0" documentId="13_ncr:1_{9064B3EC-5187-4B11-B6E3-A33C7F30542B}" xr6:coauthVersionLast="36" xr6:coauthVersionMax="36" xr10:uidLastSave="{00000000-0000-0000-0000-000000000000}"/>
  <bookViews>
    <workbookView xWindow="0" yWindow="0" windowWidth="20490" windowHeight="6960" tabRatio="949" firstSheet="1" activeTab="2" xr2:uid="{00000000-000D-0000-FFFF-FFFF00000000}"/>
  </bookViews>
  <sheets>
    <sheet name="PD" sheetId="6" state="hidden" r:id="rId1"/>
    <sheet name="様式1_記入例" sheetId="8" r:id="rId2"/>
    <sheet name="様式2_記入例" sheetId="9" r:id="rId3"/>
    <sheet name="様式1" sheetId="2" r:id="rId4"/>
    <sheet name="様式2(1)" sheetId="27" r:id="rId5"/>
    <sheet name="様式2(2)" sheetId="86" r:id="rId6"/>
    <sheet name="様式2(3)" sheetId="87" r:id="rId7"/>
    <sheet name="様式2(4)" sheetId="88" r:id="rId8"/>
    <sheet name="様式2(5)" sheetId="89" r:id="rId9"/>
    <sheet name="様式2(6)" sheetId="90" r:id="rId10"/>
    <sheet name="様式2(7)" sheetId="91" r:id="rId11"/>
    <sheet name="様式2(8)" sheetId="92" r:id="rId12"/>
    <sheet name="様式2(9)" sheetId="93" r:id="rId13"/>
    <sheet name="様式2(10)" sheetId="94" r:id="rId14"/>
    <sheet name="様式2(11)" sheetId="95" r:id="rId15"/>
    <sheet name="様式2(12)" sheetId="96" r:id="rId16"/>
    <sheet name="様式2(13)" sheetId="97" r:id="rId17"/>
    <sheet name="様式2(14)" sheetId="98" r:id="rId18"/>
    <sheet name="様式2(15)" sheetId="99" r:id="rId19"/>
    <sheet name="様式2(16)" sheetId="100" r:id="rId20"/>
    <sheet name="様式2(17)" sheetId="101" r:id="rId21"/>
    <sheet name="様式2(18)" sheetId="102" r:id="rId22"/>
    <sheet name="様式2(19)" sheetId="103" r:id="rId23"/>
    <sheet name="様式2(20)" sheetId="104" r:id="rId24"/>
  </sheets>
  <definedNames>
    <definedName name="_xlnm.Print_Area" localSheetId="3">様式1!$A$1:$H$23</definedName>
    <definedName name="_xlnm.Print_Area" localSheetId="1">様式1_記入例!$A$1:$H$23</definedName>
    <definedName name="_xlnm.Print_Area" localSheetId="4">'様式2(1)'!$A$1:$G$29</definedName>
    <definedName name="_xlnm.Print_Area" localSheetId="13">'様式2(10)'!$A$1:$G$29</definedName>
    <definedName name="_xlnm.Print_Area" localSheetId="14">'様式2(11)'!$A$1:$G$29</definedName>
    <definedName name="_xlnm.Print_Area" localSheetId="15">'様式2(12)'!$A$1:$G$29</definedName>
    <definedName name="_xlnm.Print_Area" localSheetId="16">'様式2(13)'!$A$1:$G$29</definedName>
    <definedName name="_xlnm.Print_Area" localSheetId="17">'様式2(14)'!$A$1:$G$29</definedName>
    <definedName name="_xlnm.Print_Area" localSheetId="18">'様式2(15)'!$A$1:$G$29</definedName>
    <definedName name="_xlnm.Print_Area" localSheetId="19">'様式2(16)'!$A$1:$G$29</definedName>
    <definedName name="_xlnm.Print_Area" localSheetId="20">'様式2(17)'!$A$1:$G$29</definedName>
    <definedName name="_xlnm.Print_Area" localSheetId="21">'様式2(18)'!$A$1:$G$29</definedName>
    <definedName name="_xlnm.Print_Area" localSheetId="22">'様式2(19)'!$A$1:$G$29</definedName>
    <definedName name="_xlnm.Print_Area" localSheetId="5">'様式2(2)'!$A$1:$G$29</definedName>
    <definedName name="_xlnm.Print_Area" localSheetId="23">'様式2(20)'!$A$1:$G$29</definedName>
    <definedName name="_xlnm.Print_Area" localSheetId="6">'様式2(3)'!$A$1:$G$29</definedName>
    <definedName name="_xlnm.Print_Area" localSheetId="7">'様式2(4)'!$A$1:$G$29</definedName>
    <definedName name="_xlnm.Print_Area" localSheetId="8">'様式2(5)'!$A$1:$G$29</definedName>
    <definedName name="_xlnm.Print_Area" localSheetId="9">'様式2(6)'!$A$1:$G$29</definedName>
    <definedName name="_xlnm.Print_Area" localSheetId="10">'様式2(7)'!$A$1:$G$29</definedName>
    <definedName name="_xlnm.Print_Area" localSheetId="11">'様式2(8)'!$A$1:$G$29</definedName>
    <definedName name="_xlnm.Print_Area" localSheetId="12">'様式2(9)'!$A$1:$G$29</definedName>
    <definedName name="_xlnm.Print_Area" localSheetId="2">様式2_記入例!$A$1:$G$29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0" i="2" l="1"/>
  <c r="F6" i="104" l="1"/>
  <c r="F28" i="104"/>
  <c r="E28" i="104"/>
  <c r="C28" i="104"/>
  <c r="E4" i="104"/>
  <c r="F28" i="103"/>
  <c r="E28" i="103"/>
  <c r="C28" i="103"/>
  <c r="E4" i="103"/>
  <c r="F28" i="102"/>
  <c r="E28" i="102"/>
  <c r="C28" i="102"/>
  <c r="E4" i="102"/>
  <c r="F28" i="101"/>
  <c r="E28" i="101"/>
  <c r="C28" i="101"/>
  <c r="E4" i="101"/>
  <c r="F28" i="100"/>
  <c r="E28" i="100"/>
  <c r="C28" i="100"/>
  <c r="E4" i="100"/>
  <c r="F28" i="99"/>
  <c r="E28" i="99"/>
  <c r="C28" i="99"/>
  <c r="E4" i="99"/>
  <c r="F28" i="98"/>
  <c r="E28" i="98"/>
  <c r="C28" i="98"/>
  <c r="E4" i="98"/>
  <c r="F28" i="97"/>
  <c r="E28" i="97"/>
  <c r="C28" i="97"/>
  <c r="E4" i="97"/>
  <c r="F28" i="96"/>
  <c r="E28" i="96"/>
  <c r="C28" i="96"/>
  <c r="E4" i="96"/>
  <c r="F28" i="95"/>
  <c r="E28" i="95"/>
  <c r="C28" i="95"/>
  <c r="E4" i="95"/>
  <c r="F28" i="94"/>
  <c r="E28" i="94"/>
  <c r="C28" i="94"/>
  <c r="E4" i="94"/>
  <c r="F28" i="93"/>
  <c r="E28" i="93"/>
  <c r="C28" i="93"/>
  <c r="E4" i="93"/>
  <c r="F28" i="92"/>
  <c r="E28" i="92"/>
  <c r="C28" i="92"/>
  <c r="E4" i="92"/>
  <c r="F28" i="91"/>
  <c r="E28" i="91"/>
  <c r="C28" i="91"/>
  <c r="E4" i="91"/>
  <c r="F28" i="90"/>
  <c r="E28" i="90"/>
  <c r="C28" i="90"/>
  <c r="E4" i="90"/>
  <c r="F28" i="89"/>
  <c r="E28" i="89"/>
  <c r="C28" i="89"/>
  <c r="E4" i="89"/>
  <c r="F28" i="88"/>
  <c r="E28" i="88"/>
  <c r="C28" i="88"/>
  <c r="E4" i="88"/>
  <c r="F28" i="87"/>
  <c r="E28" i="87"/>
  <c r="C28" i="87"/>
  <c r="E4" i="87"/>
  <c r="F28" i="86" l="1"/>
  <c r="E28" i="86"/>
  <c r="C28" i="86"/>
  <c r="E4" i="86"/>
  <c r="C28" i="27"/>
  <c r="D21" i="2" l="1"/>
  <c r="F6" i="102"/>
  <c r="F6" i="103"/>
  <c r="F6" i="100"/>
  <c r="F6" i="101"/>
  <c r="F6" i="98"/>
  <c r="F6" i="99"/>
  <c r="F6" i="96"/>
  <c r="F6" i="97"/>
  <c r="F6" i="94"/>
  <c r="F6" i="95"/>
  <c r="F6" i="92"/>
  <c r="F6" i="93"/>
  <c r="F6" i="90"/>
  <c r="F6" i="91"/>
  <c r="F6" i="88"/>
  <c r="F6" i="89"/>
  <c r="F6" i="86"/>
  <c r="F6" i="87"/>
  <c r="F6" i="27"/>
  <c r="F28" i="27" l="1"/>
  <c r="D20" i="2" s="1"/>
  <c r="E28" i="27"/>
  <c r="D22" i="2" s="1"/>
  <c r="E4" i="27"/>
  <c r="F28" i="9" l="1"/>
  <c r="E28" i="9"/>
  <c r="C28" i="9"/>
</calcChain>
</file>

<file path=xl/sharedStrings.xml><?xml version="1.0" encoding="utf-8"?>
<sst xmlns="http://schemas.openxmlformats.org/spreadsheetml/2006/main" count="329" uniqueCount="83">
  <si>
    <t>定期健康診断受診者名簿</t>
    <rPh sb="0" eb="2">
      <t>テイキ</t>
    </rPh>
    <rPh sb="2" eb="4">
      <t>ケンコウ</t>
    </rPh>
    <rPh sb="4" eb="6">
      <t>シンダン</t>
    </rPh>
    <rPh sb="6" eb="8">
      <t>ジュシン</t>
    </rPh>
    <rPh sb="8" eb="9">
      <t>シャ</t>
    </rPh>
    <rPh sb="9" eb="11">
      <t>メイボ</t>
    </rPh>
    <phoneticPr fontId="1"/>
  </si>
  <si>
    <t>事業所名</t>
    <phoneticPr fontId="1"/>
  </si>
  <si>
    <t>健診機関名</t>
    <phoneticPr fontId="1"/>
  </si>
  <si>
    <t>No.</t>
    <phoneticPr fontId="1"/>
  </si>
  <si>
    <t>受診料（円）
（税込額）</t>
    <rPh sb="0" eb="2">
      <t>ジュシン</t>
    </rPh>
    <rPh sb="2" eb="3">
      <t>リョウ</t>
    </rPh>
    <rPh sb="4" eb="5">
      <t>エン</t>
    </rPh>
    <rPh sb="8" eb="10">
      <t>ゼイコ</t>
    </rPh>
    <rPh sb="10" eb="11">
      <t>ガク</t>
    </rPh>
    <phoneticPr fontId="1"/>
  </si>
  <si>
    <t>補助金額</t>
    <rPh sb="0" eb="2">
      <t>ホジョ</t>
    </rPh>
    <rPh sb="2" eb="4">
      <t>キンガク</t>
    </rPh>
    <phoneticPr fontId="1"/>
  </si>
  <si>
    <t>計</t>
    <rPh sb="0" eb="1">
      <t>ケイ</t>
    </rPh>
    <phoneticPr fontId="1"/>
  </si>
  <si>
    <t>様式第２号</t>
    <phoneticPr fontId="1"/>
  </si>
  <si>
    <t>補助対象者兼
受診者氏名</t>
    <rPh sb="0" eb="2">
      <t>ホジョ</t>
    </rPh>
    <rPh sb="2" eb="4">
      <t>タイショウ</t>
    </rPh>
    <rPh sb="4" eb="5">
      <t>シャ</t>
    </rPh>
    <rPh sb="5" eb="6">
      <t>ケン</t>
    </rPh>
    <rPh sb="7" eb="10">
      <t>ジュシンシャ</t>
    </rPh>
    <rPh sb="10" eb="12">
      <t>シメイ</t>
    </rPh>
    <phoneticPr fontId="1"/>
  </si>
  <si>
    <t>受診日</t>
    <rPh sb="0" eb="3">
      <t>ジュシンビ</t>
    </rPh>
    <phoneticPr fontId="1"/>
  </si>
  <si>
    <t>様式第１号</t>
    <phoneticPr fontId="1"/>
  </si>
  <si>
    <t>債権者番号</t>
    <rPh sb="0" eb="5">
      <t>サイケンシャバンゴウ</t>
    </rPh>
    <phoneticPr fontId="1"/>
  </si>
  <si>
    <t>郵便番号</t>
    <rPh sb="0" eb="4">
      <t>ユウビンバンゴウ</t>
    </rPh>
    <phoneticPr fontId="1"/>
  </si>
  <si>
    <t>所在地</t>
    <rPh sb="0" eb="3">
      <t>ショザイチ</t>
    </rPh>
    <phoneticPr fontId="1"/>
  </si>
  <si>
    <t>事業所名</t>
    <rPh sb="0" eb="3">
      <t>ジギョウショ</t>
    </rPh>
    <rPh sb="3" eb="4">
      <t>メイ</t>
    </rPh>
    <phoneticPr fontId="1"/>
  </si>
  <si>
    <t>代表者名</t>
    <rPh sb="0" eb="3">
      <t>ダイヒョウシャ</t>
    </rPh>
    <rPh sb="3" eb="4">
      <t>メイ</t>
    </rPh>
    <phoneticPr fontId="1"/>
  </si>
  <si>
    <t>電話番号</t>
    <rPh sb="0" eb="2">
      <t>デンワ</t>
    </rPh>
    <rPh sb="2" eb="4">
      <t>バンゴウ</t>
    </rPh>
    <phoneticPr fontId="1"/>
  </si>
  <si>
    <t>健康診断受診日</t>
    <rPh sb="0" eb="4">
      <t>ケンコウシンダン</t>
    </rPh>
    <rPh sb="4" eb="7">
      <t>ジュシンビ</t>
    </rPh>
    <phoneticPr fontId="1"/>
  </si>
  <si>
    <t>健診機関</t>
    <rPh sb="0" eb="2">
      <t>ケンシン</t>
    </rPh>
    <rPh sb="2" eb="4">
      <t>キカン</t>
    </rPh>
    <phoneticPr fontId="1"/>
  </si>
  <si>
    <t>住所　</t>
    <rPh sb="0" eb="2">
      <t>ジュウショ</t>
    </rPh>
    <phoneticPr fontId="1"/>
  </si>
  <si>
    <t>機関名</t>
    <rPh sb="0" eb="2">
      <t>キカン</t>
    </rPh>
    <rPh sb="2" eb="3">
      <t>メイ</t>
    </rPh>
    <phoneticPr fontId="1"/>
  </si>
  <si>
    <t>資本金</t>
    <rPh sb="0" eb="3">
      <t>シホンキン</t>
    </rPh>
    <phoneticPr fontId="1"/>
  </si>
  <si>
    <t>万円</t>
    <rPh sb="0" eb="2">
      <t>マンエン</t>
    </rPh>
    <phoneticPr fontId="1"/>
  </si>
  <si>
    <t>従　業　員　数</t>
    <phoneticPr fontId="1"/>
  </si>
  <si>
    <t>業種</t>
    <rPh sb="0" eb="2">
      <t>ギョウシュ</t>
    </rPh>
    <phoneticPr fontId="1"/>
  </si>
  <si>
    <t>①農業</t>
    <phoneticPr fontId="1"/>
  </si>
  <si>
    <t>②建設業</t>
    <phoneticPr fontId="1"/>
  </si>
  <si>
    <t>③製造業</t>
    <phoneticPr fontId="1"/>
  </si>
  <si>
    <t>④電気・ガス・熱供給・水道業</t>
    <phoneticPr fontId="1"/>
  </si>
  <si>
    <t>⑥卸売・小売業・飲食店</t>
    <phoneticPr fontId="1"/>
  </si>
  <si>
    <t>⑦金融・保険業</t>
    <phoneticPr fontId="1"/>
  </si>
  <si>
    <t>⑧不動産業</t>
    <phoneticPr fontId="1"/>
  </si>
  <si>
    <t>⑨サービス業</t>
    <phoneticPr fontId="1"/>
  </si>
  <si>
    <t>補助金請求金額</t>
    <phoneticPr fontId="1"/>
  </si>
  <si>
    <t xml:space="preserve"> 補助金請求金額
（正当額）</t>
    <phoneticPr fontId="1"/>
  </si>
  <si>
    <t>補助対象受診者数</t>
    <phoneticPr fontId="1"/>
  </si>
  <si>
    <t>受診料総額</t>
    <phoneticPr fontId="1"/>
  </si>
  <si>
    <t>受診料総額
（正当額）</t>
    <phoneticPr fontId="1"/>
  </si>
  <si>
    <t>補助対象受診者数
（正当額）</t>
    <phoneticPr fontId="1"/>
  </si>
  <si>
    <t>⑤運輸・通信業</t>
    <phoneticPr fontId="1"/>
  </si>
  <si>
    <t>常時使用する全従業員数</t>
    <rPh sb="0" eb="2">
      <t>ジョウジ</t>
    </rPh>
    <rPh sb="2" eb="4">
      <t>シヨウ</t>
    </rPh>
    <rPh sb="6" eb="7">
      <t>ゼン</t>
    </rPh>
    <rPh sb="7" eb="10">
      <t>ジュウギョウイン</t>
    </rPh>
    <rPh sb="10" eb="11">
      <t>スウ</t>
    </rPh>
    <phoneticPr fontId="1"/>
  </si>
  <si>
    <t>上記のうち川口市内の事業所における従業員数</t>
    <phoneticPr fontId="1"/>
  </si>
  <si>
    <t>（あて先）川口市長</t>
    <phoneticPr fontId="1"/>
  </si>
  <si>
    <t>（１枚の内１枚目）</t>
    <phoneticPr fontId="1"/>
  </si>
  <si>
    <t>　川口市中小企業勤労者定期健康診断料補助金交付要綱第４条の規定に基づく勤労者の定期健康診断を
下記のとおり実施しましたので、同要綱第6条の規定に基づき申請し、請求します。</t>
    <phoneticPr fontId="1"/>
  </si>
  <si>
    <t>1,000万円</t>
    <rPh sb="5" eb="7">
      <t>マンエン</t>
    </rPh>
    <phoneticPr fontId="1"/>
  </si>
  <si>
    <t>50人</t>
    <rPh sb="2" eb="3">
      <t>ヒト</t>
    </rPh>
    <phoneticPr fontId="1"/>
  </si>
  <si>
    <t>0100123456</t>
    <phoneticPr fontId="1"/>
  </si>
  <si>
    <t>円</t>
    <rPh sb="0" eb="1">
      <t>エン</t>
    </rPh>
    <phoneticPr fontId="1"/>
  </si>
  <si>
    <t>人</t>
    <rPh sb="0" eb="1">
      <t>ヒト</t>
    </rPh>
    <phoneticPr fontId="1"/>
  </si>
  <si>
    <t>333-0000</t>
    <phoneticPr fontId="1"/>
  </si>
  <si>
    <t>埼玉県川口市青木2-1-1</t>
    <rPh sb="0" eb="8">
      <t>サイタマケンカワグチシアオキ</t>
    </rPh>
    <phoneticPr fontId="1"/>
  </si>
  <si>
    <t>株式会社かわぐち</t>
    <rPh sb="0" eb="4">
      <t>カブシキカイシャ</t>
    </rPh>
    <phoneticPr fontId="1"/>
  </si>
  <si>
    <t>代表取締役　川口　太郎</t>
    <rPh sb="0" eb="5">
      <t>ダイヒョウトリシマリヤク</t>
    </rPh>
    <rPh sb="6" eb="8">
      <t>カワグチ</t>
    </rPh>
    <rPh sb="9" eb="11">
      <t>タロウ</t>
    </rPh>
    <phoneticPr fontId="1"/>
  </si>
  <si>
    <t>048-000-1111</t>
    <phoneticPr fontId="1"/>
  </si>
  <si>
    <t>川口市立医療センター</t>
    <phoneticPr fontId="1"/>
  </si>
  <si>
    <t>川口市西新井宿１８０</t>
    <rPh sb="0" eb="3">
      <t>カワグチシ</t>
    </rPh>
    <rPh sb="3" eb="7">
      <t>ニシアライジュク</t>
    </rPh>
    <phoneticPr fontId="1"/>
  </si>
  <si>
    <t>株式会社かわぐち</t>
    <phoneticPr fontId="1"/>
  </si>
  <si>
    <t>川口市立医療センター</t>
    <phoneticPr fontId="1"/>
  </si>
  <si>
    <t>川口　花子</t>
    <rPh sb="0" eb="2">
      <t>カワグチ</t>
    </rPh>
    <rPh sb="3" eb="5">
      <t>ハナコ</t>
    </rPh>
    <phoneticPr fontId="1"/>
  </si>
  <si>
    <t>青木　太郎</t>
    <rPh sb="0" eb="2">
      <t>アオキ</t>
    </rPh>
    <rPh sb="3" eb="5">
      <t>タロウ</t>
    </rPh>
    <phoneticPr fontId="1"/>
  </si>
  <si>
    <t>※川口市内の事業所に従事している従業員が対象です。
事業主及び役員、雇入時の健康診断は対象となりません。</t>
    <phoneticPr fontId="1"/>
  </si>
  <si>
    <t>※川口市内の事業所に従事している従業員が対象です。
事業主及び役員、また雇入れ前の雇入時健康診断は対象となりません。</t>
    <rPh sb="36" eb="38">
      <t>ヤトイイ</t>
    </rPh>
    <rPh sb="39" eb="40">
      <t>マエ</t>
    </rPh>
    <phoneticPr fontId="1"/>
  </si>
  <si>
    <t>令和　　年度定期健康診断料補助金交付申請書兼請求書</t>
    <rPh sb="0" eb="2">
      <t>レイワ</t>
    </rPh>
    <rPh sb="4" eb="6">
      <t>ネンド</t>
    </rPh>
    <rPh sb="6" eb="8">
      <t>テイキ</t>
    </rPh>
    <rPh sb="8" eb="10">
      <t>ケンコウ</t>
    </rPh>
    <rPh sb="10" eb="12">
      <t>シンダン</t>
    </rPh>
    <rPh sb="12" eb="13">
      <t>リョウ</t>
    </rPh>
    <rPh sb="13" eb="16">
      <t>ホジョキン</t>
    </rPh>
    <rPh sb="16" eb="18">
      <t>コウフ</t>
    </rPh>
    <rPh sb="18" eb="21">
      <t>シンセイショ</t>
    </rPh>
    <rPh sb="21" eb="22">
      <t>ケン</t>
    </rPh>
    <rPh sb="22" eb="25">
      <t>セイキュウショ</t>
    </rPh>
    <phoneticPr fontId="1"/>
  </si>
  <si>
    <t>令和　　　年　　　月　　　日</t>
    <rPh sb="0" eb="2">
      <t>レイワ</t>
    </rPh>
    <rPh sb="5" eb="6">
      <t>ネン</t>
    </rPh>
    <rPh sb="9" eb="10">
      <t>ガツ</t>
    </rPh>
    <rPh sb="13" eb="14">
      <t>ヒ</t>
    </rPh>
    <phoneticPr fontId="1"/>
  </si>
  <si>
    <t>※太枠内をご記入ください。補助金の振込みをもって市からの補助金の決定及び振込通知書は省略させていただきます。通帳には、「カワグチシ」と印字されますのでご確認ください。</t>
    <phoneticPr fontId="1"/>
  </si>
  <si>
    <t>①製造業（建設・鉱業・運送業を含む）　②卸売業　③小売業　④サービス業</t>
    <phoneticPr fontId="1"/>
  </si>
  <si>
    <t>従業員数</t>
    <phoneticPr fontId="1"/>
  </si>
  <si>
    <r>
      <t>業種</t>
    </r>
    <r>
      <rPr>
        <sz val="10"/>
        <color theme="1"/>
        <rFont val="ＭＳ Ｐ明朝"/>
        <family val="1"/>
        <charset val="128"/>
      </rPr>
      <t>（いずれかに○をしてください）</t>
    </r>
    <rPh sb="0" eb="2">
      <t>ギョウシュ</t>
    </rPh>
    <phoneticPr fontId="1"/>
  </si>
  <si>
    <t>年　　　　月　　　　日　　　　～　　　　年　　　　月　　　　日</t>
    <phoneticPr fontId="1"/>
  </si>
  <si>
    <t>使用シート数カウント</t>
    <rPh sb="0" eb="2">
      <t>シヨウ</t>
    </rPh>
    <rPh sb="5" eb="6">
      <t>スウ</t>
    </rPh>
    <phoneticPr fontId="1"/>
  </si>
  <si>
    <t>令和８年度定期健康診断料補助金交付申請書兼請求書</t>
    <rPh sb="0" eb="2">
      <t>レイワ</t>
    </rPh>
    <rPh sb="3" eb="5">
      <t>ネンド</t>
    </rPh>
    <rPh sb="5" eb="7">
      <t>テイキ</t>
    </rPh>
    <rPh sb="7" eb="9">
      <t>ケンコウ</t>
    </rPh>
    <rPh sb="9" eb="11">
      <t>シンダン</t>
    </rPh>
    <rPh sb="11" eb="12">
      <t>リョウ</t>
    </rPh>
    <rPh sb="12" eb="15">
      <t>ホジョキン</t>
    </rPh>
    <rPh sb="15" eb="17">
      <t>コウフ</t>
    </rPh>
    <rPh sb="17" eb="20">
      <t>シンセイショ</t>
    </rPh>
    <rPh sb="20" eb="21">
      <t>ケン</t>
    </rPh>
    <rPh sb="21" eb="24">
      <t>セイキュウショ</t>
    </rPh>
    <phoneticPr fontId="1"/>
  </si>
  <si>
    <t>令和　９年　３月　３１日</t>
    <rPh sb="0" eb="2">
      <t>レイワ</t>
    </rPh>
    <rPh sb="4" eb="5">
      <t>ネン</t>
    </rPh>
    <rPh sb="7" eb="8">
      <t>ガツ</t>
    </rPh>
    <rPh sb="11" eb="12">
      <t>ヒ</t>
    </rPh>
    <phoneticPr fontId="1"/>
  </si>
  <si>
    <t>R8.2.1</t>
    <phoneticPr fontId="1"/>
  </si>
  <si>
    <t>2026/4/15</t>
    <phoneticPr fontId="1"/>
  </si>
  <si>
    <r>
      <t xml:space="preserve">常時使用する全従業員数
</t>
    </r>
    <r>
      <rPr>
        <sz val="11"/>
        <color rgb="FFFF0000"/>
        <rFont val="ＭＳ Ｐ明朝"/>
        <family val="1"/>
        <charset val="128"/>
      </rPr>
      <t>（※支店等を市外に有する場合、含める）</t>
    </r>
    <rPh sb="0" eb="2">
      <t>ジョウジ</t>
    </rPh>
    <rPh sb="2" eb="4">
      <t>シヨウ</t>
    </rPh>
    <rPh sb="6" eb="7">
      <t>ゼン</t>
    </rPh>
    <rPh sb="7" eb="10">
      <t>ジュウギョウイン</t>
    </rPh>
    <rPh sb="10" eb="11">
      <t>スウ</t>
    </rPh>
    <rPh sb="14" eb="16">
      <t>シテン</t>
    </rPh>
    <rPh sb="16" eb="17">
      <t>トウ</t>
    </rPh>
    <rPh sb="18" eb="20">
      <t>シガイ</t>
    </rPh>
    <rPh sb="21" eb="22">
      <t>ユウ</t>
    </rPh>
    <rPh sb="24" eb="26">
      <t>バアイ</t>
    </rPh>
    <rPh sb="27" eb="28">
      <t>フク</t>
    </rPh>
    <phoneticPr fontId="1"/>
  </si>
  <si>
    <r>
      <rPr>
        <sz val="11"/>
        <color rgb="FFFF0000"/>
        <rFont val="ＭＳ Ｐ明朝"/>
        <family val="1"/>
        <charset val="128"/>
      </rPr>
      <t>名簿の補助金額の合計</t>
    </r>
    <r>
      <rPr>
        <sz val="11"/>
        <color theme="1"/>
        <rFont val="ＭＳ Ｐ明朝"/>
        <family val="1"/>
        <charset val="128"/>
      </rPr>
      <t>　円</t>
    </r>
    <rPh sb="11" eb="12">
      <t>エン</t>
    </rPh>
    <phoneticPr fontId="1"/>
  </si>
  <si>
    <r>
      <t>　</t>
    </r>
    <r>
      <rPr>
        <sz val="11"/>
        <color rgb="FFFF0000"/>
        <rFont val="ＭＳ Ｐ明朝"/>
        <family val="1"/>
        <charset val="128"/>
      </rPr>
      <t>名簿の受診者合計　　</t>
    </r>
    <r>
      <rPr>
        <sz val="11"/>
        <color theme="1"/>
        <rFont val="ＭＳ Ｐ明朝"/>
        <family val="1"/>
        <charset val="128"/>
      </rPr>
      <t>人</t>
    </r>
    <rPh sb="11" eb="12">
      <t>ヒト</t>
    </rPh>
    <phoneticPr fontId="1"/>
  </si>
  <si>
    <r>
      <rPr>
        <sz val="11"/>
        <color rgb="FFFF0000"/>
        <rFont val="ＭＳ Ｐ明朝"/>
        <family val="1"/>
        <charset val="128"/>
      </rPr>
      <t>名簿の受診料合計　</t>
    </r>
    <r>
      <rPr>
        <sz val="11"/>
        <color theme="1"/>
        <rFont val="ＭＳ Ｐ明朝"/>
        <family val="1"/>
        <charset val="128"/>
      </rPr>
      <t>　円</t>
    </r>
    <rPh sb="10" eb="11">
      <t>エン</t>
    </rPh>
    <phoneticPr fontId="1"/>
  </si>
  <si>
    <r>
      <t xml:space="preserve">上記のうち川口市内の事業所における従業員数
</t>
    </r>
    <r>
      <rPr>
        <sz val="8"/>
        <color rgb="FFFF0000"/>
        <rFont val="ＭＳ Ｐ明朝"/>
        <family val="1"/>
        <charset val="128"/>
      </rPr>
      <t>（※市外事業所を有する場合、市内事業所へ勤務する従業員数）</t>
    </r>
    <phoneticPr fontId="1"/>
  </si>
  <si>
    <t>武南　太郎</t>
    <rPh sb="0" eb="2">
      <t>ブナン</t>
    </rPh>
    <rPh sb="3" eb="5">
      <t>タロウ</t>
    </rPh>
    <phoneticPr fontId="1"/>
  </si>
  <si>
    <t>R9/2/10</t>
    <phoneticPr fontId="1"/>
  </si>
  <si>
    <r>
      <rPr>
        <sz val="11"/>
        <color rgb="FFFF0000"/>
        <rFont val="ＭＳ Ｐ明朝"/>
        <family val="1"/>
        <charset val="128"/>
      </rPr>
      <t>令和８</t>
    </r>
    <r>
      <rPr>
        <sz val="11"/>
        <color theme="1"/>
        <rFont val="ＭＳ Ｐ明朝"/>
        <family val="1"/>
        <charset val="128"/>
      </rPr>
      <t>　年　</t>
    </r>
    <r>
      <rPr>
        <sz val="11"/>
        <color rgb="FFFF0000"/>
        <rFont val="ＭＳ Ｐ明朝"/>
        <family val="1"/>
        <charset val="128"/>
      </rPr>
      <t>　２</t>
    </r>
    <r>
      <rPr>
        <sz val="11"/>
        <color theme="1"/>
        <rFont val="ＭＳ Ｐ明朝"/>
        <family val="1"/>
        <charset val="128"/>
      </rPr>
      <t>月　　</t>
    </r>
    <r>
      <rPr>
        <sz val="11"/>
        <color rgb="FFFF0000"/>
        <rFont val="ＭＳ Ｐ明朝"/>
        <family val="1"/>
        <charset val="128"/>
      </rPr>
      <t>1</t>
    </r>
    <r>
      <rPr>
        <sz val="11"/>
        <color theme="1"/>
        <rFont val="ＭＳ Ｐ明朝"/>
        <family val="1"/>
        <charset val="128"/>
      </rPr>
      <t>日　　　　～　　　　</t>
    </r>
    <r>
      <rPr>
        <sz val="11"/>
        <color rgb="FFFF0000"/>
        <rFont val="ＭＳ Ｐ明朝"/>
        <family val="1"/>
        <charset val="128"/>
      </rPr>
      <t>令和９</t>
    </r>
    <r>
      <rPr>
        <sz val="11"/>
        <color theme="1"/>
        <rFont val="ＭＳ Ｐ明朝"/>
        <family val="1"/>
        <charset val="128"/>
      </rPr>
      <t>　年　　</t>
    </r>
    <r>
      <rPr>
        <sz val="11"/>
        <color rgb="FFFF0000"/>
        <rFont val="ＭＳ Ｐ明朝"/>
        <family val="1"/>
        <charset val="128"/>
      </rPr>
      <t>2</t>
    </r>
    <r>
      <rPr>
        <sz val="11"/>
        <color theme="1"/>
        <rFont val="ＭＳ Ｐ明朝"/>
        <family val="1"/>
        <charset val="128"/>
      </rPr>
      <t>月　　</t>
    </r>
    <r>
      <rPr>
        <sz val="11"/>
        <color rgb="FFFF0000"/>
        <rFont val="ＭＳ Ｐ明朝"/>
        <family val="1"/>
        <charset val="128"/>
      </rPr>
      <t>10</t>
    </r>
    <r>
      <rPr>
        <sz val="11"/>
        <color theme="1"/>
        <rFont val="ＭＳ Ｐ明朝"/>
        <family val="1"/>
        <charset val="128"/>
      </rPr>
      <t>日</t>
    </r>
    <rPh sb="0" eb="2">
      <t>レイワ</t>
    </rPh>
    <rPh sb="22" eb="24">
      <t>レイワ</t>
    </rPh>
    <rPh sb="26" eb="27">
      <t>ドシ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</si>
</sst>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人&quot;"/>
    <numFmt numFmtId="177" formatCode="General&quot;円&quot;"/>
    <numFmt numFmtId="178" formatCode="#,##0&quot;万円&quot;"/>
    <numFmt numFmtId="179" formatCode="#,###&quot;円&quot;"/>
    <numFmt numFmtId="180" formatCode="#,###&quot;人&quot;"/>
    <numFmt numFmtId="181" formatCode="#,##0&quot;人&quot;"/>
    <numFmt numFmtId="182" formatCode="#,##0&quot;円&quot;"/>
  </numFmts>
  <fonts count="13" x14ac:knownFonts="1">
    <font>
      <sz val="11"/>
      <color theme="1"/>
      <name val="Meiryo UI"/>
      <family val="2"/>
      <charset val="128"/>
    </font>
    <font>
      <sz val="6"/>
      <name val="Meiryo UI"/>
      <family val="2"/>
      <charset val="128"/>
    </font>
    <font>
      <sz val="11"/>
      <color theme="1"/>
      <name val="ＭＳ 明朝"/>
      <family val="1"/>
      <charset val="128"/>
    </font>
    <font>
      <sz val="11"/>
      <color theme="1"/>
      <name val="ＭＳ Ｐ明朝"/>
      <family val="1"/>
      <charset val="128"/>
    </font>
    <font>
      <sz val="16"/>
      <color theme="1"/>
      <name val="ＭＳ Ｐ明朝"/>
      <family val="1"/>
      <charset val="128"/>
    </font>
    <font>
      <sz val="16"/>
      <color theme="1"/>
      <name val="ＭＳ 明朝"/>
      <family val="1"/>
      <charset val="128"/>
    </font>
    <font>
      <sz val="11"/>
      <color rgb="FFFF0000"/>
      <name val="ＭＳ Ｐ明朝"/>
      <family val="1"/>
      <charset val="128"/>
    </font>
    <font>
      <sz val="11"/>
      <color rgb="FFFF0000"/>
      <name val="ＭＳ 明朝"/>
      <family val="1"/>
      <charset val="128"/>
    </font>
    <font>
      <sz val="11"/>
      <color theme="1"/>
      <name val="Meiryo UI"/>
      <family val="2"/>
      <charset val="128"/>
    </font>
    <font>
      <sz val="10"/>
      <color theme="1"/>
      <name val="ＭＳ Ｐ明朝"/>
      <family val="1"/>
      <charset val="128"/>
    </font>
    <font>
      <sz val="11"/>
      <color theme="1" tint="0.249977111117893"/>
      <name val="ＭＳ Ｐ明朝"/>
      <family val="1"/>
      <charset val="128"/>
    </font>
    <font>
      <sz val="11"/>
      <name val="ＭＳ Ｐ明朝"/>
      <family val="1"/>
      <charset val="128"/>
    </font>
    <font>
      <sz val="8"/>
      <color rgb="FFFF0000"/>
      <name val="ＭＳ Ｐ明朝"/>
      <family val="1"/>
      <charset val="128"/>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s>
  <cellStyleXfs count="2">
    <xf numFmtId="0" fontId="0" fillId="0" borderId="0">
      <alignment vertical="center"/>
    </xf>
    <xf numFmtId="38" fontId="8" fillId="0" borderId="0" applyFont="0" applyFill="0" applyBorder="0" applyAlignment="0" applyProtection="0">
      <alignment vertical="center"/>
    </xf>
  </cellStyleXfs>
  <cellXfs count="128">
    <xf numFmtId="0" fontId="0" fillId="0" borderId="0" xfId="0">
      <alignment vertical="center"/>
    </xf>
    <xf numFmtId="0" fontId="2" fillId="0" borderId="0" xfId="0" applyFont="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0" xfId="0" applyFont="1">
      <alignment vertical="center"/>
    </xf>
    <xf numFmtId="0" fontId="3" fillId="0" borderId="6" xfId="0" applyFont="1" applyBorder="1">
      <alignment vertical="center"/>
    </xf>
    <xf numFmtId="0" fontId="3" fillId="0" borderId="7" xfId="0" applyFont="1" applyBorder="1">
      <alignment vertical="center"/>
    </xf>
    <xf numFmtId="0" fontId="3" fillId="0" borderId="0" xfId="0" applyFont="1" applyBorder="1" applyAlignment="1">
      <alignment horizontal="right" vertical="center"/>
    </xf>
    <xf numFmtId="0" fontId="3" fillId="0" borderId="0" xfId="0" applyFont="1" applyFill="1" applyBorder="1">
      <alignment vertical="center"/>
    </xf>
    <xf numFmtId="0" fontId="3" fillId="0" borderId="10" xfId="0" applyFont="1" applyBorder="1" applyAlignment="1">
      <alignment horizontal="center" vertical="center"/>
    </xf>
    <xf numFmtId="0" fontId="3" fillId="0" borderId="12" xfId="0" applyFont="1" applyBorder="1" applyAlignment="1">
      <alignment horizontal="center" vertical="center" wrapText="1"/>
    </xf>
    <xf numFmtId="0" fontId="3" fillId="0" borderId="2" xfId="0" applyFont="1" applyBorder="1" applyAlignment="1">
      <alignment vertical="center" wrapText="1"/>
    </xf>
    <xf numFmtId="0" fontId="3" fillId="0" borderId="26" xfId="0" applyFont="1" applyBorder="1" applyAlignment="1">
      <alignment horizontal="center" vertical="center"/>
    </xf>
    <xf numFmtId="0" fontId="3" fillId="0" borderId="16" xfId="0" applyFont="1" applyBorder="1" applyAlignment="1">
      <alignment horizontal="center" vertical="center" wrapText="1"/>
    </xf>
    <xf numFmtId="0" fontId="3" fillId="0" borderId="24" xfId="0" applyFont="1" applyBorder="1" applyAlignment="1">
      <alignment horizontal="center" vertical="center"/>
    </xf>
    <xf numFmtId="0" fontId="3" fillId="0" borderId="20" xfId="0" applyFont="1" applyBorder="1" applyAlignment="1">
      <alignment horizontal="center" vertical="center" wrapText="1"/>
    </xf>
    <xf numFmtId="0" fontId="3" fillId="0" borderId="27" xfId="0" applyFont="1" applyBorder="1" applyAlignment="1">
      <alignment horizontal="center" vertical="center"/>
    </xf>
    <xf numFmtId="0" fontId="3" fillId="0" borderId="1" xfId="0" applyFont="1" applyBorder="1" applyAlignment="1">
      <alignment horizontal="center" vertical="center" wrapText="1"/>
    </xf>
    <xf numFmtId="178" fontId="3" fillId="0" borderId="10" xfId="0" applyNumberFormat="1" applyFont="1" applyBorder="1" applyAlignment="1">
      <alignment horizontal="center" vertical="center" wrapText="1"/>
    </xf>
    <xf numFmtId="178" fontId="3" fillId="0" borderId="27" xfId="0" applyNumberFormat="1" applyFont="1" applyBorder="1" applyAlignment="1">
      <alignment horizontal="center" vertical="center" wrapText="1"/>
    </xf>
    <xf numFmtId="0" fontId="3" fillId="0" borderId="11" xfId="0" applyFont="1" applyBorder="1" applyAlignment="1">
      <alignment horizontal="center" vertical="center"/>
    </xf>
    <xf numFmtId="0" fontId="3" fillId="0" borderId="13" xfId="0" applyFont="1" applyBorder="1" applyAlignment="1">
      <alignment horizontal="center" vertical="center" wrapText="1"/>
    </xf>
    <xf numFmtId="0" fontId="3" fillId="0" borderId="8" xfId="0" applyFont="1" applyBorder="1">
      <alignment vertical="center"/>
    </xf>
    <xf numFmtId="0" fontId="3" fillId="0" borderId="9"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32" xfId="0" applyFont="1" applyBorder="1" applyAlignment="1">
      <alignment vertical="center"/>
    </xf>
    <xf numFmtId="0" fontId="2" fillId="0" borderId="17" xfId="0" applyFont="1" applyBorder="1" applyAlignment="1">
      <alignment vertical="center"/>
    </xf>
    <xf numFmtId="0" fontId="2" fillId="0" borderId="8" xfId="0" applyFont="1" applyBorder="1">
      <alignment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16"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79" fontId="2" fillId="0" borderId="1" xfId="0" applyNumberFormat="1" applyFont="1" applyBorder="1">
      <alignment vertical="center"/>
    </xf>
    <xf numFmtId="0" fontId="2" fillId="0" borderId="9" xfId="0" applyFont="1" applyBorder="1" applyAlignment="1">
      <alignment vertical="center" wrapText="1"/>
    </xf>
    <xf numFmtId="0" fontId="2" fillId="0" borderId="17" xfId="0" applyFont="1" applyBorder="1" applyAlignment="1">
      <alignment horizontal="center" vertical="center"/>
    </xf>
    <xf numFmtId="176" fontId="2" fillId="0" borderId="16" xfId="0" applyNumberFormat="1" applyFont="1" applyBorder="1" applyAlignment="1">
      <alignment vertical="center"/>
    </xf>
    <xf numFmtId="0" fontId="2" fillId="0" borderId="38" xfId="0" applyFont="1" applyBorder="1" applyAlignment="1">
      <alignment horizontal="center" vertical="center"/>
    </xf>
    <xf numFmtId="177" fontId="2" fillId="0" borderId="16" xfId="0" applyNumberFormat="1" applyFont="1" applyBorder="1">
      <alignment vertical="center"/>
    </xf>
    <xf numFmtId="0" fontId="2" fillId="0" borderId="37" xfId="0" applyFont="1" applyBorder="1" applyAlignment="1">
      <alignment horizontal="center" vertical="center"/>
    </xf>
    <xf numFmtId="179" fontId="2" fillId="0" borderId="37" xfId="0" applyNumberFormat="1" applyFont="1" applyBorder="1">
      <alignment vertical="center"/>
    </xf>
    <xf numFmtId="49" fontId="3" fillId="0" borderId="0" xfId="0" applyNumberFormat="1" applyFont="1" applyBorder="1">
      <alignment vertical="center"/>
    </xf>
    <xf numFmtId="178" fontId="3" fillId="0" borderId="12" xfId="0" applyNumberFormat="1" applyFont="1" applyBorder="1" applyAlignment="1">
      <alignment horizontal="right" vertical="center" wrapText="1"/>
    </xf>
    <xf numFmtId="178" fontId="3" fillId="0" borderId="1" xfId="0" applyNumberFormat="1" applyFont="1" applyBorder="1" applyAlignment="1">
      <alignment horizontal="right" vertical="center" wrapText="1"/>
    </xf>
    <xf numFmtId="179" fontId="7" fillId="0" borderId="1" xfId="0" applyNumberFormat="1" applyFont="1" applyBorder="1">
      <alignment vertical="center"/>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37" xfId="0" applyNumberFormat="1" applyFont="1" applyBorder="1" applyAlignment="1">
      <alignment horizontal="center" vertical="center"/>
    </xf>
    <xf numFmtId="178" fontId="3" fillId="0" borderId="12" xfId="0" applyNumberFormat="1" applyFont="1" applyBorder="1" applyAlignment="1" applyProtection="1">
      <alignment horizontal="right" vertical="center" wrapText="1"/>
    </xf>
    <xf numFmtId="178" fontId="3" fillId="0" borderId="1" xfId="0" applyNumberFormat="1" applyFont="1" applyBorder="1" applyAlignment="1" applyProtection="1">
      <alignment horizontal="right" vertical="center" wrapText="1"/>
    </xf>
    <xf numFmtId="0" fontId="2" fillId="0" borderId="0" xfId="0" applyFont="1" applyBorder="1" applyAlignment="1">
      <alignment horizontal="right" vertical="center"/>
    </xf>
    <xf numFmtId="179" fontId="2" fillId="0" borderId="16" xfId="0" applyNumberFormat="1" applyFont="1" applyBorder="1">
      <alignment vertical="center"/>
    </xf>
    <xf numFmtId="0" fontId="3" fillId="0" borderId="0" xfId="0" applyFont="1" applyBorder="1" applyAlignment="1" applyProtection="1">
      <alignment horizontal="right" vertical="center"/>
      <protection locked="0"/>
    </xf>
    <xf numFmtId="179" fontId="2" fillId="0" borderId="1" xfId="0" applyNumberFormat="1" applyFont="1" applyBorder="1" applyProtection="1">
      <alignment vertical="center"/>
      <protection locked="0"/>
    </xf>
    <xf numFmtId="182" fontId="2" fillId="0" borderId="1" xfId="1" applyNumberFormat="1" applyFont="1" applyBorder="1" applyAlignment="1" applyProtection="1">
      <alignment vertical="center"/>
      <protection locked="0"/>
    </xf>
    <xf numFmtId="0" fontId="6" fillId="0" borderId="25" xfId="0" applyNumberFormat="1" applyFont="1" applyBorder="1" applyAlignment="1">
      <alignment horizontal="right" vertical="center" wrapText="1"/>
    </xf>
    <xf numFmtId="49" fontId="3" fillId="0" borderId="0" xfId="0" applyNumberFormat="1" applyFont="1" applyBorder="1" applyAlignment="1" applyProtection="1">
      <alignment vertical="center" shrinkToFit="1"/>
      <protection locked="0"/>
    </xf>
    <xf numFmtId="0" fontId="3" fillId="0" borderId="7" xfId="0" applyFont="1" applyBorder="1" applyAlignment="1">
      <alignment vertical="center" shrinkToFit="1"/>
    </xf>
    <xf numFmtId="181" fontId="3" fillId="0" borderId="25" xfId="0" applyNumberFormat="1" applyFont="1" applyBorder="1" applyAlignment="1" applyProtection="1">
      <alignment horizontal="right" vertical="center" wrapText="1"/>
      <protection locked="0"/>
    </xf>
    <xf numFmtId="176" fontId="2" fillId="0" borderId="16" xfId="0" applyNumberFormat="1" applyFont="1" applyBorder="1" applyAlignment="1">
      <alignment horizontal="right" vertical="center"/>
    </xf>
    <xf numFmtId="0" fontId="10" fillId="0" borderId="0" xfId="0" applyFont="1">
      <alignment vertical="center"/>
    </xf>
    <xf numFmtId="0" fontId="2" fillId="0" borderId="1" xfId="0" applyFont="1" applyBorder="1" applyAlignment="1" applyProtection="1">
      <alignment vertical="center" shrinkToFit="1"/>
      <protection locked="0"/>
    </xf>
    <xf numFmtId="49" fontId="2" fillId="0" borderId="1" xfId="0" applyNumberFormat="1" applyFont="1" applyBorder="1" applyAlignment="1" applyProtection="1">
      <alignment vertical="center" shrinkToFit="1"/>
      <protection locked="0"/>
    </xf>
    <xf numFmtId="179" fontId="3" fillId="0" borderId="2" xfId="0" applyNumberFormat="1" applyFont="1" applyBorder="1" applyAlignment="1">
      <alignment horizontal="right" vertical="center" wrapText="1"/>
    </xf>
    <xf numFmtId="179" fontId="3" fillId="0" borderId="25" xfId="0" applyNumberFormat="1" applyFont="1" applyBorder="1" applyAlignment="1">
      <alignment horizontal="right" vertical="center" wrapText="1"/>
    </xf>
    <xf numFmtId="180" fontId="3" fillId="0" borderId="2" xfId="0" applyNumberFormat="1" applyFont="1" applyBorder="1" applyAlignment="1">
      <alignment horizontal="right" vertical="center" wrapText="1"/>
    </xf>
    <xf numFmtId="180" fontId="3" fillId="0" borderId="25" xfId="0" applyNumberFormat="1" applyFont="1" applyBorder="1" applyAlignment="1">
      <alignment horizontal="right" vertical="center" wrapText="1"/>
    </xf>
    <xf numFmtId="179" fontId="3" fillId="0" borderId="29" xfId="0" applyNumberFormat="1" applyFont="1" applyBorder="1" applyAlignment="1">
      <alignment horizontal="right" vertical="center" wrapText="1"/>
    </xf>
    <xf numFmtId="179" fontId="3" fillId="0" borderId="30" xfId="0" applyNumberFormat="1" applyFont="1" applyBorder="1" applyAlignment="1">
      <alignment horizontal="right" vertical="center" wrapText="1"/>
    </xf>
    <xf numFmtId="0" fontId="3" fillId="0" borderId="31" xfId="0" applyFont="1" applyBorder="1" applyAlignment="1">
      <alignment horizontal="left" vertical="center" wrapText="1"/>
    </xf>
    <xf numFmtId="0" fontId="6" fillId="0" borderId="2" xfId="0" applyNumberFormat="1" applyFont="1" applyBorder="1" applyAlignment="1">
      <alignment horizontal="right" vertical="center" wrapText="1"/>
    </xf>
    <xf numFmtId="0" fontId="6" fillId="0" borderId="14" xfId="0" applyNumberFormat="1" applyFont="1" applyBorder="1" applyAlignment="1">
      <alignment horizontal="right" vertical="center" wrapText="1"/>
    </xf>
    <xf numFmtId="0" fontId="6" fillId="0" borderId="25" xfId="0" applyNumberFormat="1" applyFont="1" applyBorder="1" applyAlignment="1">
      <alignment horizontal="right" vertical="center" wrapText="1"/>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178" fontId="3" fillId="0" borderId="2" xfId="0" applyNumberFormat="1" applyFont="1" applyBorder="1" applyAlignment="1">
      <alignment horizontal="left" vertical="center" wrapText="1"/>
    </xf>
    <xf numFmtId="178" fontId="3" fillId="0" borderId="14" xfId="0" applyNumberFormat="1" applyFont="1" applyBorder="1" applyAlignment="1">
      <alignment horizontal="left" vertical="center" wrapText="1"/>
    </xf>
    <xf numFmtId="0" fontId="11" fillId="0" borderId="20" xfId="0" applyNumberFormat="1" applyFont="1" applyBorder="1" applyAlignment="1">
      <alignment horizontal="center" vertical="center" wrapText="1"/>
    </xf>
    <xf numFmtId="0" fontId="11" fillId="0" borderId="18" xfId="0" applyNumberFormat="1" applyFont="1" applyBorder="1" applyAlignment="1">
      <alignment horizontal="center" vertical="center" wrapText="1"/>
    </xf>
    <xf numFmtId="0" fontId="11" fillId="0" borderId="28" xfId="0" applyNumberFormat="1" applyFont="1" applyBorder="1" applyAlignment="1">
      <alignment horizontal="center" vertical="center" wrapText="1"/>
    </xf>
    <xf numFmtId="0" fontId="4"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5" xfId="0" applyFont="1" applyBorder="1" applyAlignment="1">
      <alignment horizontal="center" vertical="center" wrapText="1"/>
    </xf>
    <xf numFmtId="0" fontId="2" fillId="0" borderId="36" xfId="0" applyFont="1" applyBorder="1" applyAlignment="1">
      <alignment horizontal="left" vertical="center" wrapText="1"/>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2" fillId="0" borderId="34" xfId="0" applyNumberFormat="1" applyFont="1" applyBorder="1" applyAlignment="1">
      <alignment horizontal="center" vertical="center"/>
    </xf>
    <xf numFmtId="0" fontId="2" fillId="0" borderId="33" xfId="0" applyNumberFormat="1" applyFont="1" applyBorder="1" applyAlignment="1">
      <alignment horizontal="center" vertical="center"/>
    </xf>
    <xf numFmtId="0" fontId="7" fillId="0" borderId="35" xfId="0" applyFont="1" applyBorder="1" applyAlignment="1">
      <alignment horizontal="center" vertical="center"/>
    </xf>
    <xf numFmtId="0" fontId="2" fillId="0" borderId="19" xfId="0" applyFont="1" applyBorder="1" applyAlignment="1">
      <alignment horizontal="center" vertical="center"/>
    </xf>
    <xf numFmtId="49" fontId="3" fillId="0" borderId="0" xfId="0" applyNumberFormat="1" applyFont="1" applyBorder="1" applyAlignment="1" applyProtection="1">
      <alignment horizontal="left" vertical="center" shrinkToFit="1"/>
      <protection locked="0"/>
    </xf>
    <xf numFmtId="49" fontId="3" fillId="0" borderId="7" xfId="0" applyNumberFormat="1" applyFont="1" applyBorder="1" applyAlignment="1" applyProtection="1">
      <alignment horizontal="left" vertical="center" shrinkToFit="1"/>
      <protection locked="0"/>
    </xf>
    <xf numFmtId="0" fontId="4" fillId="0" borderId="0" xfId="0" applyFont="1" applyBorder="1" applyAlignment="1" applyProtection="1">
      <alignment horizontal="center" vertical="center"/>
      <protection locked="0"/>
    </xf>
    <xf numFmtId="179" fontId="3" fillId="0" borderId="2" xfId="0" applyNumberFormat="1" applyFont="1" applyBorder="1" applyAlignment="1" applyProtection="1">
      <alignment horizontal="right" vertical="center" wrapText="1"/>
      <protection locked="0"/>
    </xf>
    <xf numFmtId="179" fontId="3" fillId="0" borderId="25" xfId="0" applyNumberFormat="1" applyFont="1" applyBorder="1" applyAlignment="1" applyProtection="1">
      <alignment horizontal="right" vertical="center" wrapText="1"/>
      <protection locked="0"/>
    </xf>
    <xf numFmtId="180" fontId="3" fillId="0" borderId="2" xfId="0" applyNumberFormat="1" applyFont="1" applyBorder="1" applyAlignment="1" applyProtection="1">
      <alignment horizontal="right" vertical="center" wrapText="1"/>
      <protection locked="0"/>
    </xf>
    <xf numFmtId="180" fontId="3" fillId="0" borderId="25" xfId="0" applyNumberFormat="1" applyFont="1" applyBorder="1" applyAlignment="1" applyProtection="1">
      <alignment horizontal="right" vertical="center" wrapText="1"/>
      <protection locked="0"/>
    </xf>
    <xf numFmtId="179" fontId="3" fillId="0" borderId="29" xfId="0" applyNumberFormat="1" applyFont="1" applyBorder="1" applyAlignment="1" applyProtection="1">
      <alignment horizontal="right" vertical="center" wrapText="1"/>
      <protection locked="0"/>
    </xf>
    <xf numFmtId="179" fontId="3" fillId="0" borderId="30" xfId="0" applyNumberFormat="1" applyFont="1" applyBorder="1" applyAlignment="1" applyProtection="1">
      <alignment horizontal="right" vertical="center" wrapText="1"/>
      <protection locked="0"/>
    </xf>
    <xf numFmtId="0" fontId="3" fillId="0" borderId="14"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2" xfId="0" applyNumberFormat="1" applyFont="1" applyBorder="1" applyAlignment="1" applyProtection="1">
      <alignment horizontal="right" vertical="center" wrapText="1"/>
      <protection locked="0"/>
    </xf>
    <xf numFmtId="0" fontId="3" fillId="0" borderId="14" xfId="0" applyNumberFormat="1" applyFont="1" applyBorder="1" applyAlignment="1" applyProtection="1">
      <alignment horizontal="right" vertical="center" wrapText="1"/>
      <protection locked="0"/>
    </xf>
    <xf numFmtId="0" fontId="3" fillId="0" borderId="25" xfId="0" applyNumberFormat="1" applyFont="1" applyBorder="1" applyAlignment="1" applyProtection="1">
      <alignment horizontal="right" vertical="center" wrapText="1"/>
      <protection locked="0"/>
    </xf>
    <xf numFmtId="0" fontId="3" fillId="0" borderId="20" xfId="0" applyNumberFormat="1" applyFont="1" applyBorder="1" applyAlignment="1" applyProtection="1">
      <alignment horizontal="center" vertical="center" wrapText="1"/>
      <protection locked="0"/>
    </xf>
    <xf numFmtId="0" fontId="3" fillId="0" borderId="18" xfId="0" applyNumberFormat="1" applyFont="1" applyBorder="1" applyAlignment="1" applyProtection="1">
      <alignment horizontal="center" vertical="center" wrapText="1"/>
      <protection locked="0"/>
    </xf>
    <xf numFmtId="0" fontId="3" fillId="0" borderId="28" xfId="0" applyNumberFormat="1" applyFont="1" applyBorder="1" applyAlignment="1" applyProtection="1">
      <alignment horizontal="center" vertical="center" wrapText="1"/>
      <protection locked="0"/>
    </xf>
    <xf numFmtId="0" fontId="2" fillId="0" borderId="34" xfId="0" applyNumberFormat="1" applyFont="1" applyBorder="1" applyAlignment="1">
      <alignment horizontal="center" vertical="center" shrinkToFit="1"/>
    </xf>
    <xf numFmtId="0" fontId="2" fillId="0" borderId="33" xfId="0" applyNumberFormat="1" applyFont="1" applyBorder="1" applyAlignment="1">
      <alignment horizontal="center" vertical="center" shrinkToFit="1"/>
    </xf>
    <xf numFmtId="0" fontId="2" fillId="0" borderId="35" xfId="0"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466724</xdr:colOff>
      <xdr:row>0</xdr:row>
      <xdr:rowOff>159875</xdr:rowOff>
    </xdr:from>
    <xdr:to>
      <xdr:col>3</xdr:col>
      <xdr:colOff>266699</xdr:colOff>
      <xdr:row>1</xdr:row>
      <xdr:rowOff>324971</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323974" y="159875"/>
          <a:ext cx="981075" cy="336546"/>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143995</xdr:colOff>
      <xdr:row>19</xdr:row>
      <xdr:rowOff>112059</xdr:rowOff>
    </xdr:from>
    <xdr:to>
      <xdr:col>6</xdr:col>
      <xdr:colOff>1578348</xdr:colOff>
      <xdr:row>21</xdr:row>
      <xdr:rowOff>381000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5211295" y="6998634"/>
          <a:ext cx="1434353" cy="1354791"/>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明朝" panose="02020600040205080304" pitchFamily="18" charset="-128"/>
              <a:ea typeface="ＭＳ Ｐ明朝" panose="02020600040205080304" pitchFamily="18" charset="-128"/>
            </a:rPr>
            <a:t>市記入欄のため</a:t>
          </a:r>
          <a:endParaRPr kumimoji="1" lang="en-US" altLang="ja-JP" sz="1100">
            <a:latin typeface="ＭＳ Ｐ明朝" panose="02020600040205080304" pitchFamily="18" charset="-128"/>
            <a:ea typeface="ＭＳ Ｐ明朝" panose="02020600040205080304" pitchFamily="18" charset="-128"/>
          </a:endParaRPr>
        </a:p>
        <a:p>
          <a:pPr algn="ctr"/>
          <a:r>
            <a:rPr kumimoji="1" lang="ja-JP" altLang="en-US" sz="1100">
              <a:latin typeface="ＭＳ Ｐ明朝" panose="02020600040205080304" pitchFamily="18" charset="-128"/>
              <a:ea typeface="ＭＳ Ｐ明朝" panose="02020600040205080304" pitchFamily="18" charset="-128"/>
            </a:rPr>
            <a:t>記入不要</a:t>
          </a:r>
        </a:p>
      </xdr:txBody>
    </xdr:sp>
    <xdr:clientData/>
  </xdr:twoCellAnchor>
  <xdr:twoCellAnchor>
    <xdr:from>
      <xdr:col>0</xdr:col>
      <xdr:colOff>112057</xdr:colOff>
      <xdr:row>1</xdr:row>
      <xdr:rowOff>112061</xdr:rowOff>
    </xdr:from>
    <xdr:to>
      <xdr:col>2</xdr:col>
      <xdr:colOff>212911</xdr:colOff>
      <xdr:row>2</xdr:row>
      <xdr:rowOff>179294</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12057" y="280149"/>
          <a:ext cx="952501" cy="403410"/>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明朝" panose="02020600040205080304" pitchFamily="18" charset="-128"/>
              <a:ea typeface="ＭＳ Ｐ明朝" panose="02020600040205080304" pitchFamily="18" charset="-128"/>
            </a:rPr>
            <a:t>記入例</a:t>
          </a:r>
        </a:p>
      </xdr:txBody>
    </xdr:sp>
    <xdr:clientData/>
  </xdr:twoCellAnchor>
  <xdr:twoCellAnchor>
    <xdr:from>
      <xdr:col>2</xdr:col>
      <xdr:colOff>957262</xdr:colOff>
      <xdr:row>1</xdr:row>
      <xdr:rowOff>324971</xdr:rowOff>
    </xdr:from>
    <xdr:to>
      <xdr:col>2</xdr:col>
      <xdr:colOff>981075</xdr:colOff>
      <xdr:row>2</xdr:row>
      <xdr:rowOff>152400</xdr:rowOff>
    </xdr:to>
    <xdr:cxnSp macro="">
      <xdr:nvCxnSpPr>
        <xdr:cNvPr id="9" name="直線矢印コネクタ 8">
          <a:extLst>
            <a:ext uri="{FF2B5EF4-FFF2-40B4-BE49-F238E27FC236}">
              <a16:creationId xmlns:a16="http://schemas.microsoft.com/office/drawing/2014/main" id="{00000000-0008-0000-0100-000009000000}"/>
            </a:ext>
          </a:extLst>
        </xdr:cNvPr>
        <xdr:cNvCxnSpPr>
          <a:endCxn id="4" idx="2"/>
        </xdr:cNvCxnSpPr>
      </xdr:nvCxnSpPr>
      <xdr:spPr>
        <a:xfrm flipH="1" flipV="1">
          <a:off x="1814512" y="496421"/>
          <a:ext cx="23813" cy="160804"/>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800099</xdr:colOff>
      <xdr:row>2</xdr:row>
      <xdr:rowOff>146236</xdr:rowOff>
    </xdr:from>
    <xdr:to>
      <xdr:col>4</xdr:col>
      <xdr:colOff>942975</xdr:colOff>
      <xdr:row>3</xdr:row>
      <xdr:rowOff>238125</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1657349" y="651061"/>
          <a:ext cx="1819276" cy="339539"/>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1">
              <a:latin typeface="ＭＳ Ｐ明朝" panose="02020600040205080304" pitchFamily="18" charset="-128"/>
              <a:ea typeface="ＭＳ Ｐ明朝" panose="02020600040205080304" pitchFamily="18" charset="-128"/>
            </a:rPr>
            <a:t>申請日の属する年度</a:t>
          </a:r>
          <a:r>
            <a:rPr kumimoji="1" lang="ja-JP" altLang="en-US" sz="1000">
              <a:latin typeface="ＭＳ Ｐ明朝" panose="02020600040205080304" pitchFamily="18" charset="-128"/>
              <a:ea typeface="ＭＳ Ｐ明朝" panose="02020600040205080304" pitchFamily="18" charset="-128"/>
            </a:rPr>
            <a:t>を記入</a:t>
          </a:r>
          <a:endParaRPr kumimoji="1" lang="en-US" altLang="ja-JP" sz="1000">
            <a:latin typeface="ＭＳ Ｐ明朝" panose="02020600040205080304" pitchFamily="18" charset="-128"/>
            <a:ea typeface="ＭＳ Ｐ明朝" panose="02020600040205080304" pitchFamily="18" charset="-128"/>
          </a:endParaRPr>
        </a:p>
      </xdr:txBody>
    </xdr:sp>
    <xdr:clientData/>
  </xdr:twoCellAnchor>
  <xdr:twoCellAnchor>
    <xdr:from>
      <xdr:col>5</xdr:col>
      <xdr:colOff>1154206</xdr:colOff>
      <xdr:row>7</xdr:row>
      <xdr:rowOff>22412</xdr:rowOff>
    </xdr:from>
    <xdr:to>
      <xdr:col>6</xdr:col>
      <xdr:colOff>1123950</xdr:colOff>
      <xdr:row>7</xdr:row>
      <xdr:rowOff>238125</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a:off x="5040406" y="1736912"/>
          <a:ext cx="1150844" cy="215713"/>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419100</xdr:colOff>
      <xdr:row>5</xdr:row>
      <xdr:rowOff>133351</xdr:rowOff>
    </xdr:from>
    <xdr:to>
      <xdr:col>4</xdr:col>
      <xdr:colOff>1262902</xdr:colOff>
      <xdr:row>8</xdr:row>
      <xdr:rowOff>38101</xdr:rowOff>
    </xdr:to>
    <xdr:sp macro="" textlink="">
      <xdr:nvSpPr>
        <xdr:cNvPr id="43" name="角丸四角形 42">
          <a:extLst>
            <a:ext uri="{FF2B5EF4-FFF2-40B4-BE49-F238E27FC236}">
              <a16:creationId xmlns:a16="http://schemas.microsoft.com/office/drawing/2014/main" id="{00000000-0008-0000-0100-00002B000000}"/>
            </a:ext>
          </a:extLst>
        </xdr:cNvPr>
        <xdr:cNvSpPr/>
      </xdr:nvSpPr>
      <xdr:spPr>
        <a:xfrm>
          <a:off x="2952750" y="1381126"/>
          <a:ext cx="843802" cy="647700"/>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000" b="1">
              <a:solidFill>
                <a:schemeClr val="dk1"/>
              </a:solidFill>
              <a:effectLst/>
              <a:latin typeface="ＭＳ Ｐ明朝" panose="02020600040205080304" pitchFamily="18" charset="-128"/>
              <a:ea typeface="ＭＳ Ｐ明朝" panose="02020600040205080304" pitchFamily="18" charset="-128"/>
              <a:cs typeface="+mn-cs"/>
            </a:rPr>
            <a:t>省略せず</a:t>
          </a:r>
          <a:r>
            <a:rPr lang="ja-JP" altLang="ja-JP" sz="1000">
              <a:solidFill>
                <a:schemeClr val="dk1"/>
              </a:solidFill>
              <a:effectLst/>
              <a:latin typeface="ＭＳ Ｐ明朝" panose="02020600040205080304" pitchFamily="18" charset="-128"/>
              <a:ea typeface="ＭＳ Ｐ明朝" panose="02020600040205080304" pitchFamily="18" charset="-128"/>
              <a:cs typeface="+mn-cs"/>
            </a:rPr>
            <a:t>に記入</a:t>
          </a:r>
          <a:endParaRPr lang="en-US" altLang="ja-JP" sz="1000">
            <a:solidFill>
              <a:schemeClr val="dk1"/>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4</xdr:col>
      <xdr:colOff>1262902</xdr:colOff>
      <xdr:row>6</xdr:row>
      <xdr:rowOff>209551</xdr:rowOff>
    </xdr:from>
    <xdr:to>
      <xdr:col>5</xdr:col>
      <xdr:colOff>1154206</xdr:colOff>
      <xdr:row>7</xdr:row>
      <xdr:rowOff>130269</xdr:rowOff>
    </xdr:to>
    <xdr:cxnSp macro="">
      <xdr:nvCxnSpPr>
        <xdr:cNvPr id="50" name="直線矢印コネクタ 49">
          <a:extLst>
            <a:ext uri="{FF2B5EF4-FFF2-40B4-BE49-F238E27FC236}">
              <a16:creationId xmlns:a16="http://schemas.microsoft.com/office/drawing/2014/main" id="{00000000-0008-0000-0100-000032000000}"/>
            </a:ext>
          </a:extLst>
        </xdr:cNvPr>
        <xdr:cNvCxnSpPr>
          <a:stCxn id="43" idx="3"/>
          <a:endCxn id="42" idx="1"/>
        </xdr:cNvCxnSpPr>
      </xdr:nvCxnSpPr>
      <xdr:spPr>
        <a:xfrm>
          <a:off x="3796552" y="1704976"/>
          <a:ext cx="1243854" cy="168368"/>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1154205</xdr:colOff>
      <xdr:row>8</xdr:row>
      <xdr:rowOff>22411</xdr:rowOff>
    </xdr:from>
    <xdr:to>
      <xdr:col>6</xdr:col>
      <xdr:colOff>781050</xdr:colOff>
      <xdr:row>9</xdr:row>
      <xdr:rowOff>0</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a:xfrm>
          <a:off x="5040405" y="1984561"/>
          <a:ext cx="807945" cy="225239"/>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180975</xdr:colOff>
      <xdr:row>8</xdr:row>
      <xdr:rowOff>180975</xdr:rowOff>
    </xdr:from>
    <xdr:to>
      <xdr:col>4</xdr:col>
      <xdr:colOff>1232644</xdr:colOff>
      <xdr:row>9</xdr:row>
      <xdr:rowOff>190498</xdr:rowOff>
    </xdr:to>
    <xdr:sp macro="" textlink="">
      <xdr:nvSpPr>
        <xdr:cNvPr id="59" name="角丸四角形 58">
          <a:extLst>
            <a:ext uri="{FF2B5EF4-FFF2-40B4-BE49-F238E27FC236}">
              <a16:creationId xmlns:a16="http://schemas.microsoft.com/office/drawing/2014/main" id="{00000000-0008-0000-0100-00003B000000}"/>
            </a:ext>
          </a:extLst>
        </xdr:cNvPr>
        <xdr:cNvSpPr/>
      </xdr:nvSpPr>
      <xdr:spPr>
        <a:xfrm>
          <a:off x="2714625" y="2171700"/>
          <a:ext cx="1051669" cy="257173"/>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a:solidFill>
                <a:schemeClr val="dk1"/>
              </a:solidFill>
              <a:effectLst/>
              <a:latin typeface="ＭＳ Ｐ明朝" panose="02020600040205080304" pitchFamily="18" charset="-128"/>
              <a:ea typeface="ＭＳ Ｐ明朝" panose="02020600040205080304" pitchFamily="18" charset="-128"/>
              <a:cs typeface="+mn-cs"/>
            </a:rPr>
            <a:t>役職名を記入</a:t>
          </a:r>
          <a:endParaRPr lang="ja-JP" altLang="ja-JP" sz="1100">
            <a:solidFill>
              <a:schemeClr val="dk1"/>
            </a:solidFill>
            <a:effectLst/>
            <a:latin typeface="ＭＳ Ｐ明朝" panose="02020600040205080304" pitchFamily="18" charset="-128"/>
            <a:ea typeface="ＭＳ Ｐ明朝" panose="02020600040205080304" pitchFamily="18" charset="-128"/>
            <a:cs typeface="+mn-cs"/>
          </a:endParaRPr>
        </a:p>
      </xdr:txBody>
    </xdr:sp>
    <xdr:clientData/>
  </xdr:twoCellAnchor>
  <xdr:twoCellAnchor>
    <xdr:from>
      <xdr:col>4</xdr:col>
      <xdr:colOff>1232644</xdr:colOff>
      <xdr:row>8</xdr:row>
      <xdr:rowOff>135031</xdr:rowOff>
    </xdr:from>
    <xdr:to>
      <xdr:col>5</xdr:col>
      <xdr:colOff>1154205</xdr:colOff>
      <xdr:row>9</xdr:row>
      <xdr:rowOff>61912</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59" idx="3"/>
          <a:endCxn id="58" idx="1"/>
        </xdr:cNvCxnSpPr>
      </xdr:nvCxnSpPr>
      <xdr:spPr>
        <a:xfrm flipV="1">
          <a:off x="3766294" y="2125756"/>
          <a:ext cx="1274111" cy="174531"/>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695325</xdr:colOff>
      <xdr:row>18</xdr:row>
      <xdr:rowOff>133350</xdr:rowOff>
    </xdr:from>
    <xdr:to>
      <xdr:col>6</xdr:col>
      <xdr:colOff>152960</xdr:colOff>
      <xdr:row>18</xdr:row>
      <xdr:rowOff>402292</xdr:rowOff>
    </xdr:to>
    <xdr:sp macro="" textlink="">
      <xdr:nvSpPr>
        <xdr:cNvPr id="25" name="楕円 24">
          <a:extLst>
            <a:ext uri="{FF2B5EF4-FFF2-40B4-BE49-F238E27FC236}">
              <a16:creationId xmlns:a16="http://schemas.microsoft.com/office/drawing/2014/main" id="{FBBC8A07-E420-49B0-B4F8-405989B8CE69}"/>
            </a:ext>
          </a:extLst>
        </xdr:cNvPr>
        <xdr:cNvSpPr/>
      </xdr:nvSpPr>
      <xdr:spPr>
        <a:xfrm>
          <a:off x="4581525" y="6581775"/>
          <a:ext cx="638735" cy="26894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4</xdr:row>
      <xdr:rowOff>152400</xdr:rowOff>
    </xdr:from>
    <xdr:to>
      <xdr:col>4</xdr:col>
      <xdr:colOff>352425</xdr:colOff>
      <xdr:row>9</xdr:row>
      <xdr:rowOff>180975</xdr:rowOff>
    </xdr:to>
    <xdr:sp macro="" textlink="">
      <xdr:nvSpPr>
        <xdr:cNvPr id="36" name="テキスト ボックス 35">
          <a:extLst>
            <a:ext uri="{FF2B5EF4-FFF2-40B4-BE49-F238E27FC236}">
              <a16:creationId xmlns:a16="http://schemas.microsoft.com/office/drawing/2014/main" id="{09A1042E-4F0C-4102-827D-E31CABD7907A}"/>
            </a:ext>
          </a:extLst>
        </xdr:cNvPr>
        <xdr:cNvSpPr txBox="1"/>
      </xdr:nvSpPr>
      <xdr:spPr>
        <a:xfrm>
          <a:off x="123825" y="1152525"/>
          <a:ext cx="2762250" cy="1266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b="0">
              <a:solidFill>
                <a:srgbClr val="FF0000"/>
              </a:solidFill>
              <a:effectLst/>
              <a:latin typeface="ＭＳ Ｐ明朝" panose="02020600040205080304" pitchFamily="18" charset="-128"/>
              <a:ea typeface="ＭＳ Ｐ明朝" panose="02020600040205080304" pitchFamily="18" charset="-128"/>
              <a:cs typeface="+mn-cs"/>
            </a:rPr>
            <a:t>【訂正上の注意点】</a:t>
          </a:r>
          <a:endParaRPr lang="ja-JP" altLang="ja-JP" sz="1050">
            <a:solidFill>
              <a:srgbClr val="FF0000"/>
            </a:solidFill>
            <a:effectLst/>
            <a:latin typeface="ＭＳ Ｐ明朝" panose="02020600040205080304" pitchFamily="18" charset="-128"/>
            <a:ea typeface="ＭＳ Ｐ明朝" panose="02020600040205080304" pitchFamily="18" charset="-128"/>
          </a:endParaRPr>
        </a:p>
        <a:p>
          <a:r>
            <a:rPr lang="ja-JP" altLang="en-US" sz="1050" b="0">
              <a:solidFill>
                <a:srgbClr val="FF0000"/>
              </a:solidFill>
              <a:effectLst/>
              <a:latin typeface="ＭＳ Ｐ明朝" panose="02020600040205080304" pitchFamily="18" charset="-128"/>
              <a:ea typeface="ＭＳ Ｐ明朝" panose="02020600040205080304" pitchFamily="18" charset="-128"/>
              <a:cs typeface="+mn-cs"/>
            </a:rPr>
            <a:t>印刷後に</a:t>
          </a:r>
          <a:r>
            <a:rPr lang="ja-JP" altLang="ja-JP" sz="1050" b="0">
              <a:solidFill>
                <a:srgbClr val="FF0000"/>
              </a:solidFill>
              <a:effectLst/>
              <a:latin typeface="ＭＳ Ｐ明朝" panose="02020600040205080304" pitchFamily="18" charset="-128"/>
              <a:ea typeface="ＭＳ Ｐ明朝" panose="02020600040205080304" pitchFamily="18" charset="-128"/>
              <a:cs typeface="+mn-cs"/>
            </a:rPr>
            <a:t>記入した内容を訂正する場合、</a:t>
          </a:r>
          <a:endParaRPr lang="ja-JP" altLang="ja-JP" sz="1050">
            <a:solidFill>
              <a:srgbClr val="FF0000"/>
            </a:solidFill>
            <a:effectLst/>
            <a:latin typeface="ＭＳ Ｐ明朝" panose="02020600040205080304" pitchFamily="18" charset="-128"/>
            <a:ea typeface="ＭＳ Ｐ明朝" panose="02020600040205080304" pitchFamily="18" charset="-128"/>
          </a:endParaRPr>
        </a:p>
        <a:p>
          <a:r>
            <a:rPr lang="ja-JP" altLang="ja-JP" sz="1050" b="0">
              <a:solidFill>
                <a:srgbClr val="FF0000"/>
              </a:solidFill>
              <a:effectLst/>
              <a:latin typeface="ＭＳ Ｐ明朝" panose="02020600040205080304" pitchFamily="18" charset="-128"/>
              <a:ea typeface="ＭＳ Ｐ明朝" panose="02020600040205080304" pitchFamily="18" charset="-128"/>
              <a:cs typeface="+mn-cs"/>
            </a:rPr>
            <a:t>訂正箇所に二重線を引き、代表者印（丸印）</a:t>
          </a:r>
          <a:endParaRPr lang="ja-JP" altLang="ja-JP" sz="1050">
            <a:solidFill>
              <a:srgbClr val="FF0000"/>
            </a:solidFill>
            <a:effectLst/>
            <a:latin typeface="ＭＳ Ｐ明朝" panose="02020600040205080304" pitchFamily="18" charset="-128"/>
            <a:ea typeface="ＭＳ Ｐ明朝" panose="02020600040205080304" pitchFamily="18" charset="-128"/>
          </a:endParaRPr>
        </a:p>
        <a:p>
          <a:r>
            <a:rPr lang="ja-JP" altLang="ja-JP" sz="1050" b="0">
              <a:solidFill>
                <a:srgbClr val="FF0000"/>
              </a:solidFill>
              <a:effectLst/>
              <a:latin typeface="ＭＳ Ｐ明朝" panose="02020600040205080304" pitchFamily="18" charset="-128"/>
              <a:ea typeface="ＭＳ Ｐ明朝" panose="02020600040205080304" pitchFamily="18" charset="-128"/>
              <a:cs typeface="+mn-cs"/>
            </a:rPr>
            <a:t>を押印してください。</a:t>
          </a:r>
          <a:endParaRPr lang="ja-JP" altLang="ja-JP" sz="1050">
            <a:solidFill>
              <a:srgbClr val="FF0000"/>
            </a:solidFill>
            <a:effectLst/>
            <a:latin typeface="ＭＳ Ｐ明朝" panose="02020600040205080304" pitchFamily="18" charset="-128"/>
            <a:ea typeface="ＭＳ Ｐ明朝" panose="02020600040205080304" pitchFamily="18" charset="-128"/>
          </a:endParaRPr>
        </a:p>
        <a:p>
          <a:r>
            <a:rPr lang="ja-JP" altLang="ja-JP" sz="1050" b="0">
              <a:solidFill>
                <a:srgbClr val="FF0000"/>
              </a:solidFill>
              <a:effectLst/>
              <a:latin typeface="ＭＳ Ｐ明朝" panose="02020600040205080304" pitchFamily="18" charset="-128"/>
              <a:ea typeface="ＭＳ Ｐ明朝" panose="02020600040205080304" pitchFamily="18" charset="-128"/>
              <a:cs typeface="+mn-cs"/>
            </a:rPr>
            <a:t>修正ペン・修正テープ・砂消し等で訂正した</a:t>
          </a:r>
          <a:endParaRPr lang="ja-JP" altLang="ja-JP" sz="1050">
            <a:solidFill>
              <a:srgbClr val="FF0000"/>
            </a:solidFill>
            <a:effectLst/>
            <a:latin typeface="ＭＳ Ｐ明朝" panose="02020600040205080304" pitchFamily="18" charset="-128"/>
            <a:ea typeface="ＭＳ Ｐ明朝" panose="02020600040205080304" pitchFamily="18" charset="-128"/>
          </a:endParaRPr>
        </a:p>
        <a:p>
          <a:r>
            <a:rPr lang="ja-JP" altLang="ja-JP" sz="1050" b="0">
              <a:solidFill>
                <a:srgbClr val="FF0000"/>
              </a:solidFill>
              <a:effectLst/>
              <a:latin typeface="ＭＳ Ｐ明朝" panose="02020600040205080304" pitchFamily="18" charset="-128"/>
              <a:ea typeface="ＭＳ Ｐ明朝" panose="02020600040205080304" pitchFamily="18" charset="-128"/>
              <a:cs typeface="+mn-cs"/>
            </a:rPr>
            <a:t>書類は受付けられません。</a:t>
          </a:r>
          <a:endParaRPr lang="ja-JP" altLang="ja-JP" sz="1050">
            <a:solidFill>
              <a:srgbClr val="FF0000"/>
            </a:solidFill>
            <a:effectLst/>
            <a:latin typeface="ＭＳ Ｐ明朝" panose="02020600040205080304" pitchFamily="18" charset="-128"/>
            <a:ea typeface="ＭＳ Ｐ明朝" panose="02020600040205080304" pitchFamily="18" charset="-128"/>
          </a:endParaRPr>
        </a:p>
        <a:p>
          <a:endParaRPr kumimoji="1" lang="ja-JP" altLang="en-US" sz="1050">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6</xdr:row>
      <xdr:rowOff>395567</xdr:rowOff>
    </xdr:from>
    <xdr:to>
      <xdr:col>12</xdr:col>
      <xdr:colOff>647700</xdr:colOff>
      <xdr:row>14</xdr:row>
      <xdr:rowOff>16565</xdr:rowOff>
    </xdr:to>
    <xdr:sp macro="" textlink="">
      <xdr:nvSpPr>
        <xdr:cNvPr id="2" name="角丸四角形 1">
          <a:extLst>
            <a:ext uri="{FF2B5EF4-FFF2-40B4-BE49-F238E27FC236}">
              <a16:creationId xmlns:a16="http://schemas.microsoft.com/office/drawing/2014/main" id="{DBDE8E3A-881B-4631-905C-FF5F7F341AD0}"/>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twoCellAnchor>
    <xdr:from>
      <xdr:col>8</xdr:col>
      <xdr:colOff>0</xdr:colOff>
      <xdr:row>6</xdr:row>
      <xdr:rowOff>395567</xdr:rowOff>
    </xdr:from>
    <xdr:to>
      <xdr:col>12</xdr:col>
      <xdr:colOff>647700</xdr:colOff>
      <xdr:row>14</xdr:row>
      <xdr:rowOff>16565</xdr:rowOff>
    </xdr:to>
    <xdr:sp macro="" textlink="">
      <xdr:nvSpPr>
        <xdr:cNvPr id="3" name="角丸四角形 2">
          <a:extLst>
            <a:ext uri="{FF2B5EF4-FFF2-40B4-BE49-F238E27FC236}">
              <a16:creationId xmlns:a16="http://schemas.microsoft.com/office/drawing/2014/main" id="{C108C6B7-A443-4EB3-A169-6B7B8BC17B40}"/>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0</xdr:colOff>
      <xdr:row>6</xdr:row>
      <xdr:rowOff>395567</xdr:rowOff>
    </xdr:from>
    <xdr:to>
      <xdr:col>12</xdr:col>
      <xdr:colOff>647700</xdr:colOff>
      <xdr:row>14</xdr:row>
      <xdr:rowOff>16565</xdr:rowOff>
    </xdr:to>
    <xdr:sp macro="" textlink="">
      <xdr:nvSpPr>
        <xdr:cNvPr id="2" name="角丸四角形 1">
          <a:extLst>
            <a:ext uri="{FF2B5EF4-FFF2-40B4-BE49-F238E27FC236}">
              <a16:creationId xmlns:a16="http://schemas.microsoft.com/office/drawing/2014/main" id="{E6581F30-9AD2-4233-9F75-5B644C4F3B7E}"/>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twoCellAnchor>
    <xdr:from>
      <xdr:col>8</xdr:col>
      <xdr:colOff>0</xdr:colOff>
      <xdr:row>6</xdr:row>
      <xdr:rowOff>395567</xdr:rowOff>
    </xdr:from>
    <xdr:to>
      <xdr:col>12</xdr:col>
      <xdr:colOff>647700</xdr:colOff>
      <xdr:row>14</xdr:row>
      <xdr:rowOff>16565</xdr:rowOff>
    </xdr:to>
    <xdr:sp macro="" textlink="">
      <xdr:nvSpPr>
        <xdr:cNvPr id="3" name="角丸四角形 2">
          <a:extLst>
            <a:ext uri="{FF2B5EF4-FFF2-40B4-BE49-F238E27FC236}">
              <a16:creationId xmlns:a16="http://schemas.microsoft.com/office/drawing/2014/main" id="{56A3EA15-E1B3-422B-A401-607005658DA1}"/>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0</xdr:colOff>
      <xdr:row>6</xdr:row>
      <xdr:rowOff>395567</xdr:rowOff>
    </xdr:from>
    <xdr:to>
      <xdr:col>12</xdr:col>
      <xdr:colOff>647700</xdr:colOff>
      <xdr:row>14</xdr:row>
      <xdr:rowOff>16565</xdr:rowOff>
    </xdr:to>
    <xdr:sp macro="" textlink="">
      <xdr:nvSpPr>
        <xdr:cNvPr id="2" name="角丸四角形 1">
          <a:extLst>
            <a:ext uri="{FF2B5EF4-FFF2-40B4-BE49-F238E27FC236}">
              <a16:creationId xmlns:a16="http://schemas.microsoft.com/office/drawing/2014/main" id="{559A0B7A-1D4F-4FB5-BA29-D94F402F3645}"/>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twoCellAnchor>
    <xdr:from>
      <xdr:col>8</xdr:col>
      <xdr:colOff>0</xdr:colOff>
      <xdr:row>6</xdr:row>
      <xdr:rowOff>395567</xdr:rowOff>
    </xdr:from>
    <xdr:to>
      <xdr:col>12</xdr:col>
      <xdr:colOff>647700</xdr:colOff>
      <xdr:row>14</xdr:row>
      <xdr:rowOff>16565</xdr:rowOff>
    </xdr:to>
    <xdr:sp macro="" textlink="">
      <xdr:nvSpPr>
        <xdr:cNvPr id="3" name="角丸四角形 2">
          <a:extLst>
            <a:ext uri="{FF2B5EF4-FFF2-40B4-BE49-F238E27FC236}">
              <a16:creationId xmlns:a16="http://schemas.microsoft.com/office/drawing/2014/main" id="{9F7A5C7A-E031-406F-B0CB-CDC0724C4C31}"/>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0</xdr:colOff>
      <xdr:row>6</xdr:row>
      <xdr:rowOff>395567</xdr:rowOff>
    </xdr:from>
    <xdr:to>
      <xdr:col>12</xdr:col>
      <xdr:colOff>647700</xdr:colOff>
      <xdr:row>14</xdr:row>
      <xdr:rowOff>16565</xdr:rowOff>
    </xdr:to>
    <xdr:sp macro="" textlink="">
      <xdr:nvSpPr>
        <xdr:cNvPr id="2" name="角丸四角形 1">
          <a:extLst>
            <a:ext uri="{FF2B5EF4-FFF2-40B4-BE49-F238E27FC236}">
              <a16:creationId xmlns:a16="http://schemas.microsoft.com/office/drawing/2014/main" id="{DE618D75-DC7C-4046-AE7B-25CE079EA391}"/>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twoCellAnchor>
    <xdr:from>
      <xdr:col>8</xdr:col>
      <xdr:colOff>0</xdr:colOff>
      <xdr:row>6</xdr:row>
      <xdr:rowOff>395567</xdr:rowOff>
    </xdr:from>
    <xdr:to>
      <xdr:col>12</xdr:col>
      <xdr:colOff>647700</xdr:colOff>
      <xdr:row>14</xdr:row>
      <xdr:rowOff>16565</xdr:rowOff>
    </xdr:to>
    <xdr:sp macro="" textlink="">
      <xdr:nvSpPr>
        <xdr:cNvPr id="3" name="角丸四角形 2">
          <a:extLst>
            <a:ext uri="{FF2B5EF4-FFF2-40B4-BE49-F238E27FC236}">
              <a16:creationId xmlns:a16="http://schemas.microsoft.com/office/drawing/2014/main" id="{D4B26163-E329-4A72-9D1A-4BC0AB3716AE}"/>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0</xdr:colOff>
      <xdr:row>6</xdr:row>
      <xdr:rowOff>395567</xdr:rowOff>
    </xdr:from>
    <xdr:to>
      <xdr:col>12</xdr:col>
      <xdr:colOff>647700</xdr:colOff>
      <xdr:row>14</xdr:row>
      <xdr:rowOff>16565</xdr:rowOff>
    </xdr:to>
    <xdr:sp macro="" textlink="">
      <xdr:nvSpPr>
        <xdr:cNvPr id="2" name="角丸四角形 1">
          <a:extLst>
            <a:ext uri="{FF2B5EF4-FFF2-40B4-BE49-F238E27FC236}">
              <a16:creationId xmlns:a16="http://schemas.microsoft.com/office/drawing/2014/main" id="{0EF95389-EAB3-47AD-B11D-B679423D4437}"/>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twoCellAnchor>
    <xdr:from>
      <xdr:col>8</xdr:col>
      <xdr:colOff>0</xdr:colOff>
      <xdr:row>6</xdr:row>
      <xdr:rowOff>395567</xdr:rowOff>
    </xdr:from>
    <xdr:to>
      <xdr:col>12</xdr:col>
      <xdr:colOff>647700</xdr:colOff>
      <xdr:row>14</xdr:row>
      <xdr:rowOff>16565</xdr:rowOff>
    </xdr:to>
    <xdr:sp macro="" textlink="">
      <xdr:nvSpPr>
        <xdr:cNvPr id="3" name="角丸四角形 2">
          <a:extLst>
            <a:ext uri="{FF2B5EF4-FFF2-40B4-BE49-F238E27FC236}">
              <a16:creationId xmlns:a16="http://schemas.microsoft.com/office/drawing/2014/main" id="{144699D3-0602-4635-B784-6A36F21D52CF}"/>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0</xdr:colOff>
      <xdr:row>6</xdr:row>
      <xdr:rowOff>395567</xdr:rowOff>
    </xdr:from>
    <xdr:to>
      <xdr:col>12</xdr:col>
      <xdr:colOff>647700</xdr:colOff>
      <xdr:row>14</xdr:row>
      <xdr:rowOff>16565</xdr:rowOff>
    </xdr:to>
    <xdr:sp macro="" textlink="">
      <xdr:nvSpPr>
        <xdr:cNvPr id="2" name="角丸四角形 1">
          <a:extLst>
            <a:ext uri="{FF2B5EF4-FFF2-40B4-BE49-F238E27FC236}">
              <a16:creationId xmlns:a16="http://schemas.microsoft.com/office/drawing/2014/main" id="{D35A368E-3168-4E94-8D9A-09B84B473109}"/>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twoCellAnchor>
    <xdr:from>
      <xdr:col>8</xdr:col>
      <xdr:colOff>0</xdr:colOff>
      <xdr:row>6</xdr:row>
      <xdr:rowOff>395567</xdr:rowOff>
    </xdr:from>
    <xdr:to>
      <xdr:col>12</xdr:col>
      <xdr:colOff>647700</xdr:colOff>
      <xdr:row>14</xdr:row>
      <xdr:rowOff>16565</xdr:rowOff>
    </xdr:to>
    <xdr:sp macro="" textlink="">
      <xdr:nvSpPr>
        <xdr:cNvPr id="3" name="角丸四角形 2">
          <a:extLst>
            <a:ext uri="{FF2B5EF4-FFF2-40B4-BE49-F238E27FC236}">
              <a16:creationId xmlns:a16="http://schemas.microsoft.com/office/drawing/2014/main" id="{ECF3253C-86DA-41F1-A91B-71E230750F38}"/>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0</xdr:colOff>
      <xdr:row>6</xdr:row>
      <xdr:rowOff>395567</xdr:rowOff>
    </xdr:from>
    <xdr:to>
      <xdr:col>12</xdr:col>
      <xdr:colOff>647700</xdr:colOff>
      <xdr:row>14</xdr:row>
      <xdr:rowOff>16565</xdr:rowOff>
    </xdr:to>
    <xdr:sp macro="" textlink="">
      <xdr:nvSpPr>
        <xdr:cNvPr id="2" name="角丸四角形 1">
          <a:extLst>
            <a:ext uri="{FF2B5EF4-FFF2-40B4-BE49-F238E27FC236}">
              <a16:creationId xmlns:a16="http://schemas.microsoft.com/office/drawing/2014/main" id="{1B42C117-16E3-458E-8DD4-78EEB3C2E749}"/>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twoCellAnchor>
    <xdr:from>
      <xdr:col>8</xdr:col>
      <xdr:colOff>0</xdr:colOff>
      <xdr:row>6</xdr:row>
      <xdr:rowOff>395567</xdr:rowOff>
    </xdr:from>
    <xdr:to>
      <xdr:col>12</xdr:col>
      <xdr:colOff>647700</xdr:colOff>
      <xdr:row>14</xdr:row>
      <xdr:rowOff>16565</xdr:rowOff>
    </xdr:to>
    <xdr:sp macro="" textlink="">
      <xdr:nvSpPr>
        <xdr:cNvPr id="3" name="角丸四角形 2">
          <a:extLst>
            <a:ext uri="{FF2B5EF4-FFF2-40B4-BE49-F238E27FC236}">
              <a16:creationId xmlns:a16="http://schemas.microsoft.com/office/drawing/2014/main" id="{EA7D5FD8-0D75-45B0-824A-D611404DBC2D}"/>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0</xdr:colOff>
      <xdr:row>6</xdr:row>
      <xdr:rowOff>395567</xdr:rowOff>
    </xdr:from>
    <xdr:to>
      <xdr:col>12</xdr:col>
      <xdr:colOff>647700</xdr:colOff>
      <xdr:row>14</xdr:row>
      <xdr:rowOff>16565</xdr:rowOff>
    </xdr:to>
    <xdr:sp macro="" textlink="">
      <xdr:nvSpPr>
        <xdr:cNvPr id="2" name="角丸四角形 1">
          <a:extLst>
            <a:ext uri="{FF2B5EF4-FFF2-40B4-BE49-F238E27FC236}">
              <a16:creationId xmlns:a16="http://schemas.microsoft.com/office/drawing/2014/main" id="{5A0DC7BF-40BA-4C3B-85CF-8B2EA6F45463}"/>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twoCellAnchor>
    <xdr:from>
      <xdr:col>8</xdr:col>
      <xdr:colOff>0</xdr:colOff>
      <xdr:row>6</xdr:row>
      <xdr:rowOff>395567</xdr:rowOff>
    </xdr:from>
    <xdr:to>
      <xdr:col>12</xdr:col>
      <xdr:colOff>647700</xdr:colOff>
      <xdr:row>14</xdr:row>
      <xdr:rowOff>16565</xdr:rowOff>
    </xdr:to>
    <xdr:sp macro="" textlink="">
      <xdr:nvSpPr>
        <xdr:cNvPr id="3" name="角丸四角形 2">
          <a:extLst>
            <a:ext uri="{FF2B5EF4-FFF2-40B4-BE49-F238E27FC236}">
              <a16:creationId xmlns:a16="http://schemas.microsoft.com/office/drawing/2014/main" id="{19EB8C01-F6CF-49BD-86DC-C9435785D4B3}"/>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6</xdr:row>
      <xdr:rowOff>395567</xdr:rowOff>
    </xdr:from>
    <xdr:to>
      <xdr:col>12</xdr:col>
      <xdr:colOff>647700</xdr:colOff>
      <xdr:row>14</xdr:row>
      <xdr:rowOff>16565</xdr:rowOff>
    </xdr:to>
    <xdr:sp macro="" textlink="">
      <xdr:nvSpPr>
        <xdr:cNvPr id="2" name="角丸四角形 1">
          <a:extLst>
            <a:ext uri="{FF2B5EF4-FFF2-40B4-BE49-F238E27FC236}">
              <a16:creationId xmlns:a16="http://schemas.microsoft.com/office/drawing/2014/main" id="{BFC3E3E3-9297-4226-9D37-7E36CBF45D42}"/>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twoCellAnchor>
    <xdr:from>
      <xdr:col>8</xdr:col>
      <xdr:colOff>0</xdr:colOff>
      <xdr:row>6</xdr:row>
      <xdr:rowOff>395567</xdr:rowOff>
    </xdr:from>
    <xdr:to>
      <xdr:col>12</xdr:col>
      <xdr:colOff>647700</xdr:colOff>
      <xdr:row>14</xdr:row>
      <xdr:rowOff>16565</xdr:rowOff>
    </xdr:to>
    <xdr:sp macro="" textlink="">
      <xdr:nvSpPr>
        <xdr:cNvPr id="3" name="角丸四角形 2">
          <a:extLst>
            <a:ext uri="{FF2B5EF4-FFF2-40B4-BE49-F238E27FC236}">
              <a16:creationId xmlns:a16="http://schemas.microsoft.com/office/drawing/2014/main" id="{ED6D0543-282F-48B9-ACB0-09C70AACB037}"/>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0</xdr:colOff>
      <xdr:row>6</xdr:row>
      <xdr:rowOff>395567</xdr:rowOff>
    </xdr:from>
    <xdr:to>
      <xdr:col>12</xdr:col>
      <xdr:colOff>647700</xdr:colOff>
      <xdr:row>14</xdr:row>
      <xdr:rowOff>16565</xdr:rowOff>
    </xdr:to>
    <xdr:sp macro="" textlink="">
      <xdr:nvSpPr>
        <xdr:cNvPr id="2" name="角丸四角形 1">
          <a:extLst>
            <a:ext uri="{FF2B5EF4-FFF2-40B4-BE49-F238E27FC236}">
              <a16:creationId xmlns:a16="http://schemas.microsoft.com/office/drawing/2014/main" id="{239A811F-B871-4F47-BFE0-13521487F627}"/>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twoCellAnchor>
    <xdr:from>
      <xdr:col>8</xdr:col>
      <xdr:colOff>0</xdr:colOff>
      <xdr:row>6</xdr:row>
      <xdr:rowOff>395567</xdr:rowOff>
    </xdr:from>
    <xdr:to>
      <xdr:col>12</xdr:col>
      <xdr:colOff>647700</xdr:colOff>
      <xdr:row>14</xdr:row>
      <xdr:rowOff>16565</xdr:rowOff>
    </xdr:to>
    <xdr:sp macro="" textlink="">
      <xdr:nvSpPr>
        <xdr:cNvPr id="3" name="角丸四角形 2">
          <a:extLst>
            <a:ext uri="{FF2B5EF4-FFF2-40B4-BE49-F238E27FC236}">
              <a16:creationId xmlns:a16="http://schemas.microsoft.com/office/drawing/2014/main" id="{E252E06B-02DC-4A81-A5EB-6134F5FAEAB4}"/>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247650</xdr:colOff>
      <xdr:row>10</xdr:row>
      <xdr:rowOff>142876</xdr:rowOff>
    </xdr:from>
    <xdr:to>
      <xdr:col>5</xdr:col>
      <xdr:colOff>533401</xdr:colOff>
      <xdr:row>13</xdr:row>
      <xdr:rowOff>123826</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990600" y="2724151"/>
          <a:ext cx="4086226" cy="781050"/>
        </a:xfrm>
        <a:prstGeom prst="wedgeRoundRectCallout">
          <a:avLst>
            <a:gd name="adj1" fmla="val 20127"/>
            <a:gd name="adj2" fmla="val -62725"/>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a:solidFill>
                <a:schemeClr val="dk1"/>
              </a:solidFill>
              <a:effectLst/>
              <a:latin typeface="ＭＳ 明朝" panose="02020609040205080304" pitchFamily="17" charset="-128"/>
              <a:ea typeface="ＭＳ 明朝" panose="02020609040205080304" pitchFamily="17" charset="-128"/>
              <a:cs typeface="+mn-cs"/>
            </a:rPr>
            <a:t>受診料は、</a:t>
          </a:r>
          <a:r>
            <a:rPr lang="ja-JP" altLang="ja-JP" sz="1100" u="wavy">
              <a:solidFill>
                <a:schemeClr val="dk1"/>
              </a:solidFill>
              <a:effectLst/>
              <a:latin typeface="ＭＳ 明朝" panose="02020609040205080304" pitchFamily="17" charset="-128"/>
              <a:ea typeface="ＭＳ 明朝" panose="02020609040205080304" pitchFamily="17" charset="-128"/>
              <a:cs typeface="+mn-cs"/>
            </a:rPr>
            <a:t>定期健康診断（消費税込）のみ</a:t>
          </a:r>
          <a:r>
            <a:rPr lang="ja-JP" altLang="ja-JP" sz="1100">
              <a:solidFill>
                <a:schemeClr val="dk1"/>
              </a:solidFill>
              <a:effectLst/>
              <a:latin typeface="ＭＳ 明朝" panose="02020609040205080304" pitchFamily="17" charset="-128"/>
              <a:ea typeface="ＭＳ 明朝" panose="02020609040205080304" pitchFamily="17" charset="-128"/>
              <a:cs typeface="+mn-cs"/>
            </a:rPr>
            <a:t>、ご記入下さい。</a:t>
          </a:r>
        </a:p>
        <a:p>
          <a:r>
            <a:rPr lang="ja-JP" altLang="ja-JP" sz="1100">
              <a:solidFill>
                <a:schemeClr val="dk1"/>
              </a:solidFill>
              <a:effectLst/>
              <a:latin typeface="ＭＳ 明朝" panose="02020609040205080304" pitchFamily="17" charset="-128"/>
              <a:ea typeface="ＭＳ 明朝" panose="02020609040205080304" pitchFamily="17" charset="-128"/>
              <a:cs typeface="+mn-cs"/>
            </a:rPr>
            <a:t>ガン検診、特殊検診等は対象となりませんので、</a:t>
          </a:r>
          <a:r>
            <a:rPr lang="ja-JP" altLang="ja-JP" sz="1100" u="wavy">
              <a:solidFill>
                <a:schemeClr val="dk1"/>
              </a:solidFill>
              <a:effectLst/>
              <a:latin typeface="ＭＳ 明朝" panose="02020609040205080304" pitchFamily="17" charset="-128"/>
              <a:ea typeface="ＭＳ 明朝" panose="02020609040205080304" pitchFamily="17" charset="-128"/>
              <a:cs typeface="+mn-cs"/>
            </a:rPr>
            <a:t>受診料には</a:t>
          </a:r>
          <a:endParaRPr lang="en-US" altLang="ja-JP" sz="1100" u="wavy">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u="wavy">
              <a:solidFill>
                <a:schemeClr val="dk1"/>
              </a:solidFill>
              <a:effectLst/>
              <a:latin typeface="ＭＳ 明朝" panose="02020609040205080304" pitchFamily="17" charset="-128"/>
              <a:ea typeface="ＭＳ 明朝" panose="02020609040205080304" pitchFamily="17" charset="-128"/>
              <a:cs typeface="+mn-cs"/>
            </a:rPr>
            <a:t>含めないで下さい。</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algn="l"/>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0</xdr:col>
      <xdr:colOff>171450</xdr:colOff>
      <xdr:row>14</xdr:row>
      <xdr:rowOff>28575</xdr:rowOff>
    </xdr:from>
    <xdr:to>
      <xdr:col>3</xdr:col>
      <xdr:colOff>1028700</xdr:colOff>
      <xdr:row>26</xdr:row>
      <xdr:rowOff>152401</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171450" y="3676650"/>
          <a:ext cx="2867025" cy="332422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a:solidFill>
                <a:schemeClr val="dk1"/>
              </a:solidFill>
              <a:effectLst/>
              <a:latin typeface="+mn-lt"/>
              <a:ea typeface="+mn-ea"/>
              <a:cs typeface="+mn-cs"/>
            </a:rPr>
            <a:t>定期健康診断は下記が対象です。</a:t>
          </a:r>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労働安全衛生規則第</a:t>
          </a:r>
          <a:r>
            <a:rPr lang="en-US" altLang="ja-JP" sz="1100">
              <a:solidFill>
                <a:schemeClr val="dk1"/>
              </a:solidFill>
              <a:effectLst/>
              <a:latin typeface="+mn-lt"/>
              <a:ea typeface="+mn-ea"/>
              <a:cs typeface="+mn-cs"/>
            </a:rPr>
            <a:t>44</a:t>
          </a:r>
          <a:r>
            <a:rPr lang="ja-JP" altLang="ja-JP" sz="1100">
              <a:solidFill>
                <a:schemeClr val="dk1"/>
              </a:solidFill>
              <a:effectLst/>
              <a:latin typeface="+mn-lt"/>
              <a:ea typeface="+mn-ea"/>
              <a:cs typeface="+mn-cs"/>
            </a:rPr>
            <a:t>条</a:t>
          </a:r>
          <a:r>
            <a:rPr lang="ja-JP" altLang="en-US" sz="1100">
              <a:solidFill>
                <a:schemeClr val="dk1"/>
              </a:solidFill>
              <a:effectLst/>
              <a:latin typeface="+mn-lt"/>
              <a:ea typeface="+mn-ea"/>
              <a:cs typeface="+mn-cs"/>
            </a:rPr>
            <a:t>に基づく</a:t>
          </a:r>
          <a:endParaRPr lang="en-US" altLang="ja-JP" sz="1100">
            <a:solidFill>
              <a:schemeClr val="dk1"/>
            </a:solidFill>
            <a:effectLst/>
            <a:latin typeface="+mn-lt"/>
            <a:ea typeface="+mn-ea"/>
            <a:cs typeface="+mn-cs"/>
          </a:endParaRPr>
        </a:p>
        <a:p>
          <a:endParaRPr lang="ja-JP" altLang="ja-JP">
            <a:effectLst/>
          </a:endParaRPr>
        </a:p>
        <a:p>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既往歴及び業務歴の調査</a:t>
          </a:r>
          <a:endParaRPr lang="ja-JP" altLang="ja-JP">
            <a:effectLst/>
          </a:endParaRPr>
        </a:p>
        <a:p>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自覚症状及び他覚症状の有無の検査</a:t>
          </a:r>
          <a:endParaRPr lang="ja-JP" altLang="ja-JP">
            <a:effectLst/>
          </a:endParaRPr>
        </a:p>
        <a:p>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身長、体重、視力及び聴力の検査</a:t>
          </a:r>
          <a:endParaRPr lang="ja-JP" altLang="ja-JP">
            <a:effectLst/>
          </a:endParaRPr>
        </a:p>
        <a:p>
          <a:r>
            <a:rPr lang="en-US" altLang="ja-JP" sz="1100">
              <a:solidFill>
                <a:schemeClr val="dk1"/>
              </a:solidFill>
              <a:effectLst/>
              <a:latin typeface="+mn-lt"/>
              <a:ea typeface="+mn-ea"/>
              <a:cs typeface="+mn-cs"/>
            </a:rPr>
            <a:t>4.</a:t>
          </a:r>
          <a:r>
            <a:rPr lang="ja-JP" altLang="ja-JP" sz="1100">
              <a:solidFill>
                <a:schemeClr val="dk1"/>
              </a:solidFill>
              <a:effectLst/>
              <a:latin typeface="+mn-lt"/>
              <a:ea typeface="+mn-ea"/>
              <a:cs typeface="+mn-cs"/>
            </a:rPr>
            <a:t>胸部エックス線検査及び喀痰検査</a:t>
          </a:r>
          <a:endParaRPr lang="ja-JP" altLang="ja-JP">
            <a:effectLst/>
          </a:endParaRPr>
        </a:p>
        <a:p>
          <a:r>
            <a:rPr lang="en-US" altLang="ja-JP" sz="1100">
              <a:solidFill>
                <a:schemeClr val="dk1"/>
              </a:solidFill>
              <a:effectLst/>
              <a:latin typeface="+mn-lt"/>
              <a:ea typeface="+mn-ea"/>
              <a:cs typeface="+mn-cs"/>
            </a:rPr>
            <a:t>5.</a:t>
          </a:r>
          <a:r>
            <a:rPr lang="ja-JP" altLang="ja-JP" sz="1100">
              <a:solidFill>
                <a:schemeClr val="dk1"/>
              </a:solidFill>
              <a:effectLst/>
              <a:latin typeface="+mn-lt"/>
              <a:ea typeface="+mn-ea"/>
              <a:cs typeface="+mn-cs"/>
            </a:rPr>
            <a:t>血圧の測定</a:t>
          </a:r>
          <a:endParaRPr lang="ja-JP" altLang="ja-JP">
            <a:effectLst/>
          </a:endParaRPr>
        </a:p>
        <a:p>
          <a:r>
            <a:rPr lang="en-US" altLang="ja-JP" sz="1100">
              <a:solidFill>
                <a:schemeClr val="dk1"/>
              </a:solidFill>
              <a:effectLst/>
              <a:latin typeface="+mn-lt"/>
              <a:ea typeface="+mn-ea"/>
              <a:cs typeface="+mn-cs"/>
            </a:rPr>
            <a:t>6.</a:t>
          </a:r>
          <a:r>
            <a:rPr lang="ja-JP" altLang="ja-JP" sz="1100">
              <a:solidFill>
                <a:schemeClr val="dk1"/>
              </a:solidFill>
              <a:effectLst/>
              <a:latin typeface="+mn-lt"/>
              <a:ea typeface="+mn-ea"/>
              <a:cs typeface="+mn-cs"/>
            </a:rPr>
            <a:t>貧血検査</a:t>
          </a:r>
          <a:endParaRPr lang="ja-JP" altLang="ja-JP">
            <a:effectLst/>
          </a:endParaRPr>
        </a:p>
        <a:p>
          <a:r>
            <a:rPr lang="en-US" altLang="ja-JP" sz="1100">
              <a:solidFill>
                <a:schemeClr val="dk1"/>
              </a:solidFill>
              <a:effectLst/>
              <a:latin typeface="+mn-lt"/>
              <a:ea typeface="+mn-ea"/>
              <a:cs typeface="+mn-cs"/>
            </a:rPr>
            <a:t>7.</a:t>
          </a:r>
          <a:r>
            <a:rPr lang="ja-JP" altLang="ja-JP" sz="1100">
              <a:solidFill>
                <a:schemeClr val="dk1"/>
              </a:solidFill>
              <a:effectLst/>
              <a:latin typeface="+mn-lt"/>
              <a:ea typeface="+mn-ea"/>
              <a:cs typeface="+mn-cs"/>
            </a:rPr>
            <a:t>肝機能検査</a:t>
          </a:r>
          <a:endParaRPr lang="ja-JP" altLang="ja-JP">
            <a:effectLst/>
          </a:endParaRPr>
        </a:p>
        <a:p>
          <a:r>
            <a:rPr lang="en-US" altLang="ja-JP" sz="1100">
              <a:solidFill>
                <a:schemeClr val="dk1"/>
              </a:solidFill>
              <a:effectLst/>
              <a:latin typeface="+mn-lt"/>
              <a:ea typeface="+mn-ea"/>
              <a:cs typeface="+mn-cs"/>
            </a:rPr>
            <a:t>8.</a:t>
          </a:r>
          <a:r>
            <a:rPr lang="ja-JP" altLang="ja-JP" sz="1100">
              <a:solidFill>
                <a:schemeClr val="dk1"/>
              </a:solidFill>
              <a:effectLst/>
              <a:latin typeface="+mn-lt"/>
              <a:ea typeface="+mn-ea"/>
              <a:cs typeface="+mn-cs"/>
            </a:rPr>
            <a:t>血中脂質検査</a:t>
          </a:r>
          <a:endParaRPr lang="ja-JP" altLang="ja-JP">
            <a:effectLst/>
          </a:endParaRPr>
        </a:p>
        <a:p>
          <a:r>
            <a:rPr lang="en-US" altLang="ja-JP" sz="1100">
              <a:solidFill>
                <a:schemeClr val="dk1"/>
              </a:solidFill>
              <a:effectLst/>
              <a:latin typeface="+mn-lt"/>
              <a:ea typeface="+mn-ea"/>
              <a:cs typeface="+mn-cs"/>
            </a:rPr>
            <a:t>9.</a:t>
          </a:r>
          <a:r>
            <a:rPr lang="ja-JP" altLang="ja-JP" sz="1100">
              <a:solidFill>
                <a:schemeClr val="dk1"/>
              </a:solidFill>
              <a:effectLst/>
              <a:latin typeface="+mn-lt"/>
              <a:ea typeface="+mn-ea"/>
              <a:cs typeface="+mn-cs"/>
            </a:rPr>
            <a:t>血糖検査</a:t>
          </a:r>
          <a:endParaRPr lang="ja-JP" altLang="ja-JP">
            <a:effectLst/>
          </a:endParaRPr>
        </a:p>
        <a:p>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尿検査</a:t>
          </a:r>
          <a:endParaRPr lang="ja-JP" altLang="ja-JP">
            <a:effectLst/>
          </a:endParaRPr>
        </a:p>
        <a:p>
          <a:r>
            <a:rPr lang="en-US" altLang="ja-JP" sz="1100">
              <a:solidFill>
                <a:schemeClr val="dk1"/>
              </a:solidFill>
              <a:effectLst/>
              <a:latin typeface="+mn-lt"/>
              <a:ea typeface="+mn-ea"/>
              <a:cs typeface="+mn-cs"/>
            </a:rPr>
            <a:t>11.</a:t>
          </a:r>
          <a:r>
            <a:rPr lang="ja-JP" altLang="ja-JP" sz="1100">
              <a:solidFill>
                <a:schemeClr val="dk1"/>
              </a:solidFill>
              <a:effectLst/>
              <a:latin typeface="+mn-lt"/>
              <a:ea typeface="+mn-ea"/>
              <a:cs typeface="+mn-cs"/>
            </a:rPr>
            <a:t>心電図検査</a:t>
          </a:r>
          <a:endParaRPr kumimoji="1" lang="ja-JP" altLang="en-US" sz="1100"/>
        </a:p>
      </xdr:txBody>
    </xdr:sp>
    <xdr:clientData/>
  </xdr:twoCellAnchor>
  <xdr:twoCellAnchor>
    <xdr:from>
      <xdr:col>0</xdr:col>
      <xdr:colOff>190500</xdr:colOff>
      <xdr:row>1</xdr:row>
      <xdr:rowOff>152400</xdr:rowOff>
    </xdr:from>
    <xdr:to>
      <xdr:col>2</xdr:col>
      <xdr:colOff>414313</xdr:colOff>
      <xdr:row>3</xdr:row>
      <xdr:rowOff>43853</xdr:rowOff>
    </xdr:to>
    <xdr:sp macro="" textlink="">
      <xdr:nvSpPr>
        <xdr:cNvPr id="11" name="角丸四角形 10">
          <a:extLst>
            <a:ext uri="{FF2B5EF4-FFF2-40B4-BE49-F238E27FC236}">
              <a16:creationId xmlns:a16="http://schemas.microsoft.com/office/drawing/2014/main" id="{00000000-0008-0000-0200-00000B000000}"/>
            </a:ext>
          </a:extLst>
        </xdr:cNvPr>
        <xdr:cNvSpPr/>
      </xdr:nvSpPr>
      <xdr:spPr>
        <a:xfrm>
          <a:off x="190500" y="323850"/>
          <a:ext cx="966763" cy="39627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明朝" panose="02020609040205080304" pitchFamily="17" charset="-128"/>
              <a:ea typeface="ＭＳ 明朝" panose="02020609040205080304" pitchFamily="17" charset="-128"/>
            </a:rPr>
            <a:t>記入例</a:t>
          </a:r>
        </a:p>
      </xdr:txBody>
    </xdr:sp>
    <xdr:clientData/>
  </xdr:twoCellAnchor>
  <xdr:twoCellAnchor>
    <xdr:from>
      <xdr:col>3</xdr:col>
      <xdr:colOff>1257300</xdr:colOff>
      <xdr:row>14</xdr:row>
      <xdr:rowOff>104776</xdr:rowOff>
    </xdr:from>
    <xdr:to>
      <xdr:col>6</xdr:col>
      <xdr:colOff>266700</xdr:colOff>
      <xdr:row>21</xdr:row>
      <xdr:rowOff>133350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3267075" y="3752851"/>
          <a:ext cx="2809875" cy="1895474"/>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ＭＳ 明朝" panose="02020609040205080304" pitchFamily="17" charset="-128"/>
              <a:ea typeface="ＭＳ 明朝" panose="02020609040205080304" pitchFamily="17" charset="-128"/>
            </a:rPr>
            <a:t>◆健診機関が従業員によって異なる場合</a:t>
          </a:r>
          <a:endParaRPr kumimoji="1" lang="en-US" altLang="ja-JP" sz="1000">
            <a:latin typeface="ＭＳ 明朝" panose="02020609040205080304" pitchFamily="17" charset="-128"/>
            <a:ea typeface="ＭＳ 明朝" panose="02020609040205080304" pitchFamily="17" charset="-128"/>
          </a:endParaRPr>
        </a:p>
        <a:p>
          <a:pPr algn="l"/>
          <a:r>
            <a:rPr kumimoji="1" lang="ja-JP" altLang="en-US" sz="1000">
              <a:latin typeface="ＭＳ 明朝" panose="02020609040205080304" pitchFamily="17" charset="-128"/>
              <a:ea typeface="ＭＳ 明朝" panose="02020609040205080304" pitchFamily="17" charset="-128"/>
            </a:rPr>
            <a:t>・様式第１号には主たる健診機関をご記入ください。</a:t>
          </a:r>
          <a:endParaRPr kumimoji="1" lang="en-US" altLang="ja-JP" sz="1000">
            <a:latin typeface="ＭＳ 明朝" panose="02020609040205080304" pitchFamily="17" charset="-128"/>
            <a:ea typeface="ＭＳ 明朝" panose="02020609040205080304" pitchFamily="17" charset="-128"/>
          </a:endParaRPr>
        </a:p>
        <a:p>
          <a:pPr algn="l"/>
          <a:r>
            <a:rPr kumimoji="1" lang="ja-JP" altLang="en-US" sz="1000">
              <a:latin typeface="ＭＳ 明朝" panose="02020609040205080304" pitchFamily="17" charset="-128"/>
              <a:ea typeface="ＭＳ 明朝" panose="02020609040205080304" pitchFamily="17" charset="-128"/>
            </a:rPr>
            <a:t>・様式第２号から</a:t>
          </a:r>
          <a:r>
            <a:rPr kumimoji="1" lang="ja-JP" altLang="en-US" sz="1000">
              <a:solidFill>
                <a:srgbClr val="FF0000"/>
              </a:solidFill>
              <a:latin typeface="ＭＳ 明朝" panose="02020609040205080304" pitchFamily="17" charset="-128"/>
              <a:ea typeface="ＭＳ 明朝" panose="02020609040205080304" pitchFamily="17" charset="-128"/>
            </a:rPr>
            <a:t>健診機関ごと</a:t>
          </a:r>
          <a:r>
            <a:rPr kumimoji="1" lang="ja-JP" altLang="en-US" sz="1000">
              <a:latin typeface="ＭＳ 明朝" panose="02020609040205080304" pitchFamily="17" charset="-128"/>
              <a:ea typeface="ＭＳ 明朝" panose="02020609040205080304" pitchFamily="17" charset="-128"/>
            </a:rPr>
            <a:t>にまとめてご記入ください。</a:t>
          </a:r>
          <a:endParaRPr kumimoji="1" lang="en-US" altLang="ja-JP" sz="1000">
            <a:latin typeface="ＭＳ 明朝" panose="02020609040205080304" pitchFamily="17" charset="-128"/>
            <a:ea typeface="ＭＳ 明朝" panose="02020609040205080304" pitchFamily="17" charset="-128"/>
          </a:endParaRPr>
        </a:p>
        <a:p>
          <a:pPr algn="l"/>
          <a:endParaRPr kumimoji="1" lang="en-US" altLang="ja-JP" sz="1000">
            <a:latin typeface="ＭＳ 明朝" panose="02020609040205080304" pitchFamily="17" charset="-128"/>
            <a:ea typeface="ＭＳ 明朝" panose="02020609040205080304" pitchFamily="17" charset="-128"/>
          </a:endParaRPr>
        </a:p>
        <a:p>
          <a:r>
            <a:rPr kumimoji="1" lang="ja-JP" altLang="ja-JP" sz="1000">
              <a:solidFill>
                <a:schemeClr val="dk1"/>
              </a:solidFill>
              <a:effectLst/>
              <a:latin typeface="ＭＳ 明朝" panose="02020609040205080304" pitchFamily="17" charset="-128"/>
              <a:ea typeface="ＭＳ 明朝" panose="02020609040205080304" pitchFamily="17" charset="-128"/>
              <a:cs typeface="+mn-cs"/>
            </a:rPr>
            <a:t>◆補助金額について</a:t>
          </a:r>
          <a:endParaRPr lang="ja-JP" altLang="ja-JP" sz="1000">
            <a:effectLst/>
            <a:latin typeface="ＭＳ 明朝" panose="02020609040205080304" pitchFamily="17" charset="-128"/>
            <a:ea typeface="ＭＳ 明朝" panose="02020609040205080304" pitchFamily="17" charset="-128"/>
          </a:endParaRPr>
        </a:p>
        <a:p>
          <a:pPr eaLnBrk="1" fontAlgn="auto" latinLnBrk="0" hangingPunct="1"/>
          <a:r>
            <a:rPr kumimoji="1" lang="ja-JP" altLang="ja-JP" sz="10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000" b="1">
              <a:solidFill>
                <a:schemeClr val="dk1"/>
              </a:solidFill>
              <a:effectLst/>
              <a:latin typeface="ＭＳ 明朝" panose="02020609040205080304" pitchFamily="17" charset="-128"/>
              <a:ea typeface="ＭＳ 明朝" panose="02020609040205080304" pitchFamily="17" charset="-128"/>
              <a:cs typeface="+mn-cs"/>
            </a:rPr>
            <a:t>補助対象外の方（社長・役員・雇入れ時健診）</a:t>
          </a:r>
          <a:r>
            <a:rPr kumimoji="1" lang="ja-JP" altLang="ja-JP" sz="1000">
              <a:solidFill>
                <a:schemeClr val="dk1"/>
              </a:solidFill>
              <a:effectLst/>
              <a:latin typeface="ＭＳ 明朝" panose="02020609040205080304" pitchFamily="17" charset="-128"/>
              <a:ea typeface="ＭＳ 明朝" panose="02020609040205080304" pitchFamily="17" charset="-128"/>
              <a:cs typeface="+mn-cs"/>
            </a:rPr>
            <a:t>は</a:t>
          </a:r>
          <a:r>
            <a:rPr kumimoji="1" lang="ja-JP" altLang="ja-JP" sz="1000" b="1">
              <a:solidFill>
                <a:schemeClr val="dk1"/>
              </a:solidFill>
              <a:effectLst/>
              <a:latin typeface="ＭＳ 明朝" panose="02020609040205080304" pitchFamily="17" charset="-128"/>
              <a:ea typeface="ＭＳ 明朝" panose="02020609040205080304" pitchFamily="17" charset="-128"/>
              <a:cs typeface="+mn-cs"/>
            </a:rPr>
            <a:t>記載しないで</a:t>
          </a:r>
          <a:r>
            <a:rPr kumimoji="1" lang="ja-JP" altLang="ja-JP" sz="1000">
              <a:solidFill>
                <a:schemeClr val="dk1"/>
              </a:solidFill>
              <a:effectLst/>
              <a:latin typeface="ＭＳ 明朝" panose="02020609040205080304" pitchFamily="17" charset="-128"/>
              <a:ea typeface="ＭＳ 明朝" panose="02020609040205080304" pitchFamily="17" charset="-128"/>
              <a:cs typeface="+mn-cs"/>
            </a:rPr>
            <a:t>ください。</a:t>
          </a:r>
          <a:endParaRPr lang="ja-JP" altLang="ja-JP" sz="1000">
            <a:effectLst/>
            <a:latin typeface="ＭＳ 明朝" panose="02020609040205080304" pitchFamily="17" charset="-128"/>
            <a:ea typeface="ＭＳ 明朝" panose="02020609040205080304" pitchFamily="17" charset="-128"/>
          </a:endParaRPr>
        </a:p>
        <a:p>
          <a:pPr algn="l"/>
          <a:endParaRPr kumimoji="1" lang="en-US" altLang="ja-JP" sz="1000">
            <a:latin typeface="ＭＳ 明朝" panose="02020609040205080304" pitchFamily="17" charset="-128"/>
            <a:ea typeface="ＭＳ 明朝" panose="02020609040205080304" pitchFamily="17" charset="-128"/>
          </a:endParaRPr>
        </a:p>
      </xdr:txBody>
    </xdr:sp>
    <xdr:clientData/>
  </xdr:twoCellAnchor>
  <xdr:twoCellAnchor>
    <xdr:from>
      <xdr:col>4</xdr:col>
      <xdr:colOff>19050</xdr:colOff>
      <xdr:row>23</xdr:row>
      <xdr:rowOff>219075</xdr:rowOff>
    </xdr:from>
    <xdr:to>
      <xdr:col>5</xdr:col>
      <xdr:colOff>1162050</xdr:colOff>
      <xdr:row>26</xdr:row>
      <xdr:rowOff>85725</xdr:rowOff>
    </xdr:to>
    <xdr:sp macro="" textlink="">
      <xdr:nvSpPr>
        <xdr:cNvPr id="13" name="角丸四角形 7">
          <a:extLst>
            <a:ext uri="{FF2B5EF4-FFF2-40B4-BE49-F238E27FC236}">
              <a16:creationId xmlns:a16="http://schemas.microsoft.com/office/drawing/2014/main" id="{6BB1A07B-A8B1-4612-80DB-0EABF8BE57B1}"/>
            </a:ext>
          </a:extLst>
        </xdr:cNvPr>
        <xdr:cNvSpPr/>
      </xdr:nvSpPr>
      <xdr:spPr>
        <a:xfrm>
          <a:off x="3295650" y="6267450"/>
          <a:ext cx="2409825" cy="666750"/>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ＭＳ 明朝" panose="02020609040205080304" pitchFamily="17" charset="-128"/>
              <a:ea typeface="ＭＳ 明朝" panose="02020609040205080304" pitchFamily="17" charset="-128"/>
            </a:rPr>
            <a:t>様式第１号の「８　受診料総額」・「６　補助金請求金額」へ記入</a:t>
          </a:r>
          <a:endParaRPr kumimoji="1" lang="en-US" altLang="ja-JP" sz="1000">
            <a:latin typeface="ＭＳ 明朝" panose="02020609040205080304" pitchFamily="17" charset="-128"/>
            <a:ea typeface="ＭＳ 明朝" panose="02020609040205080304" pitchFamily="17" charset="-128"/>
          </a:endParaRPr>
        </a:p>
      </xdr:txBody>
    </xdr:sp>
    <xdr:clientData/>
  </xdr:twoCellAnchor>
  <xdr:twoCellAnchor>
    <xdr:from>
      <xdr:col>4</xdr:col>
      <xdr:colOff>752475</xdr:colOff>
      <xdr:row>26</xdr:row>
      <xdr:rowOff>95250</xdr:rowOff>
    </xdr:from>
    <xdr:to>
      <xdr:col>4</xdr:col>
      <xdr:colOff>885825</xdr:colOff>
      <xdr:row>27</xdr:row>
      <xdr:rowOff>76200</xdr:rowOff>
    </xdr:to>
    <xdr:cxnSp macro="">
      <xdr:nvCxnSpPr>
        <xdr:cNvPr id="14" name="直線矢印コネクタ 13">
          <a:extLst>
            <a:ext uri="{FF2B5EF4-FFF2-40B4-BE49-F238E27FC236}">
              <a16:creationId xmlns:a16="http://schemas.microsoft.com/office/drawing/2014/main" id="{11FC82EE-2EB9-434A-A0B3-B1E2A458CF88}"/>
            </a:ext>
          </a:extLst>
        </xdr:cNvPr>
        <xdr:cNvCxnSpPr/>
      </xdr:nvCxnSpPr>
      <xdr:spPr>
        <a:xfrm>
          <a:off x="4029075" y="6943725"/>
          <a:ext cx="133350" cy="247650"/>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742950</xdr:colOff>
      <xdr:row>26</xdr:row>
      <xdr:rowOff>76200</xdr:rowOff>
    </xdr:from>
    <xdr:to>
      <xdr:col>5</xdr:col>
      <xdr:colOff>876300</xdr:colOff>
      <xdr:row>27</xdr:row>
      <xdr:rowOff>57150</xdr:rowOff>
    </xdr:to>
    <xdr:cxnSp macro="">
      <xdr:nvCxnSpPr>
        <xdr:cNvPr id="15" name="直線矢印コネクタ 14">
          <a:extLst>
            <a:ext uri="{FF2B5EF4-FFF2-40B4-BE49-F238E27FC236}">
              <a16:creationId xmlns:a16="http://schemas.microsoft.com/office/drawing/2014/main" id="{D105A020-56A7-4671-9366-808F2854FDCB}"/>
            </a:ext>
          </a:extLst>
        </xdr:cNvPr>
        <xdr:cNvCxnSpPr/>
      </xdr:nvCxnSpPr>
      <xdr:spPr>
        <a:xfrm>
          <a:off x="5286375" y="6924675"/>
          <a:ext cx="133350" cy="247650"/>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0</xdr:colOff>
      <xdr:row>6</xdr:row>
      <xdr:rowOff>395567</xdr:rowOff>
    </xdr:from>
    <xdr:to>
      <xdr:col>12</xdr:col>
      <xdr:colOff>647700</xdr:colOff>
      <xdr:row>14</xdr:row>
      <xdr:rowOff>16565</xdr:rowOff>
    </xdr:to>
    <xdr:sp macro="" textlink="">
      <xdr:nvSpPr>
        <xdr:cNvPr id="2" name="角丸四角形 1">
          <a:extLst>
            <a:ext uri="{FF2B5EF4-FFF2-40B4-BE49-F238E27FC236}">
              <a16:creationId xmlns:a16="http://schemas.microsoft.com/office/drawing/2014/main" id="{1CC82EA2-EE3D-491C-9C28-F8589384D7A3}"/>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twoCellAnchor>
    <xdr:from>
      <xdr:col>8</xdr:col>
      <xdr:colOff>0</xdr:colOff>
      <xdr:row>6</xdr:row>
      <xdr:rowOff>395567</xdr:rowOff>
    </xdr:from>
    <xdr:to>
      <xdr:col>12</xdr:col>
      <xdr:colOff>647700</xdr:colOff>
      <xdr:row>14</xdr:row>
      <xdr:rowOff>16565</xdr:rowOff>
    </xdr:to>
    <xdr:sp macro="" textlink="">
      <xdr:nvSpPr>
        <xdr:cNvPr id="3" name="角丸四角形 2">
          <a:extLst>
            <a:ext uri="{FF2B5EF4-FFF2-40B4-BE49-F238E27FC236}">
              <a16:creationId xmlns:a16="http://schemas.microsoft.com/office/drawing/2014/main" id="{EBAB6013-6987-40D9-9FAE-962741803E72}"/>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0</xdr:colOff>
      <xdr:row>6</xdr:row>
      <xdr:rowOff>395567</xdr:rowOff>
    </xdr:from>
    <xdr:to>
      <xdr:col>12</xdr:col>
      <xdr:colOff>647700</xdr:colOff>
      <xdr:row>14</xdr:row>
      <xdr:rowOff>16565</xdr:rowOff>
    </xdr:to>
    <xdr:sp macro="" textlink="">
      <xdr:nvSpPr>
        <xdr:cNvPr id="2" name="角丸四角形 1">
          <a:extLst>
            <a:ext uri="{FF2B5EF4-FFF2-40B4-BE49-F238E27FC236}">
              <a16:creationId xmlns:a16="http://schemas.microsoft.com/office/drawing/2014/main" id="{0394C244-3D7E-4163-B009-3B11B22EA532}"/>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twoCellAnchor>
    <xdr:from>
      <xdr:col>8</xdr:col>
      <xdr:colOff>0</xdr:colOff>
      <xdr:row>6</xdr:row>
      <xdr:rowOff>395567</xdr:rowOff>
    </xdr:from>
    <xdr:to>
      <xdr:col>12</xdr:col>
      <xdr:colOff>647700</xdr:colOff>
      <xdr:row>14</xdr:row>
      <xdr:rowOff>16565</xdr:rowOff>
    </xdr:to>
    <xdr:sp macro="" textlink="">
      <xdr:nvSpPr>
        <xdr:cNvPr id="3" name="角丸四角形 2">
          <a:extLst>
            <a:ext uri="{FF2B5EF4-FFF2-40B4-BE49-F238E27FC236}">
              <a16:creationId xmlns:a16="http://schemas.microsoft.com/office/drawing/2014/main" id="{4F2ECFE2-3744-47F3-8B56-8D3064273C65}"/>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8</xdr:col>
      <xdr:colOff>0</xdr:colOff>
      <xdr:row>6</xdr:row>
      <xdr:rowOff>395567</xdr:rowOff>
    </xdr:from>
    <xdr:to>
      <xdr:col>12</xdr:col>
      <xdr:colOff>647700</xdr:colOff>
      <xdr:row>14</xdr:row>
      <xdr:rowOff>16565</xdr:rowOff>
    </xdr:to>
    <xdr:sp macro="" textlink="">
      <xdr:nvSpPr>
        <xdr:cNvPr id="2" name="角丸四角形 1">
          <a:extLst>
            <a:ext uri="{FF2B5EF4-FFF2-40B4-BE49-F238E27FC236}">
              <a16:creationId xmlns:a16="http://schemas.microsoft.com/office/drawing/2014/main" id="{5894CC9B-2827-4C9B-AF2E-F97440D3C88B}"/>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twoCellAnchor>
    <xdr:from>
      <xdr:col>8</xdr:col>
      <xdr:colOff>0</xdr:colOff>
      <xdr:row>6</xdr:row>
      <xdr:rowOff>395567</xdr:rowOff>
    </xdr:from>
    <xdr:to>
      <xdr:col>12</xdr:col>
      <xdr:colOff>647700</xdr:colOff>
      <xdr:row>14</xdr:row>
      <xdr:rowOff>16565</xdr:rowOff>
    </xdr:to>
    <xdr:sp macro="" textlink="">
      <xdr:nvSpPr>
        <xdr:cNvPr id="3" name="角丸四角形 2">
          <a:extLst>
            <a:ext uri="{FF2B5EF4-FFF2-40B4-BE49-F238E27FC236}">
              <a16:creationId xmlns:a16="http://schemas.microsoft.com/office/drawing/2014/main" id="{720B85DF-7F5A-4A60-A791-42D9FC0E2D39}"/>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8</xdr:col>
      <xdr:colOff>0</xdr:colOff>
      <xdr:row>6</xdr:row>
      <xdr:rowOff>395567</xdr:rowOff>
    </xdr:from>
    <xdr:to>
      <xdr:col>12</xdr:col>
      <xdr:colOff>647700</xdr:colOff>
      <xdr:row>14</xdr:row>
      <xdr:rowOff>16565</xdr:rowOff>
    </xdr:to>
    <xdr:sp macro="" textlink="">
      <xdr:nvSpPr>
        <xdr:cNvPr id="2" name="角丸四角形 1">
          <a:extLst>
            <a:ext uri="{FF2B5EF4-FFF2-40B4-BE49-F238E27FC236}">
              <a16:creationId xmlns:a16="http://schemas.microsoft.com/office/drawing/2014/main" id="{0BC9A6D0-DE08-4C29-8D92-DFBF5318DA7C}"/>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twoCellAnchor>
    <xdr:from>
      <xdr:col>8</xdr:col>
      <xdr:colOff>0</xdr:colOff>
      <xdr:row>6</xdr:row>
      <xdr:rowOff>395567</xdr:rowOff>
    </xdr:from>
    <xdr:to>
      <xdr:col>12</xdr:col>
      <xdr:colOff>647700</xdr:colOff>
      <xdr:row>14</xdr:row>
      <xdr:rowOff>16565</xdr:rowOff>
    </xdr:to>
    <xdr:sp macro="" textlink="">
      <xdr:nvSpPr>
        <xdr:cNvPr id="3" name="角丸四角形 2">
          <a:extLst>
            <a:ext uri="{FF2B5EF4-FFF2-40B4-BE49-F238E27FC236}">
              <a16:creationId xmlns:a16="http://schemas.microsoft.com/office/drawing/2014/main" id="{4A4487F7-B1FB-4038-8B7F-137156008135}"/>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425824</xdr:colOff>
      <xdr:row>18</xdr:row>
      <xdr:rowOff>89648</xdr:rowOff>
    </xdr:from>
    <xdr:to>
      <xdr:col>13</xdr:col>
      <xdr:colOff>22412</xdr:colOff>
      <xdr:row>19</xdr:row>
      <xdr:rowOff>437029</xdr:rowOff>
    </xdr:to>
    <xdr:sp macro="" textlink="">
      <xdr:nvSpPr>
        <xdr:cNvPr id="8" name="テキスト ボックス 7">
          <a:extLst>
            <a:ext uri="{FF2B5EF4-FFF2-40B4-BE49-F238E27FC236}">
              <a16:creationId xmlns:a16="http://schemas.microsoft.com/office/drawing/2014/main" id="{822B7600-8D58-4ADC-9D66-9FD248A53BFC}"/>
            </a:ext>
          </a:extLst>
        </xdr:cNvPr>
        <xdr:cNvSpPr txBox="1"/>
      </xdr:nvSpPr>
      <xdr:spPr>
        <a:xfrm>
          <a:off x="8202706" y="7205383"/>
          <a:ext cx="2644588" cy="8852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 業種を選択する場合はこちらの○をご利用ください</a:t>
          </a:r>
        </a:p>
      </xdr:txBody>
    </xdr:sp>
    <xdr:clientData fLocksWithSheet="0"/>
  </xdr:twoCellAnchor>
  <xdr:twoCellAnchor>
    <xdr:from>
      <xdr:col>11</xdr:col>
      <xdr:colOff>459442</xdr:colOff>
      <xdr:row>18</xdr:row>
      <xdr:rowOff>515471</xdr:rowOff>
    </xdr:from>
    <xdr:to>
      <xdr:col>12</xdr:col>
      <xdr:colOff>336177</xdr:colOff>
      <xdr:row>19</xdr:row>
      <xdr:rowOff>246530</xdr:rowOff>
    </xdr:to>
    <xdr:sp macro="" textlink="">
      <xdr:nvSpPr>
        <xdr:cNvPr id="7" name="楕円 6">
          <a:extLst>
            <a:ext uri="{FF2B5EF4-FFF2-40B4-BE49-F238E27FC236}">
              <a16:creationId xmlns:a16="http://schemas.microsoft.com/office/drawing/2014/main" id="{683BD548-E7BB-46B5-A4D8-D3BFB27205F6}"/>
            </a:ext>
          </a:extLst>
        </xdr:cNvPr>
        <xdr:cNvSpPr/>
      </xdr:nvSpPr>
      <xdr:spPr>
        <a:xfrm>
          <a:off x="9760324" y="7631206"/>
          <a:ext cx="638735" cy="268942"/>
        </a:xfrm>
        <a:prstGeom prst="ellipse">
          <a:avLst/>
        </a:prstGeom>
        <a:noFill/>
        <a:ln w="190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6</xdr:row>
      <xdr:rowOff>395567</xdr:rowOff>
    </xdr:from>
    <xdr:to>
      <xdr:col>12</xdr:col>
      <xdr:colOff>647700</xdr:colOff>
      <xdr:row>14</xdr:row>
      <xdr:rowOff>16565</xdr:rowOff>
    </xdr:to>
    <xdr:sp macro="" textlink="">
      <xdr:nvSpPr>
        <xdr:cNvPr id="2" name="角丸四角形 1">
          <a:extLst>
            <a:ext uri="{FF2B5EF4-FFF2-40B4-BE49-F238E27FC236}">
              <a16:creationId xmlns:a16="http://schemas.microsoft.com/office/drawing/2014/main" id="{00000000-0008-0000-1100-000002000000}"/>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twoCellAnchor>
    <xdr:from>
      <xdr:col>8</xdr:col>
      <xdr:colOff>0</xdr:colOff>
      <xdr:row>6</xdr:row>
      <xdr:rowOff>395567</xdr:rowOff>
    </xdr:from>
    <xdr:to>
      <xdr:col>12</xdr:col>
      <xdr:colOff>647700</xdr:colOff>
      <xdr:row>14</xdr:row>
      <xdr:rowOff>16565</xdr:rowOff>
    </xdr:to>
    <xdr:sp macro="" textlink="">
      <xdr:nvSpPr>
        <xdr:cNvPr id="3" name="角丸四角形 2">
          <a:extLst>
            <a:ext uri="{FF2B5EF4-FFF2-40B4-BE49-F238E27FC236}">
              <a16:creationId xmlns:a16="http://schemas.microsoft.com/office/drawing/2014/main" id="{00000000-0008-0000-1100-000003000000}"/>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6</xdr:row>
      <xdr:rowOff>395567</xdr:rowOff>
    </xdr:from>
    <xdr:to>
      <xdr:col>12</xdr:col>
      <xdr:colOff>647700</xdr:colOff>
      <xdr:row>14</xdr:row>
      <xdr:rowOff>16565</xdr:rowOff>
    </xdr:to>
    <xdr:sp macro="" textlink="">
      <xdr:nvSpPr>
        <xdr:cNvPr id="2" name="角丸四角形 1">
          <a:extLst>
            <a:ext uri="{FF2B5EF4-FFF2-40B4-BE49-F238E27FC236}">
              <a16:creationId xmlns:a16="http://schemas.microsoft.com/office/drawing/2014/main" id="{F1B05ED5-D945-46DA-A213-990F978FC059}"/>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twoCellAnchor>
    <xdr:from>
      <xdr:col>8</xdr:col>
      <xdr:colOff>0</xdr:colOff>
      <xdr:row>6</xdr:row>
      <xdr:rowOff>395567</xdr:rowOff>
    </xdr:from>
    <xdr:to>
      <xdr:col>12</xdr:col>
      <xdr:colOff>647700</xdr:colOff>
      <xdr:row>14</xdr:row>
      <xdr:rowOff>16565</xdr:rowOff>
    </xdr:to>
    <xdr:sp macro="" textlink="">
      <xdr:nvSpPr>
        <xdr:cNvPr id="3" name="角丸四角形 2">
          <a:extLst>
            <a:ext uri="{FF2B5EF4-FFF2-40B4-BE49-F238E27FC236}">
              <a16:creationId xmlns:a16="http://schemas.microsoft.com/office/drawing/2014/main" id="{54BA5BA9-5DA5-4A0F-9367-EF2A21949073}"/>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6</xdr:row>
      <xdr:rowOff>395567</xdr:rowOff>
    </xdr:from>
    <xdr:to>
      <xdr:col>12</xdr:col>
      <xdr:colOff>647700</xdr:colOff>
      <xdr:row>14</xdr:row>
      <xdr:rowOff>16565</xdr:rowOff>
    </xdr:to>
    <xdr:sp macro="" textlink="">
      <xdr:nvSpPr>
        <xdr:cNvPr id="2" name="角丸四角形 1">
          <a:extLst>
            <a:ext uri="{FF2B5EF4-FFF2-40B4-BE49-F238E27FC236}">
              <a16:creationId xmlns:a16="http://schemas.microsoft.com/office/drawing/2014/main" id="{DDBEFC9B-2D46-4B51-AD72-F1FCC97DDA38}"/>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twoCellAnchor>
    <xdr:from>
      <xdr:col>8</xdr:col>
      <xdr:colOff>0</xdr:colOff>
      <xdr:row>6</xdr:row>
      <xdr:rowOff>395567</xdr:rowOff>
    </xdr:from>
    <xdr:to>
      <xdr:col>12</xdr:col>
      <xdr:colOff>647700</xdr:colOff>
      <xdr:row>14</xdr:row>
      <xdr:rowOff>16565</xdr:rowOff>
    </xdr:to>
    <xdr:sp macro="" textlink="">
      <xdr:nvSpPr>
        <xdr:cNvPr id="3" name="角丸四角形 2">
          <a:extLst>
            <a:ext uri="{FF2B5EF4-FFF2-40B4-BE49-F238E27FC236}">
              <a16:creationId xmlns:a16="http://schemas.microsoft.com/office/drawing/2014/main" id="{402BAC98-0395-4116-8677-AF401AD651D8}"/>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6</xdr:row>
      <xdr:rowOff>395567</xdr:rowOff>
    </xdr:from>
    <xdr:to>
      <xdr:col>12</xdr:col>
      <xdr:colOff>647700</xdr:colOff>
      <xdr:row>14</xdr:row>
      <xdr:rowOff>16565</xdr:rowOff>
    </xdr:to>
    <xdr:sp macro="" textlink="">
      <xdr:nvSpPr>
        <xdr:cNvPr id="2" name="角丸四角形 1">
          <a:extLst>
            <a:ext uri="{FF2B5EF4-FFF2-40B4-BE49-F238E27FC236}">
              <a16:creationId xmlns:a16="http://schemas.microsoft.com/office/drawing/2014/main" id="{E4D75D5A-81EA-4FCD-8871-D3819991551D}"/>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twoCellAnchor>
    <xdr:from>
      <xdr:col>8</xdr:col>
      <xdr:colOff>0</xdr:colOff>
      <xdr:row>6</xdr:row>
      <xdr:rowOff>395567</xdr:rowOff>
    </xdr:from>
    <xdr:to>
      <xdr:col>12</xdr:col>
      <xdr:colOff>647700</xdr:colOff>
      <xdr:row>14</xdr:row>
      <xdr:rowOff>16565</xdr:rowOff>
    </xdr:to>
    <xdr:sp macro="" textlink="">
      <xdr:nvSpPr>
        <xdr:cNvPr id="3" name="角丸四角形 2">
          <a:extLst>
            <a:ext uri="{FF2B5EF4-FFF2-40B4-BE49-F238E27FC236}">
              <a16:creationId xmlns:a16="http://schemas.microsoft.com/office/drawing/2014/main" id="{8DB397CB-6A57-482A-9252-79709732F737}"/>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6</xdr:row>
      <xdr:rowOff>395567</xdr:rowOff>
    </xdr:from>
    <xdr:to>
      <xdr:col>12</xdr:col>
      <xdr:colOff>647700</xdr:colOff>
      <xdr:row>14</xdr:row>
      <xdr:rowOff>16565</xdr:rowOff>
    </xdr:to>
    <xdr:sp macro="" textlink="">
      <xdr:nvSpPr>
        <xdr:cNvPr id="2" name="角丸四角形 1">
          <a:extLst>
            <a:ext uri="{FF2B5EF4-FFF2-40B4-BE49-F238E27FC236}">
              <a16:creationId xmlns:a16="http://schemas.microsoft.com/office/drawing/2014/main" id="{BE669262-B97C-4B46-A8B2-9FBB35405B24}"/>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twoCellAnchor>
    <xdr:from>
      <xdr:col>8</xdr:col>
      <xdr:colOff>0</xdr:colOff>
      <xdr:row>6</xdr:row>
      <xdr:rowOff>395567</xdr:rowOff>
    </xdr:from>
    <xdr:to>
      <xdr:col>12</xdr:col>
      <xdr:colOff>647700</xdr:colOff>
      <xdr:row>14</xdr:row>
      <xdr:rowOff>16565</xdr:rowOff>
    </xdr:to>
    <xdr:sp macro="" textlink="">
      <xdr:nvSpPr>
        <xdr:cNvPr id="3" name="角丸四角形 2">
          <a:extLst>
            <a:ext uri="{FF2B5EF4-FFF2-40B4-BE49-F238E27FC236}">
              <a16:creationId xmlns:a16="http://schemas.microsoft.com/office/drawing/2014/main" id="{AB959200-5711-4C8C-A1A9-BB15FED76CA7}"/>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6</xdr:row>
      <xdr:rowOff>395567</xdr:rowOff>
    </xdr:from>
    <xdr:to>
      <xdr:col>12</xdr:col>
      <xdr:colOff>647700</xdr:colOff>
      <xdr:row>14</xdr:row>
      <xdr:rowOff>16565</xdr:rowOff>
    </xdr:to>
    <xdr:sp macro="" textlink="">
      <xdr:nvSpPr>
        <xdr:cNvPr id="2" name="角丸四角形 1">
          <a:extLst>
            <a:ext uri="{FF2B5EF4-FFF2-40B4-BE49-F238E27FC236}">
              <a16:creationId xmlns:a16="http://schemas.microsoft.com/office/drawing/2014/main" id="{1BB86FAA-C281-471F-BFAD-70BB2869947E}"/>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twoCellAnchor>
    <xdr:from>
      <xdr:col>8</xdr:col>
      <xdr:colOff>0</xdr:colOff>
      <xdr:row>6</xdr:row>
      <xdr:rowOff>395567</xdr:rowOff>
    </xdr:from>
    <xdr:to>
      <xdr:col>12</xdr:col>
      <xdr:colOff>647700</xdr:colOff>
      <xdr:row>14</xdr:row>
      <xdr:rowOff>16565</xdr:rowOff>
    </xdr:to>
    <xdr:sp macro="" textlink="">
      <xdr:nvSpPr>
        <xdr:cNvPr id="3" name="角丸四角形 2">
          <a:extLst>
            <a:ext uri="{FF2B5EF4-FFF2-40B4-BE49-F238E27FC236}">
              <a16:creationId xmlns:a16="http://schemas.microsoft.com/office/drawing/2014/main" id="{6B36E714-54C4-44FB-9552-66D1380A285B}"/>
            </a:ext>
          </a:extLst>
        </xdr:cNvPr>
        <xdr:cNvSpPr/>
      </xdr:nvSpPr>
      <xdr:spPr>
        <a:xfrm>
          <a:off x="6553200" y="2081492"/>
          <a:ext cx="3695700" cy="2040348"/>
        </a:xfrm>
        <a:prstGeom prst="round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◆補助金額について</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ja-JP" sz="1100" b="1">
              <a:solidFill>
                <a:srgbClr val="FF0000"/>
              </a:solidFill>
              <a:effectLst/>
              <a:latin typeface="+mn-lt"/>
              <a:ea typeface="+mn-ea"/>
              <a:cs typeface="+mn-cs"/>
            </a:rPr>
            <a:t>補助対象外の方</a:t>
          </a:r>
          <a:r>
            <a:rPr kumimoji="1" lang="ja-JP" altLang="ja-JP" sz="1100">
              <a:solidFill>
                <a:schemeClr val="dk1"/>
              </a:solidFill>
              <a:effectLst/>
              <a:latin typeface="+mn-lt"/>
              <a:ea typeface="+mn-ea"/>
              <a:cs typeface="+mn-cs"/>
            </a:rPr>
            <a:t>は名簿に</a:t>
          </a:r>
          <a:r>
            <a:rPr kumimoji="1" lang="ja-JP" altLang="ja-JP" sz="1100" b="1">
              <a:solidFill>
                <a:srgbClr val="FF0000"/>
              </a:solidFill>
              <a:effectLst/>
              <a:latin typeface="+mn-lt"/>
              <a:ea typeface="+mn-ea"/>
              <a:cs typeface="+mn-cs"/>
            </a:rPr>
            <a:t>記載しないで</a:t>
          </a:r>
          <a:r>
            <a:rPr kumimoji="1" lang="ja-JP" altLang="ja-JP" sz="1100">
              <a:solidFill>
                <a:schemeClr val="dk1"/>
              </a:solidFill>
              <a:effectLst/>
              <a:latin typeface="+mn-lt"/>
              <a:ea typeface="+mn-ea"/>
              <a:cs typeface="+mn-cs"/>
            </a:rPr>
            <a:t>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ja-JP" altLang="en-US" sz="1100"/>
            <a:t>◆健診機関が従業員によって異なる場合</a:t>
          </a:r>
          <a:endParaRPr kumimoji="1" lang="en-US" altLang="ja-JP" sz="1100"/>
        </a:p>
        <a:p>
          <a:pPr algn="l"/>
          <a:r>
            <a:rPr kumimoji="1" lang="ja-JP" altLang="en-US" sz="1100"/>
            <a:t>・様式第１号には主たる健診機関をご記入ください。</a:t>
          </a:r>
          <a:endParaRPr kumimoji="1" lang="en-US" altLang="ja-JP" sz="1100"/>
        </a:p>
        <a:p>
          <a:pPr algn="l"/>
          <a:r>
            <a:rPr kumimoji="1" lang="ja-JP" altLang="en-US" sz="1100"/>
            <a:t>・様式第２号から</a:t>
          </a:r>
          <a:r>
            <a:rPr kumimoji="1" lang="ja-JP" altLang="en-US" sz="1100">
              <a:solidFill>
                <a:srgbClr val="FF0000"/>
              </a:solidFill>
            </a:rPr>
            <a:t>健診機関ごと</a:t>
          </a:r>
          <a:r>
            <a:rPr kumimoji="1" lang="ja-JP" altLang="en-US" sz="1100"/>
            <a:t>にまとめてご記入ください。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workbookViewId="0">
      <selection activeCell="C5" sqref="C5"/>
    </sheetView>
  </sheetViews>
  <sheetFormatPr defaultRowHeight="15.75" x14ac:dyDescent="0.25"/>
  <sheetData>
    <row r="1" spans="1:1" x14ac:dyDescent="0.25">
      <c r="A1" t="s">
        <v>25</v>
      </c>
    </row>
    <row r="2" spans="1:1" x14ac:dyDescent="0.25">
      <c r="A2" t="s">
        <v>26</v>
      </c>
    </row>
    <row r="3" spans="1:1" x14ac:dyDescent="0.25">
      <c r="A3" t="s">
        <v>27</v>
      </c>
    </row>
    <row r="4" spans="1:1" x14ac:dyDescent="0.25">
      <c r="A4" t="s">
        <v>28</v>
      </c>
    </row>
    <row r="5" spans="1:1" x14ac:dyDescent="0.25">
      <c r="A5" t="s">
        <v>39</v>
      </c>
    </row>
    <row r="6" spans="1:1" x14ac:dyDescent="0.25">
      <c r="A6" t="s">
        <v>29</v>
      </c>
    </row>
    <row r="7" spans="1:1" x14ac:dyDescent="0.25">
      <c r="A7" t="s">
        <v>30</v>
      </c>
    </row>
    <row r="8" spans="1:1" x14ac:dyDescent="0.25">
      <c r="A8" t="s">
        <v>31</v>
      </c>
    </row>
    <row r="9" spans="1:1" x14ac:dyDescent="0.25">
      <c r="A9" t="s">
        <v>32</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2CED5-6CC9-449A-8172-D51537C84BA4}">
  <dimension ref="A1:I31"/>
  <sheetViews>
    <sheetView view="pageBreakPreview" zoomScaleNormal="100" zoomScaleSheetLayoutView="100" workbookViewId="0">
      <selection activeCell="E5" sqref="E5:F5"/>
    </sheetView>
  </sheetViews>
  <sheetFormatPr defaultRowHeight="13.5" x14ac:dyDescent="0.25"/>
  <cols>
    <col min="1" max="1" width="4.44140625" style="1" customWidth="1"/>
    <col min="2" max="2" width="4.21875" style="1" customWidth="1"/>
    <col min="3" max="6" width="14.77734375" style="1" customWidth="1"/>
    <col min="7" max="7" width="4.44140625" style="1" customWidth="1"/>
    <col min="8" max="8" width="4.21875" style="1" customWidth="1"/>
    <col min="9" max="16384" width="8.88671875" style="1"/>
  </cols>
  <sheetData>
    <row r="1" spans="1:9" x14ac:dyDescent="0.25">
      <c r="A1" s="26" t="s">
        <v>7</v>
      </c>
      <c r="B1" s="27"/>
      <c r="C1" s="27"/>
      <c r="D1" s="27"/>
      <c r="E1" s="27"/>
      <c r="F1" s="27"/>
      <c r="G1" s="28"/>
      <c r="H1" s="29"/>
      <c r="I1" s="29"/>
    </row>
    <row r="2" spans="1:9" ht="26.25" customHeight="1" x14ac:dyDescent="0.25">
      <c r="A2" s="30"/>
      <c r="B2" s="98" t="s">
        <v>0</v>
      </c>
      <c r="C2" s="98"/>
      <c r="D2" s="98"/>
      <c r="E2" s="98"/>
      <c r="F2" s="98"/>
      <c r="G2" s="31"/>
      <c r="H2" s="29"/>
      <c r="I2" s="29"/>
    </row>
    <row r="3" spans="1:9" ht="24" customHeight="1" x14ac:dyDescent="0.25">
      <c r="A3" s="30"/>
      <c r="B3" s="29"/>
      <c r="C3" s="29"/>
      <c r="D3" s="29"/>
      <c r="E3" s="29"/>
      <c r="F3" s="29"/>
      <c r="G3" s="31"/>
      <c r="H3" s="29"/>
      <c r="I3" s="29"/>
    </row>
    <row r="4" spans="1:9" ht="24" customHeight="1" x14ac:dyDescent="0.25">
      <c r="A4" s="30"/>
      <c r="B4" s="99"/>
      <c r="C4" s="99"/>
      <c r="D4" s="32" t="s">
        <v>1</v>
      </c>
      <c r="E4" s="124" t="str">
        <f>IF(様式1!G8="", "", 様式1!G8)</f>
        <v/>
      </c>
      <c r="F4" s="125"/>
      <c r="G4" s="31"/>
      <c r="H4" s="29"/>
      <c r="I4" s="29"/>
    </row>
    <row r="5" spans="1:9" ht="24" customHeight="1" x14ac:dyDescent="0.25">
      <c r="A5" s="30"/>
      <c r="B5" s="99"/>
      <c r="C5" s="99"/>
      <c r="D5" s="33" t="s">
        <v>2</v>
      </c>
      <c r="E5" s="126"/>
      <c r="F5" s="127"/>
      <c r="G5" s="31"/>
      <c r="H5" s="29"/>
      <c r="I5" s="29"/>
    </row>
    <row r="6" spans="1:9" ht="24" customHeight="1" x14ac:dyDescent="0.25">
      <c r="A6" s="30"/>
      <c r="B6" s="29"/>
      <c r="C6" s="29"/>
      <c r="D6" s="29"/>
      <c r="E6" s="29"/>
      <c r="F6" s="58" t="str">
        <f>IF(様式1!L20=0,"（  枚の内　枚目）","（"&amp;様式1!L20&amp;"枚の内6枚目）")</f>
        <v>（  枚の内　枚目）</v>
      </c>
      <c r="G6" s="31"/>
      <c r="H6" s="29"/>
      <c r="I6" s="29"/>
    </row>
    <row r="7" spans="1:9" ht="28.5" customHeight="1" x14ac:dyDescent="0.25">
      <c r="A7" s="30"/>
      <c r="B7" s="38" t="s">
        <v>3</v>
      </c>
      <c r="C7" s="39" t="s">
        <v>8</v>
      </c>
      <c r="D7" s="39" t="s">
        <v>9</v>
      </c>
      <c r="E7" s="39" t="s">
        <v>4</v>
      </c>
      <c r="F7" s="38" t="s">
        <v>5</v>
      </c>
      <c r="G7" s="31"/>
      <c r="H7" s="29"/>
      <c r="I7" s="29"/>
    </row>
    <row r="8" spans="1:9" ht="24" customHeight="1" x14ac:dyDescent="0.25">
      <c r="A8" s="30"/>
      <c r="B8" s="38">
        <v>1</v>
      </c>
      <c r="C8" s="69"/>
      <c r="D8" s="70"/>
      <c r="E8" s="61"/>
      <c r="F8" s="62"/>
      <c r="G8" s="31"/>
      <c r="H8" s="29"/>
      <c r="I8" s="29"/>
    </row>
    <row r="9" spans="1:9" ht="24" customHeight="1" x14ac:dyDescent="0.25">
      <c r="A9" s="30"/>
      <c r="B9" s="38">
        <v>2</v>
      </c>
      <c r="C9" s="69"/>
      <c r="D9" s="70"/>
      <c r="E9" s="61"/>
      <c r="F9" s="62"/>
      <c r="G9" s="31"/>
      <c r="H9" s="29"/>
      <c r="I9" s="29"/>
    </row>
    <row r="10" spans="1:9" ht="24" customHeight="1" x14ac:dyDescent="0.25">
      <c r="A10" s="30"/>
      <c r="B10" s="38">
        <v>3</v>
      </c>
      <c r="C10" s="69"/>
      <c r="D10" s="70"/>
      <c r="E10" s="61"/>
      <c r="F10" s="62"/>
      <c r="G10" s="31"/>
      <c r="H10" s="29"/>
      <c r="I10" s="29"/>
    </row>
    <row r="11" spans="1:9" ht="24" customHeight="1" x14ac:dyDescent="0.25">
      <c r="A11" s="30"/>
      <c r="B11" s="38">
        <v>4</v>
      </c>
      <c r="C11" s="69"/>
      <c r="D11" s="70"/>
      <c r="E11" s="61"/>
      <c r="F11" s="62"/>
      <c r="G11" s="31"/>
      <c r="H11" s="29"/>
      <c r="I11" s="29"/>
    </row>
    <row r="12" spans="1:9" ht="21" customHeight="1" x14ac:dyDescent="0.25">
      <c r="A12" s="30"/>
      <c r="B12" s="38">
        <v>5</v>
      </c>
      <c r="C12" s="69"/>
      <c r="D12" s="70"/>
      <c r="E12" s="61"/>
      <c r="F12" s="62"/>
      <c r="G12" s="31"/>
      <c r="H12" s="29"/>
      <c r="I12" s="29"/>
    </row>
    <row r="13" spans="1:9" ht="21" customHeight="1" x14ac:dyDescent="0.25">
      <c r="A13" s="30"/>
      <c r="B13" s="38">
        <v>6</v>
      </c>
      <c r="C13" s="69"/>
      <c r="D13" s="70"/>
      <c r="E13" s="61"/>
      <c r="F13" s="62"/>
      <c r="G13" s="31"/>
      <c r="H13" s="29"/>
      <c r="I13" s="29"/>
    </row>
    <row r="14" spans="1:9" ht="21" customHeight="1" x14ac:dyDescent="0.25">
      <c r="A14" s="30"/>
      <c r="B14" s="38">
        <v>7</v>
      </c>
      <c r="C14" s="69"/>
      <c r="D14" s="70"/>
      <c r="E14" s="61"/>
      <c r="F14" s="62"/>
      <c r="G14" s="31"/>
      <c r="H14" s="29"/>
      <c r="I14" s="29"/>
    </row>
    <row r="15" spans="1:9" ht="21" customHeight="1" x14ac:dyDescent="0.25">
      <c r="A15" s="30"/>
      <c r="B15" s="38">
        <v>8</v>
      </c>
      <c r="C15" s="69"/>
      <c r="D15" s="70"/>
      <c r="E15" s="61"/>
      <c r="F15" s="62"/>
      <c r="G15" s="31"/>
      <c r="H15" s="29"/>
      <c r="I15" s="29"/>
    </row>
    <row r="16" spans="1:9" ht="21" customHeight="1" x14ac:dyDescent="0.25">
      <c r="A16" s="30"/>
      <c r="B16" s="38">
        <v>9</v>
      </c>
      <c r="C16" s="69"/>
      <c r="D16" s="70"/>
      <c r="E16" s="61"/>
      <c r="F16" s="62"/>
      <c r="G16" s="31"/>
      <c r="H16" s="29"/>
      <c r="I16" s="29"/>
    </row>
    <row r="17" spans="1:9" ht="21" customHeight="1" x14ac:dyDescent="0.25">
      <c r="A17" s="30"/>
      <c r="B17" s="38">
        <v>10</v>
      </c>
      <c r="C17" s="69"/>
      <c r="D17" s="70"/>
      <c r="E17" s="61"/>
      <c r="F17" s="62"/>
      <c r="G17" s="31"/>
      <c r="H17" s="29"/>
      <c r="I17" s="29"/>
    </row>
    <row r="18" spans="1:9" ht="21" customHeight="1" x14ac:dyDescent="0.25">
      <c r="A18" s="30"/>
      <c r="B18" s="38">
        <v>11</v>
      </c>
      <c r="C18" s="69"/>
      <c r="D18" s="70"/>
      <c r="E18" s="61"/>
      <c r="F18" s="62"/>
      <c r="G18" s="31"/>
      <c r="H18" s="29"/>
      <c r="I18" s="29"/>
    </row>
    <row r="19" spans="1:9" ht="21" customHeight="1" x14ac:dyDescent="0.25">
      <c r="A19" s="30"/>
      <c r="B19" s="38">
        <v>12</v>
      </c>
      <c r="C19" s="69"/>
      <c r="D19" s="70"/>
      <c r="E19" s="61"/>
      <c r="F19" s="62"/>
      <c r="G19" s="31"/>
      <c r="H19" s="29"/>
      <c r="I19" s="29"/>
    </row>
    <row r="20" spans="1:9" ht="21" customHeight="1" x14ac:dyDescent="0.25">
      <c r="A20" s="30"/>
      <c r="B20" s="38">
        <v>13</v>
      </c>
      <c r="C20" s="69"/>
      <c r="D20" s="70"/>
      <c r="E20" s="61"/>
      <c r="F20" s="62"/>
      <c r="G20" s="31"/>
      <c r="H20" s="29"/>
      <c r="I20" s="29"/>
    </row>
    <row r="21" spans="1:9" ht="21" customHeight="1" x14ac:dyDescent="0.25">
      <c r="A21" s="30"/>
      <c r="B21" s="38">
        <v>14</v>
      </c>
      <c r="C21" s="69"/>
      <c r="D21" s="70"/>
      <c r="E21" s="61"/>
      <c r="F21" s="62"/>
      <c r="G21" s="31"/>
      <c r="H21" s="29"/>
      <c r="I21" s="29"/>
    </row>
    <row r="22" spans="1:9" ht="21" customHeight="1" x14ac:dyDescent="0.25">
      <c r="A22" s="30"/>
      <c r="B22" s="38">
        <v>15</v>
      </c>
      <c r="C22" s="69"/>
      <c r="D22" s="70"/>
      <c r="E22" s="61"/>
      <c r="F22" s="62"/>
      <c r="G22" s="31"/>
      <c r="H22" s="29"/>
      <c r="I22" s="29"/>
    </row>
    <row r="23" spans="1:9" ht="21" customHeight="1" x14ac:dyDescent="0.25">
      <c r="A23" s="30"/>
      <c r="B23" s="38">
        <v>16</v>
      </c>
      <c r="C23" s="69"/>
      <c r="D23" s="70"/>
      <c r="E23" s="61"/>
      <c r="F23" s="62"/>
      <c r="G23" s="31"/>
      <c r="H23" s="29"/>
      <c r="I23" s="29"/>
    </row>
    <row r="24" spans="1:9" ht="21" customHeight="1" x14ac:dyDescent="0.25">
      <c r="A24" s="30"/>
      <c r="B24" s="38">
        <v>17</v>
      </c>
      <c r="C24" s="69"/>
      <c r="D24" s="70"/>
      <c r="E24" s="61"/>
      <c r="F24" s="62"/>
      <c r="G24" s="31"/>
      <c r="H24" s="29"/>
      <c r="I24" s="29"/>
    </row>
    <row r="25" spans="1:9" ht="21" customHeight="1" x14ac:dyDescent="0.25">
      <c r="A25" s="30"/>
      <c r="B25" s="38">
        <v>18</v>
      </c>
      <c r="C25" s="69"/>
      <c r="D25" s="70"/>
      <c r="E25" s="61"/>
      <c r="F25" s="62"/>
      <c r="G25" s="31"/>
      <c r="H25" s="29"/>
      <c r="I25" s="29"/>
    </row>
    <row r="26" spans="1:9" ht="21" customHeight="1" x14ac:dyDescent="0.25">
      <c r="A26" s="30"/>
      <c r="B26" s="38">
        <v>19</v>
      </c>
      <c r="C26" s="69"/>
      <c r="D26" s="70"/>
      <c r="E26" s="61"/>
      <c r="F26" s="62"/>
      <c r="G26" s="31"/>
      <c r="H26" s="29"/>
      <c r="I26" s="29"/>
    </row>
    <row r="27" spans="1:9" ht="21" customHeight="1" x14ac:dyDescent="0.25">
      <c r="A27" s="30"/>
      <c r="B27" s="38">
        <v>20</v>
      </c>
      <c r="C27" s="69"/>
      <c r="D27" s="70"/>
      <c r="E27" s="61"/>
      <c r="F27" s="62"/>
      <c r="G27" s="31"/>
      <c r="H27" s="29"/>
      <c r="I27" s="29"/>
    </row>
    <row r="28" spans="1:9" ht="30" customHeight="1" x14ac:dyDescent="0.25">
      <c r="A28" s="30"/>
      <c r="B28" s="42" t="s">
        <v>6</v>
      </c>
      <c r="C28" s="67" t="str">
        <f>IF(C8=0,"人",(COUNTA(C8:C27)))</f>
        <v>人</v>
      </c>
      <c r="D28" s="44"/>
      <c r="E28" s="59">
        <f>SUM(E8:E27)</f>
        <v>0</v>
      </c>
      <c r="F28" s="59">
        <f>SUM(F8:F27)</f>
        <v>0</v>
      </c>
      <c r="G28" s="31"/>
      <c r="H28" s="29"/>
      <c r="I28" s="29"/>
    </row>
    <row r="29" spans="1:9" ht="36" customHeight="1" thickBot="1" x14ac:dyDescent="0.3">
      <c r="A29" s="34"/>
      <c r="B29" s="97" t="s">
        <v>61</v>
      </c>
      <c r="C29" s="97"/>
      <c r="D29" s="97"/>
      <c r="E29" s="97"/>
      <c r="F29" s="97"/>
      <c r="G29" s="41"/>
      <c r="H29" s="29"/>
      <c r="I29" s="29"/>
    </row>
    <row r="30" spans="1:9" x14ac:dyDescent="0.25">
      <c r="A30" s="29"/>
      <c r="B30" s="29"/>
      <c r="C30" s="29"/>
      <c r="D30" s="29"/>
      <c r="E30" s="29"/>
      <c r="F30" s="29"/>
      <c r="G30" s="29"/>
      <c r="H30" s="29"/>
      <c r="I30" s="29"/>
    </row>
    <row r="31" spans="1:9" x14ac:dyDescent="0.25">
      <c r="A31" s="29"/>
      <c r="B31" s="29"/>
      <c r="C31" s="29"/>
      <c r="D31" s="29"/>
      <c r="E31" s="29"/>
      <c r="F31" s="29"/>
      <c r="G31" s="29"/>
      <c r="H31" s="29"/>
      <c r="I31" s="29"/>
    </row>
  </sheetData>
  <sheetProtection sheet="1" objects="1" scenarios="1"/>
  <mergeCells count="6">
    <mergeCell ref="B29:F29"/>
    <mergeCell ref="B2:F2"/>
    <mergeCell ref="B4:C4"/>
    <mergeCell ref="E4:F4"/>
    <mergeCell ref="B5:C5"/>
    <mergeCell ref="E5:F5"/>
  </mergeCells>
  <phoneticPr fontId="1"/>
  <printOptions horizontalCentered="1" verticalCentered="1"/>
  <pageMargins left="0.25" right="0.25" top="0.75" bottom="0.75" header="0.3" footer="0.3"/>
  <pageSetup paperSize="9" scale="10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98A62-C33C-4510-97C9-E53149C5D099}">
  <dimension ref="A1:I31"/>
  <sheetViews>
    <sheetView view="pageBreakPreview" zoomScaleNormal="100" zoomScaleSheetLayoutView="100" workbookViewId="0">
      <selection activeCell="E5" sqref="E5:F5"/>
    </sheetView>
  </sheetViews>
  <sheetFormatPr defaultRowHeight="13.5" x14ac:dyDescent="0.25"/>
  <cols>
    <col min="1" max="1" width="4.44140625" style="1" customWidth="1"/>
    <col min="2" max="2" width="4.21875" style="1" customWidth="1"/>
    <col min="3" max="6" width="14.77734375" style="1" customWidth="1"/>
    <col min="7" max="7" width="4.44140625" style="1" customWidth="1"/>
    <col min="8" max="8" width="4.21875" style="1" customWidth="1"/>
    <col min="9" max="16384" width="8.88671875" style="1"/>
  </cols>
  <sheetData>
    <row r="1" spans="1:9" x14ac:dyDescent="0.25">
      <c r="A1" s="26" t="s">
        <v>7</v>
      </c>
      <c r="B1" s="27"/>
      <c r="C1" s="27"/>
      <c r="D1" s="27"/>
      <c r="E1" s="27"/>
      <c r="F1" s="27"/>
      <c r="G1" s="28"/>
      <c r="H1" s="29"/>
      <c r="I1" s="29"/>
    </row>
    <row r="2" spans="1:9" ht="26.25" customHeight="1" x14ac:dyDescent="0.25">
      <c r="A2" s="30"/>
      <c r="B2" s="98" t="s">
        <v>0</v>
      </c>
      <c r="C2" s="98"/>
      <c r="D2" s="98"/>
      <c r="E2" s="98"/>
      <c r="F2" s="98"/>
      <c r="G2" s="31"/>
      <c r="H2" s="29"/>
      <c r="I2" s="29"/>
    </row>
    <row r="3" spans="1:9" ht="24" customHeight="1" x14ac:dyDescent="0.25">
      <c r="A3" s="30"/>
      <c r="B3" s="29"/>
      <c r="C3" s="29"/>
      <c r="D3" s="29"/>
      <c r="E3" s="29"/>
      <c r="F3" s="29"/>
      <c r="G3" s="31"/>
      <c r="H3" s="29"/>
      <c r="I3" s="29"/>
    </row>
    <row r="4" spans="1:9" ht="24" customHeight="1" x14ac:dyDescent="0.25">
      <c r="A4" s="30"/>
      <c r="B4" s="99"/>
      <c r="C4" s="99"/>
      <c r="D4" s="32" t="s">
        <v>1</v>
      </c>
      <c r="E4" s="124" t="str">
        <f>IF(様式1!G8="", "", 様式1!G8)</f>
        <v/>
      </c>
      <c r="F4" s="125"/>
      <c r="G4" s="31"/>
      <c r="H4" s="29"/>
      <c r="I4" s="29"/>
    </row>
    <row r="5" spans="1:9" ht="24" customHeight="1" x14ac:dyDescent="0.25">
      <c r="A5" s="30"/>
      <c r="B5" s="99"/>
      <c r="C5" s="99"/>
      <c r="D5" s="33" t="s">
        <v>2</v>
      </c>
      <c r="E5" s="126"/>
      <c r="F5" s="127"/>
      <c r="G5" s="31"/>
      <c r="H5" s="29"/>
      <c r="I5" s="29"/>
    </row>
    <row r="6" spans="1:9" ht="24" customHeight="1" x14ac:dyDescent="0.25">
      <c r="A6" s="30"/>
      <c r="B6" s="29"/>
      <c r="C6" s="29"/>
      <c r="D6" s="29"/>
      <c r="E6" s="29"/>
      <c r="F6" s="58" t="str">
        <f>IF(様式1!L20=0,"（  枚の内　枚目）","（"&amp;様式1!L20&amp;"枚の内7枚目）")</f>
        <v>（  枚の内　枚目）</v>
      </c>
      <c r="G6" s="31"/>
      <c r="H6" s="29"/>
      <c r="I6" s="29"/>
    </row>
    <row r="7" spans="1:9" ht="28.5" customHeight="1" x14ac:dyDescent="0.25">
      <c r="A7" s="30"/>
      <c r="B7" s="38" t="s">
        <v>3</v>
      </c>
      <c r="C7" s="39" t="s">
        <v>8</v>
      </c>
      <c r="D7" s="39" t="s">
        <v>9</v>
      </c>
      <c r="E7" s="39" t="s">
        <v>4</v>
      </c>
      <c r="F7" s="38" t="s">
        <v>5</v>
      </c>
      <c r="G7" s="31"/>
      <c r="H7" s="29"/>
      <c r="I7" s="29"/>
    </row>
    <row r="8" spans="1:9" ht="24" customHeight="1" x14ac:dyDescent="0.25">
      <c r="A8" s="30"/>
      <c r="B8" s="38">
        <v>1</v>
      </c>
      <c r="C8" s="69"/>
      <c r="D8" s="70"/>
      <c r="E8" s="61"/>
      <c r="F8" s="62"/>
      <c r="G8" s="31"/>
      <c r="H8" s="29"/>
      <c r="I8" s="29"/>
    </row>
    <row r="9" spans="1:9" ht="24" customHeight="1" x14ac:dyDescent="0.25">
      <c r="A9" s="30"/>
      <c r="B9" s="38">
        <v>2</v>
      </c>
      <c r="C9" s="69"/>
      <c r="D9" s="70"/>
      <c r="E9" s="61"/>
      <c r="F9" s="62"/>
      <c r="G9" s="31"/>
      <c r="H9" s="29"/>
      <c r="I9" s="29"/>
    </row>
    <row r="10" spans="1:9" ht="24" customHeight="1" x14ac:dyDescent="0.25">
      <c r="A10" s="30"/>
      <c r="B10" s="38">
        <v>3</v>
      </c>
      <c r="C10" s="69"/>
      <c r="D10" s="70"/>
      <c r="E10" s="61"/>
      <c r="F10" s="62"/>
      <c r="G10" s="31"/>
      <c r="H10" s="29"/>
      <c r="I10" s="29"/>
    </row>
    <row r="11" spans="1:9" ht="24" customHeight="1" x14ac:dyDescent="0.25">
      <c r="A11" s="30"/>
      <c r="B11" s="38">
        <v>4</v>
      </c>
      <c r="C11" s="69"/>
      <c r="D11" s="70"/>
      <c r="E11" s="61"/>
      <c r="F11" s="62"/>
      <c r="G11" s="31"/>
      <c r="H11" s="29"/>
      <c r="I11" s="29"/>
    </row>
    <row r="12" spans="1:9" ht="21" customHeight="1" x14ac:dyDescent="0.25">
      <c r="A12" s="30"/>
      <c r="B12" s="38">
        <v>5</v>
      </c>
      <c r="C12" s="69"/>
      <c r="D12" s="70"/>
      <c r="E12" s="61"/>
      <c r="F12" s="62"/>
      <c r="G12" s="31"/>
      <c r="H12" s="29"/>
      <c r="I12" s="29"/>
    </row>
    <row r="13" spans="1:9" ht="21" customHeight="1" x14ac:dyDescent="0.25">
      <c r="A13" s="30"/>
      <c r="B13" s="38">
        <v>6</v>
      </c>
      <c r="C13" s="69"/>
      <c r="D13" s="70"/>
      <c r="E13" s="61"/>
      <c r="F13" s="62"/>
      <c r="G13" s="31"/>
      <c r="H13" s="29"/>
      <c r="I13" s="29"/>
    </row>
    <row r="14" spans="1:9" ht="21" customHeight="1" x14ac:dyDescent="0.25">
      <c r="A14" s="30"/>
      <c r="B14" s="38">
        <v>7</v>
      </c>
      <c r="C14" s="69"/>
      <c r="D14" s="70"/>
      <c r="E14" s="61"/>
      <c r="F14" s="62"/>
      <c r="G14" s="31"/>
      <c r="H14" s="29"/>
      <c r="I14" s="29"/>
    </row>
    <row r="15" spans="1:9" ht="21" customHeight="1" x14ac:dyDescent="0.25">
      <c r="A15" s="30"/>
      <c r="B15" s="38">
        <v>8</v>
      </c>
      <c r="C15" s="69"/>
      <c r="D15" s="70"/>
      <c r="E15" s="61"/>
      <c r="F15" s="62"/>
      <c r="G15" s="31"/>
      <c r="H15" s="29"/>
      <c r="I15" s="29"/>
    </row>
    <row r="16" spans="1:9" ht="21" customHeight="1" x14ac:dyDescent="0.25">
      <c r="A16" s="30"/>
      <c r="B16" s="38">
        <v>9</v>
      </c>
      <c r="C16" s="69"/>
      <c r="D16" s="70"/>
      <c r="E16" s="61"/>
      <c r="F16" s="62"/>
      <c r="G16" s="31"/>
      <c r="H16" s="29"/>
      <c r="I16" s="29"/>
    </row>
    <row r="17" spans="1:9" ht="21" customHeight="1" x14ac:dyDescent="0.25">
      <c r="A17" s="30"/>
      <c r="B17" s="38">
        <v>10</v>
      </c>
      <c r="C17" s="69"/>
      <c r="D17" s="70"/>
      <c r="E17" s="61"/>
      <c r="F17" s="62"/>
      <c r="G17" s="31"/>
      <c r="H17" s="29"/>
      <c r="I17" s="29"/>
    </row>
    <row r="18" spans="1:9" ht="21" customHeight="1" x14ac:dyDescent="0.25">
      <c r="A18" s="30"/>
      <c r="B18" s="38">
        <v>11</v>
      </c>
      <c r="C18" s="69"/>
      <c r="D18" s="70"/>
      <c r="E18" s="61"/>
      <c r="F18" s="62"/>
      <c r="G18" s="31"/>
      <c r="H18" s="29"/>
      <c r="I18" s="29"/>
    </row>
    <row r="19" spans="1:9" ht="21" customHeight="1" x14ac:dyDescent="0.25">
      <c r="A19" s="30"/>
      <c r="B19" s="38">
        <v>12</v>
      </c>
      <c r="C19" s="69"/>
      <c r="D19" s="70"/>
      <c r="E19" s="61"/>
      <c r="F19" s="62"/>
      <c r="G19" s="31"/>
      <c r="H19" s="29"/>
      <c r="I19" s="29"/>
    </row>
    <row r="20" spans="1:9" ht="21" customHeight="1" x14ac:dyDescent="0.25">
      <c r="A20" s="30"/>
      <c r="B20" s="38">
        <v>13</v>
      </c>
      <c r="C20" s="69"/>
      <c r="D20" s="70"/>
      <c r="E20" s="61"/>
      <c r="F20" s="62"/>
      <c r="G20" s="31"/>
      <c r="H20" s="29"/>
      <c r="I20" s="29"/>
    </row>
    <row r="21" spans="1:9" ht="21" customHeight="1" x14ac:dyDescent="0.25">
      <c r="A21" s="30"/>
      <c r="B21" s="38">
        <v>14</v>
      </c>
      <c r="C21" s="69"/>
      <c r="D21" s="70"/>
      <c r="E21" s="61"/>
      <c r="F21" s="62"/>
      <c r="G21" s="31"/>
      <c r="H21" s="29"/>
      <c r="I21" s="29"/>
    </row>
    <row r="22" spans="1:9" ht="21" customHeight="1" x14ac:dyDescent="0.25">
      <c r="A22" s="30"/>
      <c r="B22" s="38">
        <v>15</v>
      </c>
      <c r="C22" s="69"/>
      <c r="D22" s="70"/>
      <c r="E22" s="61"/>
      <c r="F22" s="62"/>
      <c r="G22" s="31"/>
      <c r="H22" s="29"/>
      <c r="I22" s="29"/>
    </row>
    <row r="23" spans="1:9" ht="21" customHeight="1" x14ac:dyDescent="0.25">
      <c r="A23" s="30"/>
      <c r="B23" s="38">
        <v>16</v>
      </c>
      <c r="C23" s="69"/>
      <c r="D23" s="70"/>
      <c r="E23" s="61"/>
      <c r="F23" s="62"/>
      <c r="G23" s="31"/>
      <c r="H23" s="29"/>
      <c r="I23" s="29"/>
    </row>
    <row r="24" spans="1:9" ht="21" customHeight="1" x14ac:dyDescent="0.25">
      <c r="A24" s="30"/>
      <c r="B24" s="38">
        <v>17</v>
      </c>
      <c r="C24" s="69"/>
      <c r="D24" s="70"/>
      <c r="E24" s="61"/>
      <c r="F24" s="62"/>
      <c r="G24" s="31"/>
      <c r="H24" s="29"/>
      <c r="I24" s="29"/>
    </row>
    <row r="25" spans="1:9" ht="21" customHeight="1" x14ac:dyDescent="0.25">
      <c r="A25" s="30"/>
      <c r="B25" s="38">
        <v>18</v>
      </c>
      <c r="C25" s="69"/>
      <c r="D25" s="70"/>
      <c r="E25" s="61"/>
      <c r="F25" s="62"/>
      <c r="G25" s="31"/>
      <c r="H25" s="29"/>
      <c r="I25" s="29"/>
    </row>
    <row r="26" spans="1:9" ht="21" customHeight="1" x14ac:dyDescent="0.25">
      <c r="A26" s="30"/>
      <c r="B26" s="38">
        <v>19</v>
      </c>
      <c r="C26" s="69"/>
      <c r="D26" s="70"/>
      <c r="E26" s="61"/>
      <c r="F26" s="62"/>
      <c r="G26" s="31"/>
      <c r="H26" s="29"/>
      <c r="I26" s="29"/>
    </row>
    <row r="27" spans="1:9" ht="21" customHeight="1" x14ac:dyDescent="0.25">
      <c r="A27" s="30"/>
      <c r="B27" s="38">
        <v>20</v>
      </c>
      <c r="C27" s="69"/>
      <c r="D27" s="70"/>
      <c r="E27" s="61"/>
      <c r="F27" s="62"/>
      <c r="G27" s="31"/>
      <c r="H27" s="29"/>
      <c r="I27" s="29"/>
    </row>
    <row r="28" spans="1:9" ht="30" customHeight="1" x14ac:dyDescent="0.25">
      <c r="A28" s="30"/>
      <c r="B28" s="42" t="s">
        <v>6</v>
      </c>
      <c r="C28" s="67" t="str">
        <f>IF(C8=0,"人",(COUNTA(C8:C27)))</f>
        <v>人</v>
      </c>
      <c r="D28" s="44"/>
      <c r="E28" s="59">
        <f>SUM(E8:E27)</f>
        <v>0</v>
      </c>
      <c r="F28" s="59">
        <f>SUM(F8:F27)</f>
        <v>0</v>
      </c>
      <c r="G28" s="31"/>
      <c r="H28" s="29"/>
      <c r="I28" s="29"/>
    </row>
    <row r="29" spans="1:9" ht="36" customHeight="1" thickBot="1" x14ac:dyDescent="0.3">
      <c r="A29" s="34"/>
      <c r="B29" s="97" t="s">
        <v>61</v>
      </c>
      <c r="C29" s="97"/>
      <c r="D29" s="97"/>
      <c r="E29" s="97"/>
      <c r="F29" s="97"/>
      <c r="G29" s="41"/>
      <c r="H29" s="29"/>
      <c r="I29" s="29"/>
    </row>
    <row r="30" spans="1:9" x14ac:dyDescent="0.25">
      <c r="A30" s="29"/>
      <c r="B30" s="29"/>
      <c r="C30" s="29"/>
      <c r="D30" s="29"/>
      <c r="E30" s="29"/>
      <c r="F30" s="29"/>
      <c r="G30" s="29"/>
      <c r="H30" s="29"/>
      <c r="I30" s="29"/>
    </row>
    <row r="31" spans="1:9" x14ac:dyDescent="0.25">
      <c r="A31" s="29"/>
      <c r="B31" s="29"/>
      <c r="C31" s="29"/>
      <c r="D31" s="29"/>
      <c r="E31" s="29"/>
      <c r="F31" s="29"/>
      <c r="G31" s="29"/>
      <c r="H31" s="29"/>
      <c r="I31" s="29"/>
    </row>
  </sheetData>
  <sheetProtection sheet="1" objects="1" scenarios="1"/>
  <mergeCells count="6">
    <mergeCell ref="B29:F29"/>
    <mergeCell ref="B2:F2"/>
    <mergeCell ref="B4:C4"/>
    <mergeCell ref="E4:F4"/>
    <mergeCell ref="B5:C5"/>
    <mergeCell ref="E5:F5"/>
  </mergeCells>
  <phoneticPr fontId="1"/>
  <printOptions horizontalCentered="1" verticalCentered="1"/>
  <pageMargins left="0.25" right="0.25" top="0.75" bottom="0.75" header="0.3" footer="0.3"/>
  <pageSetup paperSize="9" scale="10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14A55-C82E-4514-B529-B0A2C9C122B3}">
  <dimension ref="A1:I31"/>
  <sheetViews>
    <sheetView view="pageBreakPreview" zoomScaleNormal="100" zoomScaleSheetLayoutView="100" workbookViewId="0">
      <selection activeCell="E5" sqref="E5:F5"/>
    </sheetView>
  </sheetViews>
  <sheetFormatPr defaultRowHeight="13.5" x14ac:dyDescent="0.25"/>
  <cols>
    <col min="1" max="1" width="4.44140625" style="1" customWidth="1"/>
    <col min="2" max="2" width="4.21875" style="1" customWidth="1"/>
    <col min="3" max="6" width="14.77734375" style="1" customWidth="1"/>
    <col min="7" max="7" width="4.44140625" style="1" customWidth="1"/>
    <col min="8" max="8" width="4.21875" style="1" customWidth="1"/>
    <col min="9" max="16384" width="8.88671875" style="1"/>
  </cols>
  <sheetData>
    <row r="1" spans="1:9" x14ac:dyDescent="0.25">
      <c r="A1" s="26" t="s">
        <v>7</v>
      </c>
      <c r="B1" s="27"/>
      <c r="C1" s="27"/>
      <c r="D1" s="27"/>
      <c r="E1" s="27"/>
      <c r="F1" s="27"/>
      <c r="G1" s="28"/>
      <c r="H1" s="29"/>
      <c r="I1" s="29"/>
    </row>
    <row r="2" spans="1:9" ht="26.25" customHeight="1" x14ac:dyDescent="0.25">
      <c r="A2" s="30"/>
      <c r="B2" s="98" t="s">
        <v>0</v>
      </c>
      <c r="C2" s="98"/>
      <c r="D2" s="98"/>
      <c r="E2" s="98"/>
      <c r="F2" s="98"/>
      <c r="G2" s="31"/>
      <c r="H2" s="29"/>
      <c r="I2" s="29"/>
    </row>
    <row r="3" spans="1:9" ht="24" customHeight="1" x14ac:dyDescent="0.25">
      <c r="A3" s="30"/>
      <c r="B3" s="29"/>
      <c r="C3" s="29"/>
      <c r="D3" s="29"/>
      <c r="E3" s="29"/>
      <c r="F3" s="29"/>
      <c r="G3" s="31"/>
      <c r="H3" s="29"/>
      <c r="I3" s="29"/>
    </row>
    <row r="4" spans="1:9" ht="24" customHeight="1" x14ac:dyDescent="0.25">
      <c r="A4" s="30"/>
      <c r="B4" s="99"/>
      <c r="C4" s="99"/>
      <c r="D4" s="32" t="s">
        <v>1</v>
      </c>
      <c r="E4" s="124" t="str">
        <f>IF(様式1!G8="", "", 様式1!G8)</f>
        <v/>
      </c>
      <c r="F4" s="125"/>
      <c r="G4" s="31"/>
      <c r="H4" s="29"/>
      <c r="I4" s="29"/>
    </row>
    <row r="5" spans="1:9" ht="24" customHeight="1" x14ac:dyDescent="0.25">
      <c r="A5" s="30"/>
      <c r="B5" s="99"/>
      <c r="C5" s="99"/>
      <c r="D5" s="33" t="s">
        <v>2</v>
      </c>
      <c r="E5" s="126"/>
      <c r="F5" s="127"/>
      <c r="G5" s="31"/>
      <c r="H5" s="29"/>
      <c r="I5" s="29"/>
    </row>
    <row r="6" spans="1:9" ht="24" customHeight="1" x14ac:dyDescent="0.25">
      <c r="A6" s="30"/>
      <c r="B6" s="29"/>
      <c r="C6" s="29"/>
      <c r="D6" s="29"/>
      <c r="E6" s="29"/>
      <c r="F6" s="58" t="str">
        <f>IF(様式1!L20=0,"（  枚の内　枚目）","（"&amp;様式1!L20&amp;"枚の内8枚目）")</f>
        <v>（  枚の内　枚目）</v>
      </c>
      <c r="G6" s="31"/>
      <c r="H6" s="29"/>
      <c r="I6" s="29"/>
    </row>
    <row r="7" spans="1:9" ht="28.5" customHeight="1" x14ac:dyDescent="0.25">
      <c r="A7" s="30"/>
      <c r="B7" s="38" t="s">
        <v>3</v>
      </c>
      <c r="C7" s="39" t="s">
        <v>8</v>
      </c>
      <c r="D7" s="39" t="s">
        <v>9</v>
      </c>
      <c r="E7" s="39" t="s">
        <v>4</v>
      </c>
      <c r="F7" s="38" t="s">
        <v>5</v>
      </c>
      <c r="G7" s="31"/>
      <c r="H7" s="29"/>
      <c r="I7" s="29"/>
    </row>
    <row r="8" spans="1:9" ht="24" customHeight="1" x14ac:dyDescent="0.25">
      <c r="A8" s="30"/>
      <c r="B8" s="38">
        <v>1</v>
      </c>
      <c r="C8" s="69"/>
      <c r="D8" s="70"/>
      <c r="E8" s="61"/>
      <c r="F8" s="62"/>
      <c r="G8" s="31"/>
      <c r="H8" s="29"/>
      <c r="I8" s="29"/>
    </row>
    <row r="9" spans="1:9" ht="24" customHeight="1" x14ac:dyDescent="0.25">
      <c r="A9" s="30"/>
      <c r="B9" s="38">
        <v>2</v>
      </c>
      <c r="C9" s="69"/>
      <c r="D9" s="70"/>
      <c r="E9" s="61"/>
      <c r="F9" s="62"/>
      <c r="G9" s="31"/>
      <c r="H9" s="29"/>
      <c r="I9" s="29"/>
    </row>
    <row r="10" spans="1:9" ht="24" customHeight="1" x14ac:dyDescent="0.25">
      <c r="A10" s="30"/>
      <c r="B10" s="38">
        <v>3</v>
      </c>
      <c r="C10" s="69"/>
      <c r="D10" s="70"/>
      <c r="E10" s="61"/>
      <c r="F10" s="62"/>
      <c r="G10" s="31"/>
      <c r="H10" s="29"/>
      <c r="I10" s="29"/>
    </row>
    <row r="11" spans="1:9" ht="24" customHeight="1" x14ac:dyDescent="0.25">
      <c r="A11" s="30"/>
      <c r="B11" s="38">
        <v>4</v>
      </c>
      <c r="C11" s="69"/>
      <c r="D11" s="70"/>
      <c r="E11" s="61"/>
      <c r="F11" s="62"/>
      <c r="G11" s="31"/>
      <c r="H11" s="29"/>
      <c r="I11" s="29"/>
    </row>
    <row r="12" spans="1:9" ht="21" customHeight="1" x14ac:dyDescent="0.25">
      <c r="A12" s="30"/>
      <c r="B12" s="38">
        <v>5</v>
      </c>
      <c r="C12" s="69"/>
      <c r="D12" s="70"/>
      <c r="E12" s="61"/>
      <c r="F12" s="62"/>
      <c r="G12" s="31"/>
      <c r="H12" s="29"/>
      <c r="I12" s="29"/>
    </row>
    <row r="13" spans="1:9" ht="21" customHeight="1" x14ac:dyDescent="0.25">
      <c r="A13" s="30"/>
      <c r="B13" s="38">
        <v>6</v>
      </c>
      <c r="C13" s="69"/>
      <c r="D13" s="70"/>
      <c r="E13" s="61"/>
      <c r="F13" s="62"/>
      <c r="G13" s="31"/>
      <c r="H13" s="29"/>
      <c r="I13" s="29"/>
    </row>
    <row r="14" spans="1:9" ht="21" customHeight="1" x14ac:dyDescent="0.25">
      <c r="A14" s="30"/>
      <c r="B14" s="38">
        <v>7</v>
      </c>
      <c r="C14" s="69"/>
      <c r="D14" s="70"/>
      <c r="E14" s="61"/>
      <c r="F14" s="62"/>
      <c r="G14" s="31"/>
      <c r="H14" s="29"/>
      <c r="I14" s="29"/>
    </row>
    <row r="15" spans="1:9" ht="21" customHeight="1" x14ac:dyDescent="0.25">
      <c r="A15" s="30"/>
      <c r="B15" s="38">
        <v>8</v>
      </c>
      <c r="C15" s="69"/>
      <c r="D15" s="70"/>
      <c r="E15" s="61"/>
      <c r="F15" s="62"/>
      <c r="G15" s="31"/>
      <c r="H15" s="29"/>
      <c r="I15" s="29"/>
    </row>
    <row r="16" spans="1:9" ht="21" customHeight="1" x14ac:dyDescent="0.25">
      <c r="A16" s="30"/>
      <c r="B16" s="38">
        <v>9</v>
      </c>
      <c r="C16" s="69"/>
      <c r="D16" s="70"/>
      <c r="E16" s="61"/>
      <c r="F16" s="62"/>
      <c r="G16" s="31"/>
      <c r="H16" s="29"/>
      <c r="I16" s="29"/>
    </row>
    <row r="17" spans="1:9" ht="21" customHeight="1" x14ac:dyDescent="0.25">
      <c r="A17" s="30"/>
      <c r="B17" s="38">
        <v>10</v>
      </c>
      <c r="C17" s="69"/>
      <c r="D17" s="70"/>
      <c r="E17" s="61"/>
      <c r="F17" s="62"/>
      <c r="G17" s="31"/>
      <c r="H17" s="29"/>
      <c r="I17" s="29"/>
    </row>
    <row r="18" spans="1:9" ht="21" customHeight="1" x14ac:dyDescent="0.25">
      <c r="A18" s="30"/>
      <c r="B18" s="38">
        <v>11</v>
      </c>
      <c r="C18" s="69"/>
      <c r="D18" s="70"/>
      <c r="E18" s="61"/>
      <c r="F18" s="62"/>
      <c r="G18" s="31"/>
      <c r="H18" s="29"/>
      <c r="I18" s="29"/>
    </row>
    <row r="19" spans="1:9" ht="21" customHeight="1" x14ac:dyDescent="0.25">
      <c r="A19" s="30"/>
      <c r="B19" s="38">
        <v>12</v>
      </c>
      <c r="C19" s="69"/>
      <c r="D19" s="70"/>
      <c r="E19" s="61"/>
      <c r="F19" s="62"/>
      <c r="G19" s="31"/>
      <c r="H19" s="29"/>
      <c r="I19" s="29"/>
    </row>
    <row r="20" spans="1:9" ht="21" customHeight="1" x14ac:dyDescent="0.25">
      <c r="A20" s="30"/>
      <c r="B20" s="38">
        <v>13</v>
      </c>
      <c r="C20" s="69"/>
      <c r="D20" s="70"/>
      <c r="E20" s="61"/>
      <c r="F20" s="62"/>
      <c r="G20" s="31"/>
      <c r="H20" s="29"/>
      <c r="I20" s="29"/>
    </row>
    <row r="21" spans="1:9" ht="21" customHeight="1" x14ac:dyDescent="0.25">
      <c r="A21" s="30"/>
      <c r="B21" s="38">
        <v>14</v>
      </c>
      <c r="C21" s="69"/>
      <c r="D21" s="70"/>
      <c r="E21" s="61"/>
      <c r="F21" s="62"/>
      <c r="G21" s="31"/>
      <c r="H21" s="29"/>
      <c r="I21" s="29"/>
    </row>
    <row r="22" spans="1:9" ht="21" customHeight="1" x14ac:dyDescent="0.25">
      <c r="A22" s="30"/>
      <c r="B22" s="38">
        <v>15</v>
      </c>
      <c r="C22" s="69"/>
      <c r="D22" s="70"/>
      <c r="E22" s="61"/>
      <c r="F22" s="62"/>
      <c r="G22" s="31"/>
      <c r="H22" s="29"/>
      <c r="I22" s="29"/>
    </row>
    <row r="23" spans="1:9" ht="21" customHeight="1" x14ac:dyDescent="0.25">
      <c r="A23" s="30"/>
      <c r="B23" s="38">
        <v>16</v>
      </c>
      <c r="C23" s="69"/>
      <c r="D23" s="70"/>
      <c r="E23" s="61"/>
      <c r="F23" s="62"/>
      <c r="G23" s="31"/>
      <c r="H23" s="29"/>
      <c r="I23" s="29"/>
    </row>
    <row r="24" spans="1:9" ht="21" customHeight="1" x14ac:dyDescent="0.25">
      <c r="A24" s="30"/>
      <c r="B24" s="38">
        <v>17</v>
      </c>
      <c r="C24" s="69"/>
      <c r="D24" s="70"/>
      <c r="E24" s="61"/>
      <c r="F24" s="62"/>
      <c r="G24" s="31"/>
      <c r="H24" s="29"/>
      <c r="I24" s="29"/>
    </row>
    <row r="25" spans="1:9" ht="21" customHeight="1" x14ac:dyDescent="0.25">
      <c r="A25" s="30"/>
      <c r="B25" s="38">
        <v>18</v>
      </c>
      <c r="C25" s="69"/>
      <c r="D25" s="70"/>
      <c r="E25" s="61"/>
      <c r="F25" s="62"/>
      <c r="G25" s="31"/>
      <c r="H25" s="29"/>
      <c r="I25" s="29"/>
    </row>
    <row r="26" spans="1:9" ht="21" customHeight="1" x14ac:dyDescent="0.25">
      <c r="A26" s="30"/>
      <c r="B26" s="38">
        <v>19</v>
      </c>
      <c r="C26" s="69"/>
      <c r="D26" s="70"/>
      <c r="E26" s="61"/>
      <c r="F26" s="62"/>
      <c r="G26" s="31"/>
      <c r="H26" s="29"/>
      <c r="I26" s="29"/>
    </row>
    <row r="27" spans="1:9" ht="21" customHeight="1" x14ac:dyDescent="0.25">
      <c r="A27" s="30"/>
      <c r="B27" s="38">
        <v>20</v>
      </c>
      <c r="C27" s="69"/>
      <c r="D27" s="70"/>
      <c r="E27" s="61"/>
      <c r="F27" s="62"/>
      <c r="G27" s="31"/>
      <c r="H27" s="29"/>
      <c r="I27" s="29"/>
    </row>
    <row r="28" spans="1:9" ht="30" customHeight="1" x14ac:dyDescent="0.25">
      <c r="A28" s="30"/>
      <c r="B28" s="42" t="s">
        <v>6</v>
      </c>
      <c r="C28" s="67" t="str">
        <f>IF(C8=0,"人",(COUNTA(C8:C27)))</f>
        <v>人</v>
      </c>
      <c r="D28" s="44"/>
      <c r="E28" s="59">
        <f>SUM(E8:E27)</f>
        <v>0</v>
      </c>
      <c r="F28" s="59">
        <f>SUM(F8:F27)</f>
        <v>0</v>
      </c>
      <c r="G28" s="31"/>
      <c r="H28" s="29"/>
      <c r="I28" s="29"/>
    </row>
    <row r="29" spans="1:9" ht="36" customHeight="1" thickBot="1" x14ac:dyDescent="0.3">
      <c r="A29" s="34"/>
      <c r="B29" s="97" t="s">
        <v>61</v>
      </c>
      <c r="C29" s="97"/>
      <c r="D29" s="97"/>
      <c r="E29" s="97"/>
      <c r="F29" s="97"/>
      <c r="G29" s="41"/>
      <c r="H29" s="29"/>
      <c r="I29" s="29"/>
    </row>
    <row r="30" spans="1:9" x14ac:dyDescent="0.25">
      <c r="A30" s="29"/>
      <c r="B30" s="29"/>
      <c r="C30" s="29"/>
      <c r="D30" s="29"/>
      <c r="E30" s="29"/>
      <c r="F30" s="29"/>
      <c r="G30" s="29"/>
      <c r="H30" s="29"/>
      <c r="I30" s="29"/>
    </row>
    <row r="31" spans="1:9" x14ac:dyDescent="0.25">
      <c r="A31" s="29"/>
      <c r="B31" s="29"/>
      <c r="C31" s="29"/>
      <c r="D31" s="29"/>
      <c r="E31" s="29"/>
      <c r="F31" s="29"/>
      <c r="G31" s="29"/>
      <c r="H31" s="29"/>
      <c r="I31" s="29"/>
    </row>
  </sheetData>
  <sheetProtection sheet="1" objects="1" scenarios="1"/>
  <mergeCells count="6">
    <mergeCell ref="B29:F29"/>
    <mergeCell ref="B2:F2"/>
    <mergeCell ref="B4:C4"/>
    <mergeCell ref="E4:F4"/>
    <mergeCell ref="B5:C5"/>
    <mergeCell ref="E5:F5"/>
  </mergeCells>
  <phoneticPr fontId="1"/>
  <printOptions horizontalCentered="1" verticalCentered="1"/>
  <pageMargins left="0.25" right="0.25" top="0.75" bottom="0.75" header="0.3" footer="0.3"/>
  <pageSetup paperSize="9" scale="10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47891-372D-4A17-B061-6F0500D5BB6B}">
  <dimension ref="A1:I31"/>
  <sheetViews>
    <sheetView view="pageBreakPreview" zoomScaleNormal="100" zoomScaleSheetLayoutView="100" workbookViewId="0">
      <selection activeCell="E5" sqref="E5:F5"/>
    </sheetView>
  </sheetViews>
  <sheetFormatPr defaultRowHeight="13.5" x14ac:dyDescent="0.25"/>
  <cols>
    <col min="1" max="1" width="4.44140625" style="1" customWidth="1"/>
    <col min="2" max="2" width="4.21875" style="1" customWidth="1"/>
    <col min="3" max="6" width="14.77734375" style="1" customWidth="1"/>
    <col min="7" max="7" width="4.44140625" style="1" customWidth="1"/>
    <col min="8" max="8" width="4.21875" style="1" customWidth="1"/>
    <col min="9" max="16384" width="8.88671875" style="1"/>
  </cols>
  <sheetData>
    <row r="1" spans="1:9" x14ac:dyDescent="0.25">
      <c r="A1" s="26" t="s">
        <v>7</v>
      </c>
      <c r="B1" s="27"/>
      <c r="C1" s="27"/>
      <c r="D1" s="27"/>
      <c r="E1" s="27"/>
      <c r="F1" s="27"/>
      <c r="G1" s="28"/>
      <c r="H1" s="29"/>
      <c r="I1" s="29"/>
    </row>
    <row r="2" spans="1:9" ht="26.25" customHeight="1" x14ac:dyDescent="0.25">
      <c r="A2" s="30"/>
      <c r="B2" s="98" t="s">
        <v>0</v>
      </c>
      <c r="C2" s="98"/>
      <c r="D2" s="98"/>
      <c r="E2" s="98"/>
      <c r="F2" s="98"/>
      <c r="G2" s="31"/>
      <c r="H2" s="29"/>
      <c r="I2" s="29"/>
    </row>
    <row r="3" spans="1:9" ht="24" customHeight="1" x14ac:dyDescent="0.25">
      <c r="A3" s="30"/>
      <c r="B3" s="29"/>
      <c r="C3" s="29"/>
      <c r="D3" s="29"/>
      <c r="E3" s="29"/>
      <c r="F3" s="29"/>
      <c r="G3" s="31"/>
      <c r="H3" s="29"/>
      <c r="I3" s="29"/>
    </row>
    <row r="4" spans="1:9" ht="24" customHeight="1" x14ac:dyDescent="0.25">
      <c r="A4" s="30"/>
      <c r="B4" s="99"/>
      <c r="C4" s="99"/>
      <c r="D4" s="32" t="s">
        <v>1</v>
      </c>
      <c r="E4" s="124" t="str">
        <f>IF(様式1!G8="", "", 様式1!G8)</f>
        <v/>
      </c>
      <c r="F4" s="125"/>
      <c r="G4" s="31"/>
      <c r="H4" s="29"/>
      <c r="I4" s="29"/>
    </row>
    <row r="5" spans="1:9" ht="24" customHeight="1" x14ac:dyDescent="0.25">
      <c r="A5" s="30"/>
      <c r="B5" s="99"/>
      <c r="C5" s="99"/>
      <c r="D5" s="33" t="s">
        <v>2</v>
      </c>
      <c r="E5" s="126"/>
      <c r="F5" s="127"/>
      <c r="G5" s="31"/>
      <c r="H5" s="29"/>
      <c r="I5" s="29"/>
    </row>
    <row r="6" spans="1:9" ht="24" customHeight="1" x14ac:dyDescent="0.25">
      <c r="A6" s="30"/>
      <c r="B6" s="29"/>
      <c r="C6" s="29"/>
      <c r="D6" s="29"/>
      <c r="E6" s="29"/>
      <c r="F6" s="58" t="str">
        <f>IF(様式1!L20=0,"（  枚の内　枚目）","（"&amp;様式1!L20&amp;"枚の内9枚目）")</f>
        <v>（  枚の内　枚目）</v>
      </c>
      <c r="G6" s="31"/>
      <c r="H6" s="29"/>
      <c r="I6" s="29"/>
    </row>
    <row r="7" spans="1:9" ht="28.5" customHeight="1" x14ac:dyDescent="0.25">
      <c r="A7" s="30"/>
      <c r="B7" s="38" t="s">
        <v>3</v>
      </c>
      <c r="C7" s="39" t="s">
        <v>8</v>
      </c>
      <c r="D7" s="39" t="s">
        <v>9</v>
      </c>
      <c r="E7" s="39" t="s">
        <v>4</v>
      </c>
      <c r="F7" s="38" t="s">
        <v>5</v>
      </c>
      <c r="G7" s="31"/>
      <c r="H7" s="29"/>
      <c r="I7" s="29"/>
    </row>
    <row r="8" spans="1:9" ht="24" customHeight="1" x14ac:dyDescent="0.25">
      <c r="A8" s="30"/>
      <c r="B8" s="38">
        <v>1</v>
      </c>
      <c r="C8" s="69"/>
      <c r="D8" s="70"/>
      <c r="E8" s="61"/>
      <c r="F8" s="62"/>
      <c r="G8" s="31"/>
      <c r="H8" s="29"/>
      <c r="I8" s="29"/>
    </row>
    <row r="9" spans="1:9" ht="24" customHeight="1" x14ac:dyDescent="0.25">
      <c r="A9" s="30"/>
      <c r="B9" s="38">
        <v>2</v>
      </c>
      <c r="C9" s="69"/>
      <c r="D9" s="70"/>
      <c r="E9" s="61"/>
      <c r="F9" s="62"/>
      <c r="G9" s="31"/>
      <c r="H9" s="29"/>
      <c r="I9" s="29"/>
    </row>
    <row r="10" spans="1:9" ht="24" customHeight="1" x14ac:dyDescent="0.25">
      <c r="A10" s="30"/>
      <c r="B10" s="38">
        <v>3</v>
      </c>
      <c r="C10" s="69"/>
      <c r="D10" s="70"/>
      <c r="E10" s="61"/>
      <c r="F10" s="62"/>
      <c r="G10" s="31"/>
      <c r="H10" s="29"/>
      <c r="I10" s="29"/>
    </row>
    <row r="11" spans="1:9" ht="24" customHeight="1" x14ac:dyDescent="0.25">
      <c r="A11" s="30"/>
      <c r="B11" s="38">
        <v>4</v>
      </c>
      <c r="C11" s="69"/>
      <c r="D11" s="70"/>
      <c r="E11" s="61"/>
      <c r="F11" s="62"/>
      <c r="G11" s="31"/>
      <c r="H11" s="29"/>
      <c r="I11" s="29"/>
    </row>
    <row r="12" spans="1:9" ht="21" customHeight="1" x14ac:dyDescent="0.25">
      <c r="A12" s="30"/>
      <c r="B12" s="38">
        <v>5</v>
      </c>
      <c r="C12" s="69"/>
      <c r="D12" s="70"/>
      <c r="E12" s="61"/>
      <c r="F12" s="62"/>
      <c r="G12" s="31"/>
      <c r="H12" s="29"/>
      <c r="I12" s="29"/>
    </row>
    <row r="13" spans="1:9" ht="21" customHeight="1" x14ac:dyDescent="0.25">
      <c r="A13" s="30"/>
      <c r="B13" s="38">
        <v>6</v>
      </c>
      <c r="C13" s="69"/>
      <c r="D13" s="70"/>
      <c r="E13" s="61"/>
      <c r="F13" s="62"/>
      <c r="G13" s="31"/>
      <c r="H13" s="29"/>
      <c r="I13" s="29"/>
    </row>
    <row r="14" spans="1:9" ht="21" customHeight="1" x14ac:dyDescent="0.25">
      <c r="A14" s="30"/>
      <c r="B14" s="38">
        <v>7</v>
      </c>
      <c r="C14" s="69"/>
      <c r="D14" s="70"/>
      <c r="E14" s="61"/>
      <c r="F14" s="62"/>
      <c r="G14" s="31"/>
      <c r="H14" s="29"/>
      <c r="I14" s="29"/>
    </row>
    <row r="15" spans="1:9" ht="21" customHeight="1" x14ac:dyDescent="0.25">
      <c r="A15" s="30"/>
      <c r="B15" s="38">
        <v>8</v>
      </c>
      <c r="C15" s="69"/>
      <c r="D15" s="70"/>
      <c r="E15" s="61"/>
      <c r="F15" s="62"/>
      <c r="G15" s="31"/>
      <c r="H15" s="29"/>
      <c r="I15" s="29"/>
    </row>
    <row r="16" spans="1:9" ht="21" customHeight="1" x14ac:dyDescent="0.25">
      <c r="A16" s="30"/>
      <c r="B16" s="38">
        <v>9</v>
      </c>
      <c r="C16" s="69"/>
      <c r="D16" s="70"/>
      <c r="E16" s="61"/>
      <c r="F16" s="62"/>
      <c r="G16" s="31"/>
      <c r="H16" s="29"/>
      <c r="I16" s="29"/>
    </row>
    <row r="17" spans="1:9" ht="21" customHeight="1" x14ac:dyDescent="0.25">
      <c r="A17" s="30"/>
      <c r="B17" s="38">
        <v>10</v>
      </c>
      <c r="C17" s="69"/>
      <c r="D17" s="70"/>
      <c r="E17" s="61"/>
      <c r="F17" s="62"/>
      <c r="G17" s="31"/>
      <c r="H17" s="29"/>
      <c r="I17" s="29"/>
    </row>
    <row r="18" spans="1:9" ht="21" customHeight="1" x14ac:dyDescent="0.25">
      <c r="A18" s="30"/>
      <c r="B18" s="38">
        <v>11</v>
      </c>
      <c r="C18" s="69"/>
      <c r="D18" s="70"/>
      <c r="E18" s="61"/>
      <c r="F18" s="62"/>
      <c r="G18" s="31"/>
      <c r="H18" s="29"/>
      <c r="I18" s="29"/>
    </row>
    <row r="19" spans="1:9" ht="21" customHeight="1" x14ac:dyDescent="0.25">
      <c r="A19" s="30"/>
      <c r="B19" s="38">
        <v>12</v>
      </c>
      <c r="C19" s="69"/>
      <c r="D19" s="70"/>
      <c r="E19" s="61"/>
      <c r="F19" s="62"/>
      <c r="G19" s="31"/>
      <c r="H19" s="29"/>
      <c r="I19" s="29"/>
    </row>
    <row r="20" spans="1:9" ht="21" customHeight="1" x14ac:dyDescent="0.25">
      <c r="A20" s="30"/>
      <c r="B20" s="38">
        <v>13</v>
      </c>
      <c r="C20" s="69"/>
      <c r="D20" s="70"/>
      <c r="E20" s="61"/>
      <c r="F20" s="62"/>
      <c r="G20" s="31"/>
      <c r="H20" s="29"/>
      <c r="I20" s="29"/>
    </row>
    <row r="21" spans="1:9" ht="21" customHeight="1" x14ac:dyDescent="0.25">
      <c r="A21" s="30"/>
      <c r="B21" s="38">
        <v>14</v>
      </c>
      <c r="C21" s="69"/>
      <c r="D21" s="70"/>
      <c r="E21" s="61"/>
      <c r="F21" s="62"/>
      <c r="G21" s="31"/>
      <c r="H21" s="29"/>
      <c r="I21" s="29"/>
    </row>
    <row r="22" spans="1:9" ht="21" customHeight="1" x14ac:dyDescent="0.25">
      <c r="A22" s="30"/>
      <c r="B22" s="38">
        <v>15</v>
      </c>
      <c r="C22" s="69"/>
      <c r="D22" s="70"/>
      <c r="E22" s="61"/>
      <c r="F22" s="62"/>
      <c r="G22" s="31"/>
      <c r="H22" s="29"/>
      <c r="I22" s="29"/>
    </row>
    <row r="23" spans="1:9" ht="21" customHeight="1" x14ac:dyDescent="0.25">
      <c r="A23" s="30"/>
      <c r="B23" s="38">
        <v>16</v>
      </c>
      <c r="C23" s="69"/>
      <c r="D23" s="70"/>
      <c r="E23" s="61"/>
      <c r="F23" s="62"/>
      <c r="G23" s="31"/>
      <c r="H23" s="29"/>
      <c r="I23" s="29"/>
    </row>
    <row r="24" spans="1:9" ht="21" customHeight="1" x14ac:dyDescent="0.25">
      <c r="A24" s="30"/>
      <c r="B24" s="38">
        <v>17</v>
      </c>
      <c r="C24" s="69"/>
      <c r="D24" s="70"/>
      <c r="E24" s="61"/>
      <c r="F24" s="62"/>
      <c r="G24" s="31"/>
      <c r="H24" s="29"/>
      <c r="I24" s="29"/>
    </row>
    <row r="25" spans="1:9" ht="21" customHeight="1" x14ac:dyDescent="0.25">
      <c r="A25" s="30"/>
      <c r="B25" s="38">
        <v>18</v>
      </c>
      <c r="C25" s="69"/>
      <c r="D25" s="70"/>
      <c r="E25" s="61"/>
      <c r="F25" s="62"/>
      <c r="G25" s="31"/>
      <c r="H25" s="29"/>
      <c r="I25" s="29"/>
    </row>
    <row r="26" spans="1:9" ht="21" customHeight="1" x14ac:dyDescent="0.25">
      <c r="A26" s="30"/>
      <c r="B26" s="38">
        <v>19</v>
      </c>
      <c r="C26" s="69"/>
      <c r="D26" s="70"/>
      <c r="E26" s="61"/>
      <c r="F26" s="62"/>
      <c r="G26" s="31"/>
      <c r="H26" s="29"/>
      <c r="I26" s="29"/>
    </row>
    <row r="27" spans="1:9" ht="21" customHeight="1" x14ac:dyDescent="0.25">
      <c r="A27" s="30"/>
      <c r="B27" s="38">
        <v>20</v>
      </c>
      <c r="C27" s="69"/>
      <c r="D27" s="70"/>
      <c r="E27" s="61"/>
      <c r="F27" s="62"/>
      <c r="G27" s="31"/>
      <c r="H27" s="29"/>
      <c r="I27" s="29"/>
    </row>
    <row r="28" spans="1:9" ht="30" customHeight="1" x14ac:dyDescent="0.25">
      <c r="A28" s="30"/>
      <c r="B28" s="42" t="s">
        <v>6</v>
      </c>
      <c r="C28" s="67" t="str">
        <f>IF(C8=0,"人",(COUNTA(C8:C27)))</f>
        <v>人</v>
      </c>
      <c r="D28" s="44"/>
      <c r="E28" s="59">
        <f>SUM(E8:E27)</f>
        <v>0</v>
      </c>
      <c r="F28" s="59">
        <f>SUM(F8:F27)</f>
        <v>0</v>
      </c>
      <c r="G28" s="31"/>
      <c r="H28" s="29"/>
      <c r="I28" s="29"/>
    </row>
    <row r="29" spans="1:9" ht="36" customHeight="1" thickBot="1" x14ac:dyDescent="0.3">
      <c r="A29" s="34"/>
      <c r="B29" s="97" t="s">
        <v>61</v>
      </c>
      <c r="C29" s="97"/>
      <c r="D29" s="97"/>
      <c r="E29" s="97"/>
      <c r="F29" s="97"/>
      <c r="G29" s="41"/>
      <c r="H29" s="29"/>
      <c r="I29" s="29"/>
    </row>
    <row r="30" spans="1:9" x14ac:dyDescent="0.25">
      <c r="A30" s="29"/>
      <c r="B30" s="29"/>
      <c r="C30" s="29"/>
      <c r="D30" s="29"/>
      <c r="E30" s="29"/>
      <c r="F30" s="29"/>
      <c r="G30" s="29"/>
      <c r="H30" s="29"/>
      <c r="I30" s="29"/>
    </row>
    <row r="31" spans="1:9" x14ac:dyDescent="0.25">
      <c r="A31" s="29"/>
      <c r="B31" s="29"/>
      <c r="C31" s="29"/>
      <c r="D31" s="29"/>
      <c r="E31" s="29"/>
      <c r="F31" s="29"/>
      <c r="G31" s="29"/>
      <c r="H31" s="29"/>
      <c r="I31" s="29"/>
    </row>
  </sheetData>
  <sheetProtection sheet="1" objects="1" scenarios="1"/>
  <mergeCells count="6">
    <mergeCell ref="B29:F29"/>
    <mergeCell ref="B2:F2"/>
    <mergeCell ref="B4:C4"/>
    <mergeCell ref="E4:F4"/>
    <mergeCell ref="B5:C5"/>
    <mergeCell ref="E5:F5"/>
  </mergeCells>
  <phoneticPr fontId="1"/>
  <printOptions horizontalCentered="1" verticalCentered="1"/>
  <pageMargins left="0.25" right="0.25" top="0.75" bottom="0.75" header="0.3" footer="0.3"/>
  <pageSetup paperSize="9" scale="10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E50FE-F49C-4774-BD51-C808D178C143}">
  <dimension ref="A1:I31"/>
  <sheetViews>
    <sheetView view="pageBreakPreview" zoomScaleNormal="100" zoomScaleSheetLayoutView="100" workbookViewId="0">
      <selection activeCell="E5" sqref="E5:F5"/>
    </sheetView>
  </sheetViews>
  <sheetFormatPr defaultRowHeight="13.5" x14ac:dyDescent="0.25"/>
  <cols>
    <col min="1" max="1" width="4.44140625" style="1" customWidth="1"/>
    <col min="2" max="2" width="4.21875" style="1" customWidth="1"/>
    <col min="3" max="6" width="14.77734375" style="1" customWidth="1"/>
    <col min="7" max="7" width="4.44140625" style="1" customWidth="1"/>
    <col min="8" max="8" width="4.21875" style="1" customWidth="1"/>
    <col min="9" max="16384" width="8.88671875" style="1"/>
  </cols>
  <sheetData>
    <row r="1" spans="1:9" x14ac:dyDescent="0.25">
      <c r="A1" s="26" t="s">
        <v>7</v>
      </c>
      <c r="B1" s="27"/>
      <c r="C1" s="27"/>
      <c r="D1" s="27"/>
      <c r="E1" s="27"/>
      <c r="F1" s="27"/>
      <c r="G1" s="28"/>
      <c r="H1" s="29"/>
      <c r="I1" s="29"/>
    </row>
    <row r="2" spans="1:9" ht="26.25" customHeight="1" x14ac:dyDescent="0.25">
      <c r="A2" s="30"/>
      <c r="B2" s="98" t="s">
        <v>0</v>
      </c>
      <c r="C2" s="98"/>
      <c r="D2" s="98"/>
      <c r="E2" s="98"/>
      <c r="F2" s="98"/>
      <c r="G2" s="31"/>
      <c r="H2" s="29"/>
      <c r="I2" s="29"/>
    </row>
    <row r="3" spans="1:9" ht="24" customHeight="1" x14ac:dyDescent="0.25">
      <c r="A3" s="30"/>
      <c r="B3" s="29"/>
      <c r="C3" s="29"/>
      <c r="D3" s="29"/>
      <c r="E3" s="29"/>
      <c r="F3" s="29"/>
      <c r="G3" s="31"/>
      <c r="H3" s="29"/>
      <c r="I3" s="29"/>
    </row>
    <row r="4" spans="1:9" ht="24" customHeight="1" x14ac:dyDescent="0.25">
      <c r="A4" s="30"/>
      <c r="B4" s="99"/>
      <c r="C4" s="99"/>
      <c r="D4" s="32" t="s">
        <v>1</v>
      </c>
      <c r="E4" s="124" t="str">
        <f>IF(様式1!G8="", "", 様式1!G8)</f>
        <v/>
      </c>
      <c r="F4" s="125"/>
      <c r="G4" s="31"/>
      <c r="H4" s="29"/>
      <c r="I4" s="29"/>
    </row>
    <row r="5" spans="1:9" ht="24" customHeight="1" x14ac:dyDescent="0.25">
      <c r="A5" s="30"/>
      <c r="B5" s="99"/>
      <c r="C5" s="99"/>
      <c r="D5" s="33" t="s">
        <v>2</v>
      </c>
      <c r="E5" s="126"/>
      <c r="F5" s="127"/>
      <c r="G5" s="31"/>
      <c r="H5" s="29"/>
      <c r="I5" s="29"/>
    </row>
    <row r="6" spans="1:9" ht="24" customHeight="1" x14ac:dyDescent="0.25">
      <c r="A6" s="30"/>
      <c r="B6" s="29"/>
      <c r="C6" s="29"/>
      <c r="D6" s="29"/>
      <c r="E6" s="29"/>
      <c r="F6" s="58" t="str">
        <f>IF(様式1!L20=0,"（  枚の内　枚目）","（"&amp;様式1!L20&amp;"枚の内10枚目）")</f>
        <v>（  枚の内　枚目）</v>
      </c>
      <c r="G6" s="31"/>
      <c r="H6" s="29"/>
      <c r="I6" s="29"/>
    </row>
    <row r="7" spans="1:9" ht="28.5" customHeight="1" x14ac:dyDescent="0.25">
      <c r="A7" s="30"/>
      <c r="B7" s="38" t="s">
        <v>3</v>
      </c>
      <c r="C7" s="39" t="s">
        <v>8</v>
      </c>
      <c r="D7" s="39" t="s">
        <v>9</v>
      </c>
      <c r="E7" s="39" t="s">
        <v>4</v>
      </c>
      <c r="F7" s="38" t="s">
        <v>5</v>
      </c>
      <c r="G7" s="31"/>
      <c r="H7" s="29"/>
      <c r="I7" s="29"/>
    </row>
    <row r="8" spans="1:9" ht="24" customHeight="1" x14ac:dyDescent="0.25">
      <c r="A8" s="30"/>
      <c r="B8" s="38">
        <v>1</v>
      </c>
      <c r="C8" s="69"/>
      <c r="D8" s="70"/>
      <c r="E8" s="61"/>
      <c r="F8" s="62"/>
      <c r="G8" s="31"/>
      <c r="H8" s="29"/>
      <c r="I8" s="29"/>
    </row>
    <row r="9" spans="1:9" ht="24" customHeight="1" x14ac:dyDescent="0.25">
      <c r="A9" s="30"/>
      <c r="B9" s="38">
        <v>2</v>
      </c>
      <c r="C9" s="69"/>
      <c r="D9" s="70"/>
      <c r="E9" s="61"/>
      <c r="F9" s="62"/>
      <c r="G9" s="31"/>
      <c r="H9" s="29"/>
      <c r="I9" s="29"/>
    </row>
    <row r="10" spans="1:9" ht="24" customHeight="1" x14ac:dyDescent="0.25">
      <c r="A10" s="30"/>
      <c r="B10" s="38">
        <v>3</v>
      </c>
      <c r="C10" s="69"/>
      <c r="D10" s="70"/>
      <c r="E10" s="61"/>
      <c r="F10" s="62"/>
      <c r="G10" s="31"/>
      <c r="H10" s="29"/>
      <c r="I10" s="29"/>
    </row>
    <row r="11" spans="1:9" ht="24" customHeight="1" x14ac:dyDescent="0.25">
      <c r="A11" s="30"/>
      <c r="B11" s="38">
        <v>4</v>
      </c>
      <c r="C11" s="69"/>
      <c r="D11" s="70"/>
      <c r="E11" s="61"/>
      <c r="F11" s="62"/>
      <c r="G11" s="31"/>
      <c r="H11" s="29"/>
      <c r="I11" s="29"/>
    </row>
    <row r="12" spans="1:9" ht="21" customHeight="1" x14ac:dyDescent="0.25">
      <c r="A12" s="30"/>
      <c r="B12" s="38">
        <v>5</v>
      </c>
      <c r="C12" s="69"/>
      <c r="D12" s="70"/>
      <c r="E12" s="61"/>
      <c r="F12" s="62"/>
      <c r="G12" s="31"/>
      <c r="H12" s="29"/>
      <c r="I12" s="29"/>
    </row>
    <row r="13" spans="1:9" ht="21" customHeight="1" x14ac:dyDescent="0.25">
      <c r="A13" s="30"/>
      <c r="B13" s="38">
        <v>6</v>
      </c>
      <c r="C13" s="69"/>
      <c r="D13" s="70"/>
      <c r="E13" s="61"/>
      <c r="F13" s="62"/>
      <c r="G13" s="31"/>
      <c r="H13" s="29"/>
      <c r="I13" s="29"/>
    </row>
    <row r="14" spans="1:9" ht="21" customHeight="1" x14ac:dyDescent="0.25">
      <c r="A14" s="30"/>
      <c r="B14" s="38">
        <v>7</v>
      </c>
      <c r="C14" s="69"/>
      <c r="D14" s="70"/>
      <c r="E14" s="61"/>
      <c r="F14" s="62"/>
      <c r="G14" s="31"/>
      <c r="H14" s="29"/>
      <c r="I14" s="29"/>
    </row>
    <row r="15" spans="1:9" ht="21" customHeight="1" x14ac:dyDescent="0.25">
      <c r="A15" s="30"/>
      <c r="B15" s="38">
        <v>8</v>
      </c>
      <c r="C15" s="69"/>
      <c r="D15" s="70"/>
      <c r="E15" s="61"/>
      <c r="F15" s="62"/>
      <c r="G15" s="31"/>
      <c r="H15" s="29"/>
      <c r="I15" s="29"/>
    </row>
    <row r="16" spans="1:9" ht="21" customHeight="1" x14ac:dyDescent="0.25">
      <c r="A16" s="30"/>
      <c r="B16" s="38">
        <v>9</v>
      </c>
      <c r="C16" s="69"/>
      <c r="D16" s="70"/>
      <c r="E16" s="61"/>
      <c r="F16" s="62"/>
      <c r="G16" s="31"/>
      <c r="H16" s="29"/>
      <c r="I16" s="29"/>
    </row>
    <row r="17" spans="1:9" ht="21" customHeight="1" x14ac:dyDescent="0.25">
      <c r="A17" s="30"/>
      <c r="B17" s="38">
        <v>10</v>
      </c>
      <c r="C17" s="69"/>
      <c r="D17" s="70"/>
      <c r="E17" s="61"/>
      <c r="F17" s="62"/>
      <c r="G17" s="31"/>
      <c r="H17" s="29"/>
      <c r="I17" s="29"/>
    </row>
    <row r="18" spans="1:9" ht="21" customHeight="1" x14ac:dyDescent="0.25">
      <c r="A18" s="30"/>
      <c r="B18" s="38">
        <v>11</v>
      </c>
      <c r="C18" s="69"/>
      <c r="D18" s="70"/>
      <c r="E18" s="61"/>
      <c r="F18" s="62"/>
      <c r="G18" s="31"/>
      <c r="H18" s="29"/>
      <c r="I18" s="29"/>
    </row>
    <row r="19" spans="1:9" ht="21" customHeight="1" x14ac:dyDescent="0.25">
      <c r="A19" s="30"/>
      <c r="B19" s="38">
        <v>12</v>
      </c>
      <c r="C19" s="69"/>
      <c r="D19" s="70"/>
      <c r="E19" s="61"/>
      <c r="F19" s="62"/>
      <c r="G19" s="31"/>
      <c r="H19" s="29"/>
      <c r="I19" s="29"/>
    </row>
    <row r="20" spans="1:9" ht="21" customHeight="1" x14ac:dyDescent="0.25">
      <c r="A20" s="30"/>
      <c r="B20" s="38">
        <v>13</v>
      </c>
      <c r="C20" s="69"/>
      <c r="D20" s="70"/>
      <c r="E20" s="61"/>
      <c r="F20" s="62"/>
      <c r="G20" s="31"/>
      <c r="H20" s="29"/>
      <c r="I20" s="29"/>
    </row>
    <row r="21" spans="1:9" ht="21" customHeight="1" x14ac:dyDescent="0.25">
      <c r="A21" s="30"/>
      <c r="B21" s="38">
        <v>14</v>
      </c>
      <c r="C21" s="69"/>
      <c r="D21" s="70"/>
      <c r="E21" s="61"/>
      <c r="F21" s="62"/>
      <c r="G21" s="31"/>
      <c r="H21" s="29"/>
      <c r="I21" s="29"/>
    </row>
    <row r="22" spans="1:9" ht="21" customHeight="1" x14ac:dyDescent="0.25">
      <c r="A22" s="30"/>
      <c r="B22" s="38">
        <v>15</v>
      </c>
      <c r="C22" s="69"/>
      <c r="D22" s="70"/>
      <c r="E22" s="61"/>
      <c r="F22" s="62"/>
      <c r="G22" s="31"/>
      <c r="H22" s="29"/>
      <c r="I22" s="29"/>
    </row>
    <row r="23" spans="1:9" ht="21" customHeight="1" x14ac:dyDescent="0.25">
      <c r="A23" s="30"/>
      <c r="B23" s="38">
        <v>16</v>
      </c>
      <c r="C23" s="69"/>
      <c r="D23" s="70"/>
      <c r="E23" s="61"/>
      <c r="F23" s="62"/>
      <c r="G23" s="31"/>
      <c r="H23" s="29"/>
      <c r="I23" s="29"/>
    </row>
    <row r="24" spans="1:9" ht="21" customHeight="1" x14ac:dyDescent="0.25">
      <c r="A24" s="30"/>
      <c r="B24" s="38">
        <v>17</v>
      </c>
      <c r="C24" s="69"/>
      <c r="D24" s="70"/>
      <c r="E24" s="61"/>
      <c r="F24" s="62"/>
      <c r="G24" s="31"/>
      <c r="H24" s="29"/>
      <c r="I24" s="29"/>
    </row>
    <row r="25" spans="1:9" ht="21" customHeight="1" x14ac:dyDescent="0.25">
      <c r="A25" s="30"/>
      <c r="B25" s="38">
        <v>18</v>
      </c>
      <c r="C25" s="69"/>
      <c r="D25" s="70"/>
      <c r="E25" s="61"/>
      <c r="F25" s="62"/>
      <c r="G25" s="31"/>
      <c r="H25" s="29"/>
      <c r="I25" s="29"/>
    </row>
    <row r="26" spans="1:9" ht="21" customHeight="1" x14ac:dyDescent="0.25">
      <c r="A26" s="30"/>
      <c r="B26" s="38">
        <v>19</v>
      </c>
      <c r="C26" s="69"/>
      <c r="D26" s="70"/>
      <c r="E26" s="61"/>
      <c r="F26" s="62"/>
      <c r="G26" s="31"/>
      <c r="H26" s="29"/>
      <c r="I26" s="29"/>
    </row>
    <row r="27" spans="1:9" ht="21" customHeight="1" x14ac:dyDescent="0.25">
      <c r="A27" s="30"/>
      <c r="B27" s="38">
        <v>20</v>
      </c>
      <c r="C27" s="69"/>
      <c r="D27" s="70"/>
      <c r="E27" s="61"/>
      <c r="F27" s="62"/>
      <c r="G27" s="31"/>
      <c r="H27" s="29"/>
      <c r="I27" s="29"/>
    </row>
    <row r="28" spans="1:9" ht="30" customHeight="1" x14ac:dyDescent="0.25">
      <c r="A28" s="30"/>
      <c r="B28" s="42" t="s">
        <v>6</v>
      </c>
      <c r="C28" s="67" t="str">
        <f>IF(C8=0,"人",(COUNTA(C8:C27)))</f>
        <v>人</v>
      </c>
      <c r="D28" s="44"/>
      <c r="E28" s="59">
        <f>SUM(E8:E27)</f>
        <v>0</v>
      </c>
      <c r="F28" s="59">
        <f>SUM(F8:F27)</f>
        <v>0</v>
      </c>
      <c r="G28" s="31"/>
      <c r="H28" s="29"/>
      <c r="I28" s="29"/>
    </row>
    <row r="29" spans="1:9" ht="36" customHeight="1" thickBot="1" x14ac:dyDescent="0.3">
      <c r="A29" s="34"/>
      <c r="B29" s="97" t="s">
        <v>61</v>
      </c>
      <c r="C29" s="97"/>
      <c r="D29" s="97"/>
      <c r="E29" s="97"/>
      <c r="F29" s="97"/>
      <c r="G29" s="41"/>
      <c r="H29" s="29"/>
      <c r="I29" s="29"/>
    </row>
    <row r="30" spans="1:9" x14ac:dyDescent="0.25">
      <c r="A30" s="29"/>
      <c r="B30" s="29"/>
      <c r="C30" s="29"/>
      <c r="D30" s="29"/>
      <c r="E30" s="29"/>
      <c r="F30" s="29"/>
      <c r="G30" s="29"/>
      <c r="H30" s="29"/>
      <c r="I30" s="29"/>
    </row>
    <row r="31" spans="1:9" x14ac:dyDescent="0.25">
      <c r="A31" s="29"/>
      <c r="B31" s="29"/>
      <c r="C31" s="29"/>
      <c r="D31" s="29"/>
      <c r="E31" s="29"/>
      <c r="F31" s="29"/>
      <c r="G31" s="29"/>
      <c r="H31" s="29"/>
      <c r="I31" s="29"/>
    </row>
  </sheetData>
  <sheetProtection sheet="1" objects="1" scenarios="1"/>
  <mergeCells count="6">
    <mergeCell ref="B29:F29"/>
    <mergeCell ref="B2:F2"/>
    <mergeCell ref="B4:C4"/>
    <mergeCell ref="E4:F4"/>
    <mergeCell ref="B5:C5"/>
    <mergeCell ref="E5:F5"/>
  </mergeCells>
  <phoneticPr fontId="1"/>
  <printOptions horizontalCentered="1" verticalCentered="1"/>
  <pageMargins left="0.25" right="0.25" top="0.75" bottom="0.75" header="0.3" footer="0.3"/>
  <pageSetup paperSize="9" scale="10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43CB2-46BF-491B-B9AF-FF84AF08E546}">
  <dimension ref="A1:I31"/>
  <sheetViews>
    <sheetView view="pageBreakPreview" zoomScaleNormal="100" zoomScaleSheetLayoutView="100" workbookViewId="0">
      <selection activeCell="E5" sqref="E5:F5"/>
    </sheetView>
  </sheetViews>
  <sheetFormatPr defaultRowHeight="13.5" x14ac:dyDescent="0.25"/>
  <cols>
    <col min="1" max="1" width="4.44140625" style="1" customWidth="1"/>
    <col min="2" max="2" width="4.21875" style="1" customWidth="1"/>
    <col min="3" max="6" width="14.77734375" style="1" customWidth="1"/>
    <col min="7" max="7" width="4.44140625" style="1" customWidth="1"/>
    <col min="8" max="8" width="4.21875" style="1" customWidth="1"/>
    <col min="9" max="16384" width="8.88671875" style="1"/>
  </cols>
  <sheetData>
    <row r="1" spans="1:9" x14ac:dyDescent="0.25">
      <c r="A1" s="26" t="s">
        <v>7</v>
      </c>
      <c r="B1" s="27"/>
      <c r="C1" s="27"/>
      <c r="D1" s="27"/>
      <c r="E1" s="27"/>
      <c r="F1" s="27"/>
      <c r="G1" s="28"/>
      <c r="H1" s="29"/>
      <c r="I1" s="29"/>
    </row>
    <row r="2" spans="1:9" ht="26.25" customHeight="1" x14ac:dyDescent="0.25">
      <c r="A2" s="30"/>
      <c r="B2" s="98" t="s">
        <v>0</v>
      </c>
      <c r="C2" s="98"/>
      <c r="D2" s="98"/>
      <c r="E2" s="98"/>
      <c r="F2" s="98"/>
      <c r="G2" s="31"/>
      <c r="H2" s="29"/>
      <c r="I2" s="29"/>
    </row>
    <row r="3" spans="1:9" ht="24" customHeight="1" x14ac:dyDescent="0.25">
      <c r="A3" s="30"/>
      <c r="B3" s="29"/>
      <c r="C3" s="29"/>
      <c r="D3" s="29"/>
      <c r="E3" s="29"/>
      <c r="F3" s="29"/>
      <c r="G3" s="31"/>
      <c r="H3" s="29"/>
      <c r="I3" s="29"/>
    </row>
    <row r="4" spans="1:9" ht="24" customHeight="1" x14ac:dyDescent="0.25">
      <c r="A4" s="30"/>
      <c r="B4" s="99"/>
      <c r="C4" s="99"/>
      <c r="D4" s="32" t="s">
        <v>1</v>
      </c>
      <c r="E4" s="124" t="str">
        <f>IF(様式1!G8="", "", 様式1!G8)</f>
        <v/>
      </c>
      <c r="F4" s="125"/>
      <c r="G4" s="31"/>
      <c r="H4" s="29"/>
      <c r="I4" s="29"/>
    </row>
    <row r="5" spans="1:9" ht="24" customHeight="1" x14ac:dyDescent="0.25">
      <c r="A5" s="30"/>
      <c r="B5" s="99"/>
      <c r="C5" s="99"/>
      <c r="D5" s="33" t="s">
        <v>2</v>
      </c>
      <c r="E5" s="126"/>
      <c r="F5" s="127"/>
      <c r="G5" s="31"/>
      <c r="H5" s="29"/>
      <c r="I5" s="29"/>
    </row>
    <row r="6" spans="1:9" ht="24" customHeight="1" x14ac:dyDescent="0.25">
      <c r="A6" s="30"/>
      <c r="B6" s="29"/>
      <c r="C6" s="29"/>
      <c r="D6" s="29"/>
      <c r="E6" s="29"/>
      <c r="F6" s="58" t="str">
        <f>IF(様式1!L20=0,"（  枚の内　枚目）","（"&amp;様式1!L20&amp;"枚の内11枚目）")</f>
        <v>（  枚の内　枚目）</v>
      </c>
      <c r="G6" s="31"/>
      <c r="H6" s="29"/>
      <c r="I6" s="29"/>
    </row>
    <row r="7" spans="1:9" ht="28.5" customHeight="1" x14ac:dyDescent="0.25">
      <c r="A7" s="30"/>
      <c r="B7" s="38" t="s">
        <v>3</v>
      </c>
      <c r="C7" s="39" t="s">
        <v>8</v>
      </c>
      <c r="D7" s="39" t="s">
        <v>9</v>
      </c>
      <c r="E7" s="39" t="s">
        <v>4</v>
      </c>
      <c r="F7" s="38" t="s">
        <v>5</v>
      </c>
      <c r="G7" s="31"/>
      <c r="H7" s="29"/>
      <c r="I7" s="29"/>
    </row>
    <row r="8" spans="1:9" ht="24" customHeight="1" x14ac:dyDescent="0.25">
      <c r="A8" s="30"/>
      <c r="B8" s="38">
        <v>1</v>
      </c>
      <c r="C8" s="69"/>
      <c r="D8" s="70"/>
      <c r="E8" s="61"/>
      <c r="F8" s="62"/>
      <c r="G8" s="31"/>
      <c r="H8" s="29"/>
      <c r="I8" s="29"/>
    </row>
    <row r="9" spans="1:9" ht="24" customHeight="1" x14ac:dyDescent="0.25">
      <c r="A9" s="30"/>
      <c r="B9" s="38">
        <v>2</v>
      </c>
      <c r="C9" s="69"/>
      <c r="D9" s="70"/>
      <c r="E9" s="61"/>
      <c r="F9" s="62"/>
      <c r="G9" s="31"/>
      <c r="H9" s="29"/>
      <c r="I9" s="29"/>
    </row>
    <row r="10" spans="1:9" ht="24" customHeight="1" x14ac:dyDescent="0.25">
      <c r="A10" s="30"/>
      <c r="B10" s="38">
        <v>3</v>
      </c>
      <c r="C10" s="69"/>
      <c r="D10" s="70"/>
      <c r="E10" s="61"/>
      <c r="F10" s="62"/>
      <c r="G10" s="31"/>
      <c r="H10" s="29"/>
      <c r="I10" s="29"/>
    </row>
    <row r="11" spans="1:9" ht="24" customHeight="1" x14ac:dyDescent="0.25">
      <c r="A11" s="30"/>
      <c r="B11" s="38">
        <v>4</v>
      </c>
      <c r="C11" s="69"/>
      <c r="D11" s="70"/>
      <c r="E11" s="61"/>
      <c r="F11" s="62"/>
      <c r="G11" s="31"/>
      <c r="H11" s="29"/>
      <c r="I11" s="29"/>
    </row>
    <row r="12" spans="1:9" ht="21" customHeight="1" x14ac:dyDescent="0.25">
      <c r="A12" s="30"/>
      <c r="B12" s="38">
        <v>5</v>
      </c>
      <c r="C12" s="69"/>
      <c r="D12" s="70"/>
      <c r="E12" s="61"/>
      <c r="F12" s="62"/>
      <c r="G12" s="31"/>
      <c r="H12" s="29"/>
      <c r="I12" s="29"/>
    </row>
    <row r="13" spans="1:9" ht="21" customHeight="1" x14ac:dyDescent="0.25">
      <c r="A13" s="30"/>
      <c r="B13" s="38">
        <v>6</v>
      </c>
      <c r="C13" s="69"/>
      <c r="D13" s="70"/>
      <c r="E13" s="61"/>
      <c r="F13" s="62"/>
      <c r="G13" s="31"/>
      <c r="H13" s="29"/>
      <c r="I13" s="29"/>
    </row>
    <row r="14" spans="1:9" ht="21" customHeight="1" x14ac:dyDescent="0.25">
      <c r="A14" s="30"/>
      <c r="B14" s="38">
        <v>7</v>
      </c>
      <c r="C14" s="69"/>
      <c r="D14" s="70"/>
      <c r="E14" s="61"/>
      <c r="F14" s="62"/>
      <c r="G14" s="31"/>
      <c r="H14" s="29"/>
      <c r="I14" s="29"/>
    </row>
    <row r="15" spans="1:9" ht="21" customHeight="1" x14ac:dyDescent="0.25">
      <c r="A15" s="30"/>
      <c r="B15" s="38">
        <v>8</v>
      </c>
      <c r="C15" s="69"/>
      <c r="D15" s="70"/>
      <c r="E15" s="61"/>
      <c r="F15" s="62"/>
      <c r="G15" s="31"/>
      <c r="H15" s="29"/>
      <c r="I15" s="29"/>
    </row>
    <row r="16" spans="1:9" ht="21" customHeight="1" x14ac:dyDescent="0.25">
      <c r="A16" s="30"/>
      <c r="B16" s="38">
        <v>9</v>
      </c>
      <c r="C16" s="69"/>
      <c r="D16" s="70"/>
      <c r="E16" s="61"/>
      <c r="F16" s="62"/>
      <c r="G16" s="31"/>
      <c r="H16" s="29"/>
      <c r="I16" s="29"/>
    </row>
    <row r="17" spans="1:9" ht="21" customHeight="1" x14ac:dyDescent="0.25">
      <c r="A17" s="30"/>
      <c r="B17" s="38">
        <v>10</v>
      </c>
      <c r="C17" s="69"/>
      <c r="D17" s="70"/>
      <c r="E17" s="61"/>
      <c r="F17" s="62"/>
      <c r="G17" s="31"/>
      <c r="H17" s="29"/>
      <c r="I17" s="29"/>
    </row>
    <row r="18" spans="1:9" ht="21" customHeight="1" x14ac:dyDescent="0.25">
      <c r="A18" s="30"/>
      <c r="B18" s="38">
        <v>11</v>
      </c>
      <c r="C18" s="69"/>
      <c r="D18" s="70"/>
      <c r="E18" s="61"/>
      <c r="F18" s="62"/>
      <c r="G18" s="31"/>
      <c r="H18" s="29"/>
      <c r="I18" s="29"/>
    </row>
    <row r="19" spans="1:9" ht="21" customHeight="1" x14ac:dyDescent="0.25">
      <c r="A19" s="30"/>
      <c r="B19" s="38">
        <v>12</v>
      </c>
      <c r="C19" s="69"/>
      <c r="D19" s="70"/>
      <c r="E19" s="61"/>
      <c r="F19" s="62"/>
      <c r="G19" s="31"/>
      <c r="H19" s="29"/>
      <c r="I19" s="29"/>
    </row>
    <row r="20" spans="1:9" ht="21" customHeight="1" x14ac:dyDescent="0.25">
      <c r="A20" s="30"/>
      <c r="B20" s="38">
        <v>13</v>
      </c>
      <c r="C20" s="69"/>
      <c r="D20" s="70"/>
      <c r="E20" s="61"/>
      <c r="F20" s="62"/>
      <c r="G20" s="31"/>
      <c r="H20" s="29"/>
      <c r="I20" s="29"/>
    </row>
    <row r="21" spans="1:9" ht="21" customHeight="1" x14ac:dyDescent="0.25">
      <c r="A21" s="30"/>
      <c r="B21" s="38">
        <v>14</v>
      </c>
      <c r="C21" s="69"/>
      <c r="D21" s="70"/>
      <c r="E21" s="61"/>
      <c r="F21" s="62"/>
      <c r="G21" s="31"/>
      <c r="H21" s="29"/>
      <c r="I21" s="29"/>
    </row>
    <row r="22" spans="1:9" ht="21" customHeight="1" x14ac:dyDescent="0.25">
      <c r="A22" s="30"/>
      <c r="B22" s="38">
        <v>15</v>
      </c>
      <c r="C22" s="69"/>
      <c r="D22" s="70"/>
      <c r="E22" s="61"/>
      <c r="F22" s="62"/>
      <c r="G22" s="31"/>
      <c r="H22" s="29"/>
      <c r="I22" s="29"/>
    </row>
    <row r="23" spans="1:9" ht="21" customHeight="1" x14ac:dyDescent="0.25">
      <c r="A23" s="30"/>
      <c r="B23" s="38">
        <v>16</v>
      </c>
      <c r="C23" s="69"/>
      <c r="D23" s="70"/>
      <c r="E23" s="61"/>
      <c r="F23" s="62"/>
      <c r="G23" s="31"/>
      <c r="H23" s="29"/>
      <c r="I23" s="29"/>
    </row>
    <row r="24" spans="1:9" ht="21" customHeight="1" x14ac:dyDescent="0.25">
      <c r="A24" s="30"/>
      <c r="B24" s="38">
        <v>17</v>
      </c>
      <c r="C24" s="69"/>
      <c r="D24" s="70"/>
      <c r="E24" s="61"/>
      <c r="F24" s="62"/>
      <c r="G24" s="31"/>
      <c r="H24" s="29"/>
      <c r="I24" s="29"/>
    </row>
    <row r="25" spans="1:9" ht="21" customHeight="1" x14ac:dyDescent="0.25">
      <c r="A25" s="30"/>
      <c r="B25" s="38">
        <v>18</v>
      </c>
      <c r="C25" s="69"/>
      <c r="D25" s="70"/>
      <c r="E25" s="61"/>
      <c r="F25" s="62"/>
      <c r="G25" s="31"/>
      <c r="H25" s="29"/>
      <c r="I25" s="29"/>
    </row>
    <row r="26" spans="1:9" ht="21" customHeight="1" x14ac:dyDescent="0.25">
      <c r="A26" s="30"/>
      <c r="B26" s="38">
        <v>19</v>
      </c>
      <c r="C26" s="69"/>
      <c r="D26" s="70"/>
      <c r="E26" s="61"/>
      <c r="F26" s="62"/>
      <c r="G26" s="31"/>
      <c r="H26" s="29"/>
      <c r="I26" s="29"/>
    </row>
    <row r="27" spans="1:9" ht="21" customHeight="1" x14ac:dyDescent="0.25">
      <c r="A27" s="30"/>
      <c r="B27" s="38">
        <v>20</v>
      </c>
      <c r="C27" s="69"/>
      <c r="D27" s="70"/>
      <c r="E27" s="61"/>
      <c r="F27" s="62"/>
      <c r="G27" s="31"/>
      <c r="H27" s="29"/>
      <c r="I27" s="29"/>
    </row>
    <row r="28" spans="1:9" ht="30" customHeight="1" x14ac:dyDescent="0.25">
      <c r="A28" s="30"/>
      <c r="B28" s="42" t="s">
        <v>6</v>
      </c>
      <c r="C28" s="67" t="str">
        <f>IF(C8=0,"人",(COUNTA(C8:C27)))</f>
        <v>人</v>
      </c>
      <c r="D28" s="44"/>
      <c r="E28" s="59">
        <f>SUM(E8:E27)</f>
        <v>0</v>
      </c>
      <c r="F28" s="59">
        <f>SUM(F8:F27)</f>
        <v>0</v>
      </c>
      <c r="G28" s="31"/>
      <c r="H28" s="29"/>
      <c r="I28" s="29"/>
    </row>
    <row r="29" spans="1:9" ht="36" customHeight="1" thickBot="1" x14ac:dyDescent="0.3">
      <c r="A29" s="34"/>
      <c r="B29" s="97" t="s">
        <v>61</v>
      </c>
      <c r="C29" s="97"/>
      <c r="D29" s="97"/>
      <c r="E29" s="97"/>
      <c r="F29" s="97"/>
      <c r="G29" s="41"/>
      <c r="H29" s="29"/>
      <c r="I29" s="29"/>
    </row>
    <row r="30" spans="1:9" x14ac:dyDescent="0.25">
      <c r="A30" s="29"/>
      <c r="B30" s="29"/>
      <c r="C30" s="29"/>
      <c r="D30" s="29"/>
      <c r="E30" s="29"/>
      <c r="F30" s="29"/>
      <c r="G30" s="29"/>
      <c r="H30" s="29"/>
      <c r="I30" s="29"/>
    </row>
    <row r="31" spans="1:9" x14ac:dyDescent="0.25">
      <c r="A31" s="29"/>
      <c r="B31" s="29"/>
      <c r="C31" s="29"/>
      <c r="D31" s="29"/>
      <c r="E31" s="29"/>
      <c r="F31" s="29"/>
      <c r="G31" s="29"/>
      <c r="H31" s="29"/>
      <c r="I31" s="29"/>
    </row>
  </sheetData>
  <sheetProtection sheet="1" objects="1" scenarios="1"/>
  <mergeCells count="6">
    <mergeCell ref="B29:F29"/>
    <mergeCell ref="B2:F2"/>
    <mergeCell ref="B4:C4"/>
    <mergeCell ref="E4:F4"/>
    <mergeCell ref="B5:C5"/>
    <mergeCell ref="E5:F5"/>
  </mergeCells>
  <phoneticPr fontId="1"/>
  <printOptions horizontalCentered="1" verticalCentered="1"/>
  <pageMargins left="0.25" right="0.25" top="0.75" bottom="0.75" header="0.3" footer="0.3"/>
  <pageSetup paperSize="9" scale="10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1D2DA-FF83-4D07-B06F-9B751CC5F762}">
  <dimension ref="A1:I31"/>
  <sheetViews>
    <sheetView view="pageBreakPreview" zoomScaleNormal="100" zoomScaleSheetLayoutView="100" workbookViewId="0">
      <selection activeCell="E5" sqref="E5:F5"/>
    </sheetView>
  </sheetViews>
  <sheetFormatPr defaultRowHeight="13.5" x14ac:dyDescent="0.25"/>
  <cols>
    <col min="1" max="1" width="4.44140625" style="1" customWidth="1"/>
    <col min="2" max="2" width="4.21875" style="1" customWidth="1"/>
    <col min="3" max="6" width="14.77734375" style="1" customWidth="1"/>
    <col min="7" max="7" width="4.44140625" style="1" customWidth="1"/>
    <col min="8" max="8" width="4.21875" style="1" customWidth="1"/>
    <col min="9" max="16384" width="8.88671875" style="1"/>
  </cols>
  <sheetData>
    <row r="1" spans="1:9" x14ac:dyDescent="0.25">
      <c r="A1" s="26" t="s">
        <v>7</v>
      </c>
      <c r="B1" s="27"/>
      <c r="C1" s="27"/>
      <c r="D1" s="27"/>
      <c r="E1" s="27"/>
      <c r="F1" s="27"/>
      <c r="G1" s="28"/>
      <c r="H1" s="29"/>
      <c r="I1" s="29"/>
    </row>
    <row r="2" spans="1:9" ht="26.25" customHeight="1" x14ac:dyDescent="0.25">
      <c r="A2" s="30"/>
      <c r="B2" s="98" t="s">
        <v>0</v>
      </c>
      <c r="C2" s="98"/>
      <c r="D2" s="98"/>
      <c r="E2" s="98"/>
      <c r="F2" s="98"/>
      <c r="G2" s="31"/>
      <c r="H2" s="29"/>
      <c r="I2" s="29"/>
    </row>
    <row r="3" spans="1:9" ht="24" customHeight="1" x14ac:dyDescent="0.25">
      <c r="A3" s="30"/>
      <c r="B3" s="29"/>
      <c r="C3" s="29"/>
      <c r="D3" s="29"/>
      <c r="E3" s="29"/>
      <c r="F3" s="29"/>
      <c r="G3" s="31"/>
      <c r="H3" s="29"/>
      <c r="I3" s="29"/>
    </row>
    <row r="4" spans="1:9" ht="24" customHeight="1" x14ac:dyDescent="0.25">
      <c r="A4" s="30"/>
      <c r="B4" s="99"/>
      <c r="C4" s="99"/>
      <c r="D4" s="32" t="s">
        <v>1</v>
      </c>
      <c r="E4" s="124" t="str">
        <f>IF(様式1!G8="", "", 様式1!G8)</f>
        <v/>
      </c>
      <c r="F4" s="125"/>
      <c r="G4" s="31"/>
      <c r="H4" s="29"/>
      <c r="I4" s="29"/>
    </row>
    <row r="5" spans="1:9" ht="24" customHeight="1" x14ac:dyDescent="0.25">
      <c r="A5" s="30"/>
      <c r="B5" s="99"/>
      <c r="C5" s="99"/>
      <c r="D5" s="33" t="s">
        <v>2</v>
      </c>
      <c r="E5" s="126"/>
      <c r="F5" s="127"/>
      <c r="G5" s="31"/>
      <c r="H5" s="29"/>
      <c r="I5" s="29"/>
    </row>
    <row r="6" spans="1:9" ht="24" customHeight="1" x14ac:dyDescent="0.25">
      <c r="A6" s="30"/>
      <c r="B6" s="29"/>
      <c r="C6" s="29"/>
      <c r="D6" s="29"/>
      <c r="E6" s="29"/>
      <c r="F6" s="58" t="str">
        <f>IF(様式1!L20=0,"（  枚の内　枚目）","（"&amp;様式1!L20&amp;"枚の内12枚目）")</f>
        <v>（  枚の内　枚目）</v>
      </c>
      <c r="G6" s="31"/>
      <c r="H6" s="29"/>
      <c r="I6" s="29"/>
    </row>
    <row r="7" spans="1:9" ht="28.5" customHeight="1" x14ac:dyDescent="0.25">
      <c r="A7" s="30"/>
      <c r="B7" s="38" t="s">
        <v>3</v>
      </c>
      <c r="C7" s="39" t="s">
        <v>8</v>
      </c>
      <c r="D7" s="39" t="s">
        <v>9</v>
      </c>
      <c r="E7" s="39" t="s">
        <v>4</v>
      </c>
      <c r="F7" s="38" t="s">
        <v>5</v>
      </c>
      <c r="G7" s="31"/>
      <c r="H7" s="29"/>
      <c r="I7" s="29"/>
    </row>
    <row r="8" spans="1:9" ht="24" customHeight="1" x14ac:dyDescent="0.25">
      <c r="A8" s="30"/>
      <c r="B8" s="38">
        <v>1</v>
      </c>
      <c r="C8" s="69"/>
      <c r="D8" s="70"/>
      <c r="E8" s="61"/>
      <c r="F8" s="62"/>
      <c r="G8" s="31"/>
      <c r="H8" s="29"/>
      <c r="I8" s="29"/>
    </row>
    <row r="9" spans="1:9" ht="24" customHeight="1" x14ac:dyDescent="0.25">
      <c r="A9" s="30"/>
      <c r="B9" s="38">
        <v>2</v>
      </c>
      <c r="C9" s="69"/>
      <c r="D9" s="70"/>
      <c r="E9" s="61"/>
      <c r="F9" s="62"/>
      <c r="G9" s="31"/>
      <c r="H9" s="29"/>
      <c r="I9" s="29"/>
    </row>
    <row r="10" spans="1:9" ht="24" customHeight="1" x14ac:dyDescent="0.25">
      <c r="A10" s="30"/>
      <c r="B10" s="38">
        <v>3</v>
      </c>
      <c r="C10" s="69"/>
      <c r="D10" s="70"/>
      <c r="E10" s="61"/>
      <c r="F10" s="62"/>
      <c r="G10" s="31"/>
      <c r="H10" s="29"/>
      <c r="I10" s="29"/>
    </row>
    <row r="11" spans="1:9" ht="24" customHeight="1" x14ac:dyDescent="0.25">
      <c r="A11" s="30"/>
      <c r="B11" s="38">
        <v>4</v>
      </c>
      <c r="C11" s="69"/>
      <c r="D11" s="70"/>
      <c r="E11" s="61"/>
      <c r="F11" s="62"/>
      <c r="G11" s="31"/>
      <c r="H11" s="29"/>
      <c r="I11" s="29"/>
    </row>
    <row r="12" spans="1:9" ht="21" customHeight="1" x14ac:dyDescent="0.25">
      <c r="A12" s="30"/>
      <c r="B12" s="38">
        <v>5</v>
      </c>
      <c r="C12" s="69"/>
      <c r="D12" s="70"/>
      <c r="E12" s="61"/>
      <c r="F12" s="62"/>
      <c r="G12" s="31"/>
      <c r="H12" s="29"/>
      <c r="I12" s="29"/>
    </row>
    <row r="13" spans="1:9" ht="21" customHeight="1" x14ac:dyDescent="0.25">
      <c r="A13" s="30"/>
      <c r="B13" s="38">
        <v>6</v>
      </c>
      <c r="C13" s="69"/>
      <c r="D13" s="70"/>
      <c r="E13" s="61"/>
      <c r="F13" s="62"/>
      <c r="G13" s="31"/>
      <c r="H13" s="29"/>
      <c r="I13" s="29"/>
    </row>
    <row r="14" spans="1:9" ht="21" customHeight="1" x14ac:dyDescent="0.25">
      <c r="A14" s="30"/>
      <c r="B14" s="38">
        <v>7</v>
      </c>
      <c r="C14" s="69"/>
      <c r="D14" s="70"/>
      <c r="E14" s="61"/>
      <c r="F14" s="62"/>
      <c r="G14" s="31"/>
      <c r="H14" s="29"/>
      <c r="I14" s="29"/>
    </row>
    <row r="15" spans="1:9" ht="21" customHeight="1" x14ac:dyDescent="0.25">
      <c r="A15" s="30"/>
      <c r="B15" s="38">
        <v>8</v>
      </c>
      <c r="C15" s="69"/>
      <c r="D15" s="70"/>
      <c r="E15" s="61"/>
      <c r="F15" s="62"/>
      <c r="G15" s="31"/>
      <c r="H15" s="29"/>
      <c r="I15" s="29"/>
    </row>
    <row r="16" spans="1:9" ht="21" customHeight="1" x14ac:dyDescent="0.25">
      <c r="A16" s="30"/>
      <c r="B16" s="38">
        <v>9</v>
      </c>
      <c r="C16" s="69"/>
      <c r="D16" s="70"/>
      <c r="E16" s="61"/>
      <c r="F16" s="62"/>
      <c r="G16" s="31"/>
      <c r="H16" s="29"/>
      <c r="I16" s="29"/>
    </row>
    <row r="17" spans="1:9" ht="21" customHeight="1" x14ac:dyDescent="0.25">
      <c r="A17" s="30"/>
      <c r="B17" s="38">
        <v>10</v>
      </c>
      <c r="C17" s="69"/>
      <c r="D17" s="70"/>
      <c r="E17" s="61"/>
      <c r="F17" s="62"/>
      <c r="G17" s="31"/>
      <c r="H17" s="29"/>
      <c r="I17" s="29"/>
    </row>
    <row r="18" spans="1:9" ht="21" customHeight="1" x14ac:dyDescent="0.25">
      <c r="A18" s="30"/>
      <c r="B18" s="38">
        <v>11</v>
      </c>
      <c r="C18" s="69"/>
      <c r="D18" s="70"/>
      <c r="E18" s="61"/>
      <c r="F18" s="62"/>
      <c r="G18" s="31"/>
      <c r="H18" s="29"/>
      <c r="I18" s="29"/>
    </row>
    <row r="19" spans="1:9" ht="21" customHeight="1" x14ac:dyDescent="0.25">
      <c r="A19" s="30"/>
      <c r="B19" s="38">
        <v>12</v>
      </c>
      <c r="C19" s="69"/>
      <c r="D19" s="70"/>
      <c r="E19" s="61"/>
      <c r="F19" s="62"/>
      <c r="G19" s="31"/>
      <c r="H19" s="29"/>
      <c r="I19" s="29"/>
    </row>
    <row r="20" spans="1:9" ht="21" customHeight="1" x14ac:dyDescent="0.25">
      <c r="A20" s="30"/>
      <c r="B20" s="38">
        <v>13</v>
      </c>
      <c r="C20" s="69"/>
      <c r="D20" s="70"/>
      <c r="E20" s="61"/>
      <c r="F20" s="62"/>
      <c r="G20" s="31"/>
      <c r="H20" s="29"/>
      <c r="I20" s="29"/>
    </row>
    <row r="21" spans="1:9" ht="21" customHeight="1" x14ac:dyDescent="0.25">
      <c r="A21" s="30"/>
      <c r="B21" s="38">
        <v>14</v>
      </c>
      <c r="C21" s="69"/>
      <c r="D21" s="70"/>
      <c r="E21" s="61"/>
      <c r="F21" s="62"/>
      <c r="G21" s="31"/>
      <c r="H21" s="29"/>
      <c r="I21" s="29"/>
    </row>
    <row r="22" spans="1:9" ht="21" customHeight="1" x14ac:dyDescent="0.25">
      <c r="A22" s="30"/>
      <c r="B22" s="38">
        <v>15</v>
      </c>
      <c r="C22" s="69"/>
      <c r="D22" s="70"/>
      <c r="E22" s="61"/>
      <c r="F22" s="62"/>
      <c r="G22" s="31"/>
      <c r="H22" s="29"/>
      <c r="I22" s="29"/>
    </row>
    <row r="23" spans="1:9" ht="21" customHeight="1" x14ac:dyDescent="0.25">
      <c r="A23" s="30"/>
      <c r="B23" s="38">
        <v>16</v>
      </c>
      <c r="C23" s="69"/>
      <c r="D23" s="70"/>
      <c r="E23" s="61"/>
      <c r="F23" s="62"/>
      <c r="G23" s="31"/>
      <c r="H23" s="29"/>
      <c r="I23" s="29"/>
    </row>
    <row r="24" spans="1:9" ht="21" customHeight="1" x14ac:dyDescent="0.25">
      <c r="A24" s="30"/>
      <c r="B24" s="38">
        <v>17</v>
      </c>
      <c r="C24" s="69"/>
      <c r="D24" s="70"/>
      <c r="E24" s="61"/>
      <c r="F24" s="62"/>
      <c r="G24" s="31"/>
      <c r="H24" s="29"/>
      <c r="I24" s="29"/>
    </row>
    <row r="25" spans="1:9" ht="21" customHeight="1" x14ac:dyDescent="0.25">
      <c r="A25" s="30"/>
      <c r="B25" s="38">
        <v>18</v>
      </c>
      <c r="C25" s="69"/>
      <c r="D25" s="70"/>
      <c r="E25" s="61"/>
      <c r="F25" s="62"/>
      <c r="G25" s="31"/>
      <c r="H25" s="29"/>
      <c r="I25" s="29"/>
    </row>
    <row r="26" spans="1:9" ht="21" customHeight="1" x14ac:dyDescent="0.25">
      <c r="A26" s="30"/>
      <c r="B26" s="38">
        <v>19</v>
      </c>
      <c r="C26" s="69"/>
      <c r="D26" s="70"/>
      <c r="E26" s="61"/>
      <c r="F26" s="62"/>
      <c r="G26" s="31"/>
      <c r="H26" s="29"/>
      <c r="I26" s="29"/>
    </row>
    <row r="27" spans="1:9" ht="21" customHeight="1" x14ac:dyDescent="0.25">
      <c r="A27" s="30"/>
      <c r="B27" s="38">
        <v>20</v>
      </c>
      <c r="C27" s="69"/>
      <c r="D27" s="70"/>
      <c r="E27" s="61"/>
      <c r="F27" s="62"/>
      <c r="G27" s="31"/>
      <c r="H27" s="29"/>
      <c r="I27" s="29"/>
    </row>
    <row r="28" spans="1:9" ht="30" customHeight="1" x14ac:dyDescent="0.25">
      <c r="A28" s="30"/>
      <c r="B28" s="42" t="s">
        <v>6</v>
      </c>
      <c r="C28" s="67" t="str">
        <f>IF(C8=0,"人",(COUNTA(C8:C27)))</f>
        <v>人</v>
      </c>
      <c r="D28" s="44"/>
      <c r="E28" s="59">
        <f>SUM(E8:E27)</f>
        <v>0</v>
      </c>
      <c r="F28" s="59">
        <f>SUM(F8:F27)</f>
        <v>0</v>
      </c>
      <c r="G28" s="31"/>
      <c r="H28" s="29"/>
      <c r="I28" s="29"/>
    </row>
    <row r="29" spans="1:9" ht="36" customHeight="1" thickBot="1" x14ac:dyDescent="0.3">
      <c r="A29" s="34"/>
      <c r="B29" s="97" t="s">
        <v>61</v>
      </c>
      <c r="C29" s="97"/>
      <c r="D29" s="97"/>
      <c r="E29" s="97"/>
      <c r="F29" s="97"/>
      <c r="G29" s="41"/>
      <c r="H29" s="29"/>
      <c r="I29" s="29"/>
    </row>
    <row r="30" spans="1:9" x14ac:dyDescent="0.25">
      <c r="A30" s="29"/>
      <c r="B30" s="29"/>
      <c r="C30" s="29"/>
      <c r="D30" s="29"/>
      <c r="E30" s="29"/>
      <c r="F30" s="29"/>
      <c r="G30" s="29"/>
      <c r="H30" s="29"/>
      <c r="I30" s="29"/>
    </row>
    <row r="31" spans="1:9" x14ac:dyDescent="0.25">
      <c r="A31" s="29"/>
      <c r="B31" s="29"/>
      <c r="C31" s="29"/>
      <c r="D31" s="29"/>
      <c r="E31" s="29"/>
      <c r="F31" s="29"/>
      <c r="G31" s="29"/>
      <c r="H31" s="29"/>
      <c r="I31" s="29"/>
    </row>
  </sheetData>
  <sheetProtection sheet="1" objects="1" scenarios="1"/>
  <mergeCells count="6">
    <mergeCell ref="B29:F29"/>
    <mergeCell ref="B2:F2"/>
    <mergeCell ref="B4:C4"/>
    <mergeCell ref="E4:F4"/>
    <mergeCell ref="B5:C5"/>
    <mergeCell ref="E5:F5"/>
  </mergeCells>
  <phoneticPr fontId="1"/>
  <printOptions horizontalCentered="1" verticalCentered="1"/>
  <pageMargins left="0.25" right="0.25" top="0.75" bottom="0.75" header="0.3" footer="0.3"/>
  <pageSetup paperSize="9" scale="10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9D92F-66B7-4BBE-B8A5-48387973E8D7}">
  <dimension ref="A1:I31"/>
  <sheetViews>
    <sheetView view="pageBreakPreview" zoomScaleNormal="100" zoomScaleSheetLayoutView="100" workbookViewId="0">
      <selection activeCell="E5" sqref="E5:F5"/>
    </sheetView>
  </sheetViews>
  <sheetFormatPr defaultRowHeight="13.5" x14ac:dyDescent="0.25"/>
  <cols>
    <col min="1" max="1" width="4.44140625" style="1" customWidth="1"/>
    <col min="2" max="2" width="4.21875" style="1" customWidth="1"/>
    <col min="3" max="6" width="14.77734375" style="1" customWidth="1"/>
    <col min="7" max="7" width="4.44140625" style="1" customWidth="1"/>
    <col min="8" max="8" width="4.21875" style="1" customWidth="1"/>
    <col min="9" max="16384" width="8.88671875" style="1"/>
  </cols>
  <sheetData>
    <row r="1" spans="1:9" x14ac:dyDescent="0.25">
      <c r="A1" s="26" t="s">
        <v>7</v>
      </c>
      <c r="B1" s="27"/>
      <c r="C1" s="27"/>
      <c r="D1" s="27"/>
      <c r="E1" s="27"/>
      <c r="F1" s="27"/>
      <c r="G1" s="28"/>
      <c r="H1" s="29"/>
      <c r="I1" s="29"/>
    </row>
    <row r="2" spans="1:9" ht="26.25" customHeight="1" x14ac:dyDescent="0.25">
      <c r="A2" s="30"/>
      <c r="B2" s="98" t="s">
        <v>0</v>
      </c>
      <c r="C2" s="98"/>
      <c r="D2" s="98"/>
      <c r="E2" s="98"/>
      <c r="F2" s="98"/>
      <c r="G2" s="31"/>
      <c r="H2" s="29"/>
      <c r="I2" s="29"/>
    </row>
    <row r="3" spans="1:9" ht="24" customHeight="1" x14ac:dyDescent="0.25">
      <c r="A3" s="30"/>
      <c r="B3" s="29"/>
      <c r="C3" s="29"/>
      <c r="D3" s="29"/>
      <c r="E3" s="29"/>
      <c r="F3" s="29"/>
      <c r="G3" s="31"/>
      <c r="H3" s="29"/>
      <c r="I3" s="29"/>
    </row>
    <row r="4" spans="1:9" ht="24" customHeight="1" x14ac:dyDescent="0.25">
      <c r="A4" s="30"/>
      <c r="B4" s="99"/>
      <c r="C4" s="99"/>
      <c r="D4" s="32" t="s">
        <v>1</v>
      </c>
      <c r="E4" s="124" t="str">
        <f>IF(様式1!G8="", "", 様式1!G8)</f>
        <v/>
      </c>
      <c r="F4" s="125"/>
      <c r="G4" s="31"/>
      <c r="H4" s="29"/>
      <c r="I4" s="29"/>
    </row>
    <row r="5" spans="1:9" ht="24" customHeight="1" x14ac:dyDescent="0.25">
      <c r="A5" s="30"/>
      <c r="B5" s="99"/>
      <c r="C5" s="99"/>
      <c r="D5" s="33" t="s">
        <v>2</v>
      </c>
      <c r="E5" s="126"/>
      <c r="F5" s="127"/>
      <c r="G5" s="31"/>
      <c r="H5" s="29"/>
      <c r="I5" s="29"/>
    </row>
    <row r="6" spans="1:9" ht="24" customHeight="1" x14ac:dyDescent="0.25">
      <c r="A6" s="30"/>
      <c r="B6" s="29"/>
      <c r="C6" s="29"/>
      <c r="D6" s="29"/>
      <c r="E6" s="29"/>
      <c r="F6" s="58" t="str">
        <f>IF(様式1!L20=0,"（  枚の内　枚目）","（"&amp;様式1!L20&amp;"枚の内13枚目）")</f>
        <v>（  枚の内　枚目）</v>
      </c>
      <c r="G6" s="31"/>
      <c r="H6" s="29"/>
      <c r="I6" s="29"/>
    </row>
    <row r="7" spans="1:9" ht="28.5" customHeight="1" x14ac:dyDescent="0.25">
      <c r="A7" s="30"/>
      <c r="B7" s="38" t="s">
        <v>3</v>
      </c>
      <c r="C7" s="39" t="s">
        <v>8</v>
      </c>
      <c r="D7" s="39" t="s">
        <v>9</v>
      </c>
      <c r="E7" s="39" t="s">
        <v>4</v>
      </c>
      <c r="F7" s="38" t="s">
        <v>5</v>
      </c>
      <c r="G7" s="31"/>
      <c r="H7" s="29"/>
      <c r="I7" s="29"/>
    </row>
    <row r="8" spans="1:9" ht="24" customHeight="1" x14ac:dyDescent="0.25">
      <c r="A8" s="30"/>
      <c r="B8" s="38">
        <v>1</v>
      </c>
      <c r="C8" s="69"/>
      <c r="D8" s="70"/>
      <c r="E8" s="61"/>
      <c r="F8" s="62"/>
      <c r="G8" s="31"/>
      <c r="H8" s="29"/>
      <c r="I8" s="29"/>
    </row>
    <row r="9" spans="1:9" ht="24" customHeight="1" x14ac:dyDescent="0.25">
      <c r="A9" s="30"/>
      <c r="B9" s="38">
        <v>2</v>
      </c>
      <c r="C9" s="69"/>
      <c r="D9" s="70"/>
      <c r="E9" s="61"/>
      <c r="F9" s="62"/>
      <c r="G9" s="31"/>
      <c r="H9" s="29"/>
      <c r="I9" s="29"/>
    </row>
    <row r="10" spans="1:9" ht="24" customHeight="1" x14ac:dyDescent="0.25">
      <c r="A10" s="30"/>
      <c r="B10" s="38">
        <v>3</v>
      </c>
      <c r="C10" s="69"/>
      <c r="D10" s="70"/>
      <c r="E10" s="61"/>
      <c r="F10" s="62"/>
      <c r="G10" s="31"/>
      <c r="H10" s="29"/>
      <c r="I10" s="29"/>
    </row>
    <row r="11" spans="1:9" ht="24" customHeight="1" x14ac:dyDescent="0.25">
      <c r="A11" s="30"/>
      <c r="B11" s="38">
        <v>4</v>
      </c>
      <c r="C11" s="69"/>
      <c r="D11" s="70"/>
      <c r="E11" s="61"/>
      <c r="F11" s="62"/>
      <c r="G11" s="31"/>
      <c r="H11" s="29"/>
      <c r="I11" s="29"/>
    </row>
    <row r="12" spans="1:9" ht="21" customHeight="1" x14ac:dyDescent="0.25">
      <c r="A12" s="30"/>
      <c r="B12" s="38">
        <v>5</v>
      </c>
      <c r="C12" s="69"/>
      <c r="D12" s="70"/>
      <c r="E12" s="61"/>
      <c r="F12" s="62"/>
      <c r="G12" s="31"/>
      <c r="H12" s="29"/>
      <c r="I12" s="29"/>
    </row>
    <row r="13" spans="1:9" ht="21" customHeight="1" x14ac:dyDescent="0.25">
      <c r="A13" s="30"/>
      <c r="B13" s="38">
        <v>6</v>
      </c>
      <c r="C13" s="69"/>
      <c r="D13" s="70"/>
      <c r="E13" s="61"/>
      <c r="F13" s="62"/>
      <c r="G13" s="31"/>
      <c r="H13" s="29"/>
      <c r="I13" s="29"/>
    </row>
    <row r="14" spans="1:9" ht="21" customHeight="1" x14ac:dyDescent="0.25">
      <c r="A14" s="30"/>
      <c r="B14" s="38">
        <v>7</v>
      </c>
      <c r="C14" s="69"/>
      <c r="D14" s="70"/>
      <c r="E14" s="61"/>
      <c r="F14" s="62"/>
      <c r="G14" s="31"/>
      <c r="H14" s="29"/>
      <c r="I14" s="29"/>
    </row>
    <row r="15" spans="1:9" ht="21" customHeight="1" x14ac:dyDescent="0.25">
      <c r="A15" s="30"/>
      <c r="B15" s="38">
        <v>8</v>
      </c>
      <c r="C15" s="69"/>
      <c r="D15" s="70"/>
      <c r="E15" s="61"/>
      <c r="F15" s="62"/>
      <c r="G15" s="31"/>
      <c r="H15" s="29"/>
      <c r="I15" s="29"/>
    </row>
    <row r="16" spans="1:9" ht="21" customHeight="1" x14ac:dyDescent="0.25">
      <c r="A16" s="30"/>
      <c r="B16" s="38">
        <v>9</v>
      </c>
      <c r="C16" s="69"/>
      <c r="D16" s="70"/>
      <c r="E16" s="61"/>
      <c r="F16" s="62"/>
      <c r="G16" s="31"/>
      <c r="H16" s="29"/>
      <c r="I16" s="29"/>
    </row>
    <row r="17" spans="1:9" ht="21" customHeight="1" x14ac:dyDescent="0.25">
      <c r="A17" s="30"/>
      <c r="B17" s="38">
        <v>10</v>
      </c>
      <c r="C17" s="69"/>
      <c r="D17" s="70"/>
      <c r="E17" s="61"/>
      <c r="F17" s="62"/>
      <c r="G17" s="31"/>
      <c r="H17" s="29"/>
      <c r="I17" s="29"/>
    </row>
    <row r="18" spans="1:9" ht="21" customHeight="1" x14ac:dyDescent="0.25">
      <c r="A18" s="30"/>
      <c r="B18" s="38">
        <v>11</v>
      </c>
      <c r="C18" s="69"/>
      <c r="D18" s="70"/>
      <c r="E18" s="61"/>
      <c r="F18" s="62"/>
      <c r="G18" s="31"/>
      <c r="H18" s="29"/>
      <c r="I18" s="29"/>
    </row>
    <row r="19" spans="1:9" ht="21" customHeight="1" x14ac:dyDescent="0.25">
      <c r="A19" s="30"/>
      <c r="B19" s="38">
        <v>12</v>
      </c>
      <c r="C19" s="69"/>
      <c r="D19" s="70"/>
      <c r="E19" s="61"/>
      <c r="F19" s="62"/>
      <c r="G19" s="31"/>
      <c r="H19" s="29"/>
      <c r="I19" s="29"/>
    </row>
    <row r="20" spans="1:9" ht="21" customHeight="1" x14ac:dyDescent="0.25">
      <c r="A20" s="30"/>
      <c r="B20" s="38">
        <v>13</v>
      </c>
      <c r="C20" s="69"/>
      <c r="D20" s="70"/>
      <c r="E20" s="61"/>
      <c r="F20" s="62"/>
      <c r="G20" s="31"/>
      <c r="H20" s="29"/>
      <c r="I20" s="29"/>
    </row>
    <row r="21" spans="1:9" ht="21" customHeight="1" x14ac:dyDescent="0.25">
      <c r="A21" s="30"/>
      <c r="B21" s="38">
        <v>14</v>
      </c>
      <c r="C21" s="69"/>
      <c r="D21" s="70"/>
      <c r="E21" s="61"/>
      <c r="F21" s="62"/>
      <c r="G21" s="31"/>
      <c r="H21" s="29"/>
      <c r="I21" s="29"/>
    </row>
    <row r="22" spans="1:9" ht="21" customHeight="1" x14ac:dyDescent="0.25">
      <c r="A22" s="30"/>
      <c r="B22" s="38">
        <v>15</v>
      </c>
      <c r="C22" s="69"/>
      <c r="D22" s="70"/>
      <c r="E22" s="61"/>
      <c r="F22" s="62"/>
      <c r="G22" s="31"/>
      <c r="H22" s="29"/>
      <c r="I22" s="29"/>
    </row>
    <row r="23" spans="1:9" ht="21" customHeight="1" x14ac:dyDescent="0.25">
      <c r="A23" s="30"/>
      <c r="B23" s="38">
        <v>16</v>
      </c>
      <c r="C23" s="69"/>
      <c r="D23" s="70"/>
      <c r="E23" s="61"/>
      <c r="F23" s="62"/>
      <c r="G23" s="31"/>
      <c r="H23" s="29"/>
      <c r="I23" s="29"/>
    </row>
    <row r="24" spans="1:9" ht="21" customHeight="1" x14ac:dyDescent="0.25">
      <c r="A24" s="30"/>
      <c r="B24" s="38">
        <v>17</v>
      </c>
      <c r="C24" s="69"/>
      <c r="D24" s="70"/>
      <c r="E24" s="61"/>
      <c r="F24" s="62"/>
      <c r="G24" s="31"/>
      <c r="H24" s="29"/>
      <c r="I24" s="29"/>
    </row>
    <row r="25" spans="1:9" ht="21" customHeight="1" x14ac:dyDescent="0.25">
      <c r="A25" s="30"/>
      <c r="B25" s="38">
        <v>18</v>
      </c>
      <c r="C25" s="69"/>
      <c r="D25" s="70"/>
      <c r="E25" s="61"/>
      <c r="F25" s="62"/>
      <c r="G25" s="31"/>
      <c r="H25" s="29"/>
      <c r="I25" s="29"/>
    </row>
    <row r="26" spans="1:9" ht="21" customHeight="1" x14ac:dyDescent="0.25">
      <c r="A26" s="30"/>
      <c r="B26" s="38">
        <v>19</v>
      </c>
      <c r="C26" s="69"/>
      <c r="D26" s="70"/>
      <c r="E26" s="61"/>
      <c r="F26" s="62"/>
      <c r="G26" s="31"/>
      <c r="H26" s="29"/>
      <c r="I26" s="29"/>
    </row>
    <row r="27" spans="1:9" ht="21" customHeight="1" x14ac:dyDescent="0.25">
      <c r="A27" s="30"/>
      <c r="B27" s="38">
        <v>20</v>
      </c>
      <c r="C27" s="69"/>
      <c r="D27" s="70"/>
      <c r="E27" s="61"/>
      <c r="F27" s="62"/>
      <c r="G27" s="31"/>
      <c r="H27" s="29"/>
      <c r="I27" s="29"/>
    </row>
    <row r="28" spans="1:9" ht="30" customHeight="1" x14ac:dyDescent="0.25">
      <c r="A28" s="30"/>
      <c r="B28" s="42" t="s">
        <v>6</v>
      </c>
      <c r="C28" s="67" t="str">
        <f>IF(C8=0,"人",(COUNTA(C8:C27)))</f>
        <v>人</v>
      </c>
      <c r="D28" s="44"/>
      <c r="E28" s="59">
        <f>SUM(E8:E27)</f>
        <v>0</v>
      </c>
      <c r="F28" s="59">
        <f>SUM(F8:F27)</f>
        <v>0</v>
      </c>
      <c r="G28" s="31"/>
      <c r="H28" s="29"/>
      <c r="I28" s="29"/>
    </row>
    <row r="29" spans="1:9" ht="36" customHeight="1" thickBot="1" x14ac:dyDescent="0.3">
      <c r="A29" s="34"/>
      <c r="B29" s="97" t="s">
        <v>61</v>
      </c>
      <c r="C29" s="97"/>
      <c r="D29" s="97"/>
      <c r="E29" s="97"/>
      <c r="F29" s="97"/>
      <c r="G29" s="41"/>
      <c r="H29" s="29"/>
      <c r="I29" s="29"/>
    </row>
    <row r="30" spans="1:9" x14ac:dyDescent="0.25">
      <c r="A30" s="29"/>
      <c r="B30" s="29"/>
      <c r="C30" s="29"/>
      <c r="D30" s="29"/>
      <c r="E30" s="29"/>
      <c r="F30" s="29"/>
      <c r="G30" s="29"/>
      <c r="H30" s="29"/>
      <c r="I30" s="29"/>
    </row>
    <row r="31" spans="1:9" x14ac:dyDescent="0.25">
      <c r="A31" s="29"/>
      <c r="B31" s="29"/>
      <c r="C31" s="29"/>
      <c r="D31" s="29"/>
      <c r="E31" s="29"/>
      <c r="F31" s="29"/>
      <c r="G31" s="29"/>
      <c r="H31" s="29"/>
      <c r="I31" s="29"/>
    </row>
  </sheetData>
  <sheetProtection sheet="1" objects="1" scenarios="1"/>
  <mergeCells count="6">
    <mergeCell ref="B29:F29"/>
    <mergeCell ref="B2:F2"/>
    <mergeCell ref="B4:C4"/>
    <mergeCell ref="E4:F4"/>
    <mergeCell ref="B5:C5"/>
    <mergeCell ref="E5:F5"/>
  </mergeCells>
  <phoneticPr fontId="1"/>
  <printOptions horizontalCentered="1" verticalCentered="1"/>
  <pageMargins left="0.25" right="0.25" top="0.75" bottom="0.75" header="0.3" footer="0.3"/>
  <pageSetup paperSize="9" scale="10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4A129-DF6A-4997-B4EB-F54A404FF0ED}">
  <dimension ref="A1:I31"/>
  <sheetViews>
    <sheetView view="pageBreakPreview" zoomScaleNormal="100" zoomScaleSheetLayoutView="100" workbookViewId="0">
      <selection activeCell="E5" sqref="E5:F5"/>
    </sheetView>
  </sheetViews>
  <sheetFormatPr defaultRowHeight="13.5" x14ac:dyDescent="0.25"/>
  <cols>
    <col min="1" max="1" width="4.44140625" style="1" customWidth="1"/>
    <col min="2" max="2" width="4.21875" style="1" customWidth="1"/>
    <col min="3" max="6" width="14.77734375" style="1" customWidth="1"/>
    <col min="7" max="7" width="4.44140625" style="1" customWidth="1"/>
    <col min="8" max="8" width="4.21875" style="1" customWidth="1"/>
    <col min="9" max="16384" width="8.88671875" style="1"/>
  </cols>
  <sheetData>
    <row r="1" spans="1:9" x14ac:dyDescent="0.25">
      <c r="A1" s="26" t="s">
        <v>7</v>
      </c>
      <c r="B1" s="27"/>
      <c r="C1" s="27"/>
      <c r="D1" s="27"/>
      <c r="E1" s="27"/>
      <c r="F1" s="27"/>
      <c r="G1" s="28"/>
      <c r="H1" s="29"/>
      <c r="I1" s="29"/>
    </row>
    <row r="2" spans="1:9" ht="26.25" customHeight="1" x14ac:dyDescent="0.25">
      <c r="A2" s="30"/>
      <c r="B2" s="98" t="s">
        <v>0</v>
      </c>
      <c r="C2" s="98"/>
      <c r="D2" s="98"/>
      <c r="E2" s="98"/>
      <c r="F2" s="98"/>
      <c r="G2" s="31"/>
      <c r="H2" s="29"/>
      <c r="I2" s="29"/>
    </row>
    <row r="3" spans="1:9" ht="24" customHeight="1" x14ac:dyDescent="0.25">
      <c r="A3" s="30"/>
      <c r="B3" s="29"/>
      <c r="C3" s="29"/>
      <c r="D3" s="29"/>
      <c r="E3" s="29"/>
      <c r="F3" s="29"/>
      <c r="G3" s="31"/>
      <c r="H3" s="29"/>
      <c r="I3" s="29"/>
    </row>
    <row r="4" spans="1:9" ht="24" customHeight="1" x14ac:dyDescent="0.25">
      <c r="A4" s="30"/>
      <c r="B4" s="99"/>
      <c r="C4" s="99"/>
      <c r="D4" s="32" t="s">
        <v>1</v>
      </c>
      <c r="E4" s="124" t="str">
        <f>IF(様式1!G8="", "", 様式1!G8)</f>
        <v/>
      </c>
      <c r="F4" s="125"/>
      <c r="G4" s="31"/>
      <c r="H4" s="29"/>
      <c r="I4" s="29"/>
    </row>
    <row r="5" spans="1:9" ht="24" customHeight="1" x14ac:dyDescent="0.25">
      <c r="A5" s="30"/>
      <c r="B5" s="99"/>
      <c r="C5" s="99"/>
      <c r="D5" s="33" t="s">
        <v>2</v>
      </c>
      <c r="E5" s="126"/>
      <c r="F5" s="127"/>
      <c r="G5" s="31"/>
      <c r="H5" s="29"/>
      <c r="I5" s="29"/>
    </row>
    <row r="6" spans="1:9" ht="24" customHeight="1" x14ac:dyDescent="0.25">
      <c r="A6" s="30"/>
      <c r="B6" s="29"/>
      <c r="C6" s="29"/>
      <c r="D6" s="29"/>
      <c r="E6" s="29"/>
      <c r="F6" s="58" t="str">
        <f>IF(様式1!L20=0,"（  枚の内　枚目）","（"&amp;様式1!L20&amp;"枚の内14枚目）")</f>
        <v>（  枚の内　枚目）</v>
      </c>
      <c r="G6" s="31"/>
      <c r="H6" s="29"/>
      <c r="I6" s="29"/>
    </row>
    <row r="7" spans="1:9" ht="28.5" customHeight="1" x14ac:dyDescent="0.25">
      <c r="A7" s="30"/>
      <c r="B7" s="38" t="s">
        <v>3</v>
      </c>
      <c r="C7" s="39" t="s">
        <v>8</v>
      </c>
      <c r="D7" s="39" t="s">
        <v>9</v>
      </c>
      <c r="E7" s="39" t="s">
        <v>4</v>
      </c>
      <c r="F7" s="38" t="s">
        <v>5</v>
      </c>
      <c r="G7" s="31"/>
      <c r="H7" s="29"/>
      <c r="I7" s="29"/>
    </row>
    <row r="8" spans="1:9" ht="24" customHeight="1" x14ac:dyDescent="0.25">
      <c r="A8" s="30"/>
      <c r="B8" s="38">
        <v>1</v>
      </c>
      <c r="C8" s="69"/>
      <c r="D8" s="70"/>
      <c r="E8" s="61"/>
      <c r="F8" s="62"/>
      <c r="G8" s="31"/>
      <c r="H8" s="29"/>
      <c r="I8" s="29"/>
    </row>
    <row r="9" spans="1:9" ht="24" customHeight="1" x14ac:dyDescent="0.25">
      <c r="A9" s="30"/>
      <c r="B9" s="38">
        <v>2</v>
      </c>
      <c r="C9" s="69"/>
      <c r="D9" s="70"/>
      <c r="E9" s="61"/>
      <c r="F9" s="62"/>
      <c r="G9" s="31"/>
      <c r="H9" s="29"/>
      <c r="I9" s="29"/>
    </row>
    <row r="10" spans="1:9" ht="24" customHeight="1" x14ac:dyDescent="0.25">
      <c r="A10" s="30"/>
      <c r="B10" s="38">
        <v>3</v>
      </c>
      <c r="C10" s="69"/>
      <c r="D10" s="70"/>
      <c r="E10" s="61"/>
      <c r="F10" s="62"/>
      <c r="G10" s="31"/>
      <c r="H10" s="29"/>
      <c r="I10" s="29"/>
    </row>
    <row r="11" spans="1:9" ht="24" customHeight="1" x14ac:dyDescent="0.25">
      <c r="A11" s="30"/>
      <c r="B11" s="38">
        <v>4</v>
      </c>
      <c r="C11" s="69"/>
      <c r="D11" s="70"/>
      <c r="E11" s="61"/>
      <c r="F11" s="62"/>
      <c r="G11" s="31"/>
      <c r="H11" s="29"/>
      <c r="I11" s="29"/>
    </row>
    <row r="12" spans="1:9" ht="21" customHeight="1" x14ac:dyDescent="0.25">
      <c r="A12" s="30"/>
      <c r="B12" s="38">
        <v>5</v>
      </c>
      <c r="C12" s="69"/>
      <c r="D12" s="70"/>
      <c r="E12" s="61"/>
      <c r="F12" s="62"/>
      <c r="G12" s="31"/>
      <c r="H12" s="29"/>
      <c r="I12" s="29"/>
    </row>
    <row r="13" spans="1:9" ht="21" customHeight="1" x14ac:dyDescent="0.25">
      <c r="A13" s="30"/>
      <c r="B13" s="38">
        <v>6</v>
      </c>
      <c r="C13" s="69"/>
      <c r="D13" s="70"/>
      <c r="E13" s="61"/>
      <c r="F13" s="62"/>
      <c r="G13" s="31"/>
      <c r="H13" s="29"/>
      <c r="I13" s="29"/>
    </row>
    <row r="14" spans="1:9" ht="21" customHeight="1" x14ac:dyDescent="0.25">
      <c r="A14" s="30"/>
      <c r="B14" s="38">
        <v>7</v>
      </c>
      <c r="C14" s="69"/>
      <c r="D14" s="70"/>
      <c r="E14" s="61"/>
      <c r="F14" s="62"/>
      <c r="G14" s="31"/>
      <c r="H14" s="29"/>
      <c r="I14" s="29"/>
    </row>
    <row r="15" spans="1:9" ht="21" customHeight="1" x14ac:dyDescent="0.25">
      <c r="A15" s="30"/>
      <c r="B15" s="38">
        <v>8</v>
      </c>
      <c r="C15" s="69"/>
      <c r="D15" s="70"/>
      <c r="E15" s="61"/>
      <c r="F15" s="62"/>
      <c r="G15" s="31"/>
      <c r="H15" s="29"/>
      <c r="I15" s="29"/>
    </row>
    <row r="16" spans="1:9" ht="21" customHeight="1" x14ac:dyDescent="0.25">
      <c r="A16" s="30"/>
      <c r="B16" s="38">
        <v>9</v>
      </c>
      <c r="C16" s="69"/>
      <c r="D16" s="70"/>
      <c r="E16" s="61"/>
      <c r="F16" s="62"/>
      <c r="G16" s="31"/>
      <c r="H16" s="29"/>
      <c r="I16" s="29"/>
    </row>
    <row r="17" spans="1:9" ht="21" customHeight="1" x14ac:dyDescent="0.25">
      <c r="A17" s="30"/>
      <c r="B17" s="38">
        <v>10</v>
      </c>
      <c r="C17" s="69"/>
      <c r="D17" s="70"/>
      <c r="E17" s="61"/>
      <c r="F17" s="62"/>
      <c r="G17" s="31"/>
      <c r="H17" s="29"/>
      <c r="I17" s="29"/>
    </row>
    <row r="18" spans="1:9" ht="21" customHeight="1" x14ac:dyDescent="0.25">
      <c r="A18" s="30"/>
      <c r="B18" s="38">
        <v>11</v>
      </c>
      <c r="C18" s="69"/>
      <c r="D18" s="70"/>
      <c r="E18" s="61"/>
      <c r="F18" s="62"/>
      <c r="G18" s="31"/>
      <c r="H18" s="29"/>
      <c r="I18" s="29"/>
    </row>
    <row r="19" spans="1:9" ht="21" customHeight="1" x14ac:dyDescent="0.25">
      <c r="A19" s="30"/>
      <c r="B19" s="38">
        <v>12</v>
      </c>
      <c r="C19" s="69"/>
      <c r="D19" s="70"/>
      <c r="E19" s="61"/>
      <c r="F19" s="62"/>
      <c r="G19" s="31"/>
      <c r="H19" s="29"/>
      <c r="I19" s="29"/>
    </row>
    <row r="20" spans="1:9" ht="21" customHeight="1" x14ac:dyDescent="0.25">
      <c r="A20" s="30"/>
      <c r="B20" s="38">
        <v>13</v>
      </c>
      <c r="C20" s="69"/>
      <c r="D20" s="70"/>
      <c r="E20" s="61"/>
      <c r="F20" s="62"/>
      <c r="G20" s="31"/>
      <c r="H20" s="29"/>
      <c r="I20" s="29"/>
    </row>
    <row r="21" spans="1:9" ht="21" customHeight="1" x14ac:dyDescent="0.25">
      <c r="A21" s="30"/>
      <c r="B21" s="38">
        <v>14</v>
      </c>
      <c r="C21" s="69"/>
      <c r="D21" s="70"/>
      <c r="E21" s="61"/>
      <c r="F21" s="62"/>
      <c r="G21" s="31"/>
      <c r="H21" s="29"/>
      <c r="I21" s="29"/>
    </row>
    <row r="22" spans="1:9" ht="21" customHeight="1" x14ac:dyDescent="0.25">
      <c r="A22" s="30"/>
      <c r="B22" s="38">
        <v>15</v>
      </c>
      <c r="C22" s="69"/>
      <c r="D22" s="70"/>
      <c r="E22" s="61"/>
      <c r="F22" s="62"/>
      <c r="G22" s="31"/>
      <c r="H22" s="29"/>
      <c r="I22" s="29"/>
    </row>
    <row r="23" spans="1:9" ht="21" customHeight="1" x14ac:dyDescent="0.25">
      <c r="A23" s="30"/>
      <c r="B23" s="38">
        <v>16</v>
      </c>
      <c r="C23" s="69"/>
      <c r="D23" s="70"/>
      <c r="E23" s="61"/>
      <c r="F23" s="62"/>
      <c r="G23" s="31"/>
      <c r="H23" s="29"/>
      <c r="I23" s="29"/>
    </row>
    <row r="24" spans="1:9" ht="21" customHeight="1" x14ac:dyDescent="0.25">
      <c r="A24" s="30"/>
      <c r="B24" s="38">
        <v>17</v>
      </c>
      <c r="C24" s="69"/>
      <c r="D24" s="70"/>
      <c r="E24" s="61"/>
      <c r="F24" s="62"/>
      <c r="G24" s="31"/>
      <c r="H24" s="29"/>
      <c r="I24" s="29"/>
    </row>
    <row r="25" spans="1:9" ht="21" customHeight="1" x14ac:dyDescent="0.25">
      <c r="A25" s="30"/>
      <c r="B25" s="38">
        <v>18</v>
      </c>
      <c r="C25" s="69"/>
      <c r="D25" s="70"/>
      <c r="E25" s="61"/>
      <c r="F25" s="62"/>
      <c r="G25" s="31"/>
      <c r="H25" s="29"/>
      <c r="I25" s="29"/>
    </row>
    <row r="26" spans="1:9" ht="21" customHeight="1" x14ac:dyDescent="0.25">
      <c r="A26" s="30"/>
      <c r="B26" s="38">
        <v>19</v>
      </c>
      <c r="C26" s="69"/>
      <c r="D26" s="70"/>
      <c r="E26" s="61"/>
      <c r="F26" s="62"/>
      <c r="G26" s="31"/>
      <c r="H26" s="29"/>
      <c r="I26" s="29"/>
    </row>
    <row r="27" spans="1:9" ht="21" customHeight="1" x14ac:dyDescent="0.25">
      <c r="A27" s="30"/>
      <c r="B27" s="38">
        <v>20</v>
      </c>
      <c r="C27" s="69"/>
      <c r="D27" s="70"/>
      <c r="E27" s="61"/>
      <c r="F27" s="62"/>
      <c r="G27" s="31"/>
      <c r="H27" s="29"/>
      <c r="I27" s="29"/>
    </row>
    <row r="28" spans="1:9" ht="30" customHeight="1" x14ac:dyDescent="0.25">
      <c r="A28" s="30"/>
      <c r="B28" s="42" t="s">
        <v>6</v>
      </c>
      <c r="C28" s="67" t="str">
        <f>IF(C8=0,"人",(COUNTA(C8:C27)))</f>
        <v>人</v>
      </c>
      <c r="D28" s="44"/>
      <c r="E28" s="59">
        <f>SUM(E8:E27)</f>
        <v>0</v>
      </c>
      <c r="F28" s="59">
        <f>SUM(F8:F27)</f>
        <v>0</v>
      </c>
      <c r="G28" s="31"/>
      <c r="H28" s="29"/>
      <c r="I28" s="29"/>
    </row>
    <row r="29" spans="1:9" ht="36" customHeight="1" thickBot="1" x14ac:dyDescent="0.3">
      <c r="A29" s="34"/>
      <c r="B29" s="97" t="s">
        <v>61</v>
      </c>
      <c r="C29" s="97"/>
      <c r="D29" s="97"/>
      <c r="E29" s="97"/>
      <c r="F29" s="97"/>
      <c r="G29" s="41"/>
      <c r="H29" s="29"/>
      <c r="I29" s="29"/>
    </row>
    <row r="30" spans="1:9" x14ac:dyDescent="0.25">
      <c r="A30" s="29"/>
      <c r="B30" s="29"/>
      <c r="C30" s="29"/>
      <c r="D30" s="29"/>
      <c r="E30" s="29"/>
      <c r="F30" s="29"/>
      <c r="G30" s="29"/>
      <c r="H30" s="29"/>
      <c r="I30" s="29"/>
    </row>
    <row r="31" spans="1:9" x14ac:dyDescent="0.25">
      <c r="A31" s="29"/>
      <c r="B31" s="29"/>
      <c r="C31" s="29"/>
      <c r="D31" s="29"/>
      <c r="E31" s="29"/>
      <c r="F31" s="29"/>
      <c r="G31" s="29"/>
      <c r="H31" s="29"/>
      <c r="I31" s="29"/>
    </row>
  </sheetData>
  <sheetProtection sheet="1" objects="1" scenarios="1"/>
  <mergeCells count="6">
    <mergeCell ref="B29:F29"/>
    <mergeCell ref="B2:F2"/>
    <mergeCell ref="B4:C4"/>
    <mergeCell ref="E4:F4"/>
    <mergeCell ref="B5:C5"/>
    <mergeCell ref="E5:F5"/>
  </mergeCells>
  <phoneticPr fontId="1"/>
  <printOptions horizontalCentered="1" verticalCentered="1"/>
  <pageMargins left="0.25" right="0.25" top="0.75" bottom="0.75" header="0.3" footer="0.3"/>
  <pageSetup paperSize="9" scale="10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88889-9EB9-4A47-8BA0-C60A60768A4C}">
  <dimension ref="A1:I31"/>
  <sheetViews>
    <sheetView view="pageBreakPreview" zoomScaleNormal="100" zoomScaleSheetLayoutView="100" workbookViewId="0">
      <selection activeCell="E5" sqref="E5:F5"/>
    </sheetView>
  </sheetViews>
  <sheetFormatPr defaultRowHeight="13.5" x14ac:dyDescent="0.25"/>
  <cols>
    <col min="1" max="1" width="4.44140625" style="1" customWidth="1"/>
    <col min="2" max="2" width="4.21875" style="1" customWidth="1"/>
    <col min="3" max="6" width="14.77734375" style="1" customWidth="1"/>
    <col min="7" max="7" width="4.44140625" style="1" customWidth="1"/>
    <col min="8" max="8" width="4.21875" style="1" customWidth="1"/>
    <col min="9" max="16384" width="8.88671875" style="1"/>
  </cols>
  <sheetData>
    <row r="1" spans="1:9" x14ac:dyDescent="0.25">
      <c r="A1" s="26" t="s">
        <v>7</v>
      </c>
      <c r="B1" s="27"/>
      <c r="C1" s="27"/>
      <c r="D1" s="27"/>
      <c r="E1" s="27"/>
      <c r="F1" s="27"/>
      <c r="G1" s="28"/>
      <c r="H1" s="29"/>
      <c r="I1" s="29"/>
    </row>
    <row r="2" spans="1:9" ht="26.25" customHeight="1" x14ac:dyDescent="0.25">
      <c r="A2" s="30"/>
      <c r="B2" s="98" t="s">
        <v>0</v>
      </c>
      <c r="C2" s="98"/>
      <c r="D2" s="98"/>
      <c r="E2" s="98"/>
      <c r="F2" s="98"/>
      <c r="G2" s="31"/>
      <c r="H2" s="29"/>
      <c r="I2" s="29"/>
    </row>
    <row r="3" spans="1:9" ht="24" customHeight="1" x14ac:dyDescent="0.25">
      <c r="A3" s="30"/>
      <c r="B3" s="29"/>
      <c r="C3" s="29"/>
      <c r="D3" s="29"/>
      <c r="E3" s="29"/>
      <c r="F3" s="29"/>
      <c r="G3" s="31"/>
      <c r="H3" s="29"/>
      <c r="I3" s="29"/>
    </row>
    <row r="4" spans="1:9" ht="24" customHeight="1" x14ac:dyDescent="0.25">
      <c r="A4" s="30"/>
      <c r="B4" s="99"/>
      <c r="C4" s="99"/>
      <c r="D4" s="32" t="s">
        <v>1</v>
      </c>
      <c r="E4" s="124" t="str">
        <f>IF(様式1!G8="", "", 様式1!G8)</f>
        <v/>
      </c>
      <c r="F4" s="125"/>
      <c r="G4" s="31"/>
      <c r="H4" s="29"/>
      <c r="I4" s="29"/>
    </row>
    <row r="5" spans="1:9" ht="24" customHeight="1" x14ac:dyDescent="0.25">
      <c r="A5" s="30"/>
      <c r="B5" s="99"/>
      <c r="C5" s="99"/>
      <c r="D5" s="33" t="s">
        <v>2</v>
      </c>
      <c r="E5" s="126"/>
      <c r="F5" s="127"/>
      <c r="G5" s="31"/>
      <c r="H5" s="29"/>
      <c r="I5" s="29"/>
    </row>
    <row r="6" spans="1:9" ht="24" customHeight="1" x14ac:dyDescent="0.25">
      <c r="A6" s="30"/>
      <c r="B6" s="29"/>
      <c r="C6" s="29"/>
      <c r="D6" s="29"/>
      <c r="E6" s="29"/>
      <c r="F6" s="58" t="str">
        <f>IF(様式1!L20=0,"（  枚の内　枚目）","（"&amp;様式1!L20&amp;"枚の内15枚目）")</f>
        <v>（  枚の内　枚目）</v>
      </c>
      <c r="G6" s="31"/>
      <c r="H6" s="29"/>
      <c r="I6" s="29"/>
    </row>
    <row r="7" spans="1:9" ht="28.5" customHeight="1" x14ac:dyDescent="0.25">
      <c r="A7" s="30"/>
      <c r="B7" s="38" t="s">
        <v>3</v>
      </c>
      <c r="C7" s="39" t="s">
        <v>8</v>
      </c>
      <c r="D7" s="39" t="s">
        <v>9</v>
      </c>
      <c r="E7" s="39" t="s">
        <v>4</v>
      </c>
      <c r="F7" s="38" t="s">
        <v>5</v>
      </c>
      <c r="G7" s="31"/>
      <c r="H7" s="29"/>
      <c r="I7" s="29"/>
    </row>
    <row r="8" spans="1:9" ht="24" customHeight="1" x14ac:dyDescent="0.25">
      <c r="A8" s="30"/>
      <c r="B8" s="38">
        <v>1</v>
      </c>
      <c r="C8" s="69"/>
      <c r="D8" s="70"/>
      <c r="E8" s="61"/>
      <c r="F8" s="62"/>
      <c r="G8" s="31"/>
      <c r="H8" s="29"/>
      <c r="I8" s="29"/>
    </row>
    <row r="9" spans="1:9" ht="24" customHeight="1" x14ac:dyDescent="0.25">
      <c r="A9" s="30"/>
      <c r="B9" s="38">
        <v>2</v>
      </c>
      <c r="C9" s="69"/>
      <c r="D9" s="70"/>
      <c r="E9" s="61"/>
      <c r="F9" s="62"/>
      <c r="G9" s="31"/>
      <c r="H9" s="29"/>
      <c r="I9" s="29"/>
    </row>
    <row r="10" spans="1:9" ht="24" customHeight="1" x14ac:dyDescent="0.25">
      <c r="A10" s="30"/>
      <c r="B10" s="38">
        <v>3</v>
      </c>
      <c r="C10" s="69"/>
      <c r="D10" s="70"/>
      <c r="E10" s="61"/>
      <c r="F10" s="62"/>
      <c r="G10" s="31"/>
      <c r="H10" s="29"/>
      <c r="I10" s="29"/>
    </row>
    <row r="11" spans="1:9" ht="24" customHeight="1" x14ac:dyDescent="0.25">
      <c r="A11" s="30"/>
      <c r="B11" s="38">
        <v>4</v>
      </c>
      <c r="C11" s="69"/>
      <c r="D11" s="70"/>
      <c r="E11" s="61"/>
      <c r="F11" s="62"/>
      <c r="G11" s="31"/>
      <c r="H11" s="29"/>
      <c r="I11" s="29"/>
    </row>
    <row r="12" spans="1:9" ht="21" customHeight="1" x14ac:dyDescent="0.25">
      <c r="A12" s="30"/>
      <c r="B12" s="38">
        <v>5</v>
      </c>
      <c r="C12" s="69"/>
      <c r="D12" s="70"/>
      <c r="E12" s="61"/>
      <c r="F12" s="62"/>
      <c r="G12" s="31"/>
      <c r="H12" s="29"/>
      <c r="I12" s="29"/>
    </row>
    <row r="13" spans="1:9" ht="21" customHeight="1" x14ac:dyDescent="0.25">
      <c r="A13" s="30"/>
      <c r="B13" s="38">
        <v>6</v>
      </c>
      <c r="C13" s="69"/>
      <c r="D13" s="70"/>
      <c r="E13" s="61"/>
      <c r="F13" s="62"/>
      <c r="G13" s="31"/>
      <c r="H13" s="29"/>
      <c r="I13" s="29"/>
    </row>
    <row r="14" spans="1:9" ht="21" customHeight="1" x14ac:dyDescent="0.25">
      <c r="A14" s="30"/>
      <c r="B14" s="38">
        <v>7</v>
      </c>
      <c r="C14" s="69"/>
      <c r="D14" s="70"/>
      <c r="E14" s="61"/>
      <c r="F14" s="62"/>
      <c r="G14" s="31"/>
      <c r="H14" s="29"/>
      <c r="I14" s="29"/>
    </row>
    <row r="15" spans="1:9" ht="21" customHeight="1" x14ac:dyDescent="0.25">
      <c r="A15" s="30"/>
      <c r="B15" s="38">
        <v>8</v>
      </c>
      <c r="C15" s="69"/>
      <c r="D15" s="70"/>
      <c r="E15" s="61"/>
      <c r="F15" s="62"/>
      <c r="G15" s="31"/>
      <c r="H15" s="29"/>
      <c r="I15" s="29"/>
    </row>
    <row r="16" spans="1:9" ht="21" customHeight="1" x14ac:dyDescent="0.25">
      <c r="A16" s="30"/>
      <c r="B16" s="38">
        <v>9</v>
      </c>
      <c r="C16" s="69"/>
      <c r="D16" s="70"/>
      <c r="E16" s="61"/>
      <c r="F16" s="62"/>
      <c r="G16" s="31"/>
      <c r="H16" s="29"/>
      <c r="I16" s="29"/>
    </row>
    <row r="17" spans="1:9" ht="21" customHeight="1" x14ac:dyDescent="0.25">
      <c r="A17" s="30"/>
      <c r="B17" s="38">
        <v>10</v>
      </c>
      <c r="C17" s="69"/>
      <c r="D17" s="70"/>
      <c r="E17" s="61"/>
      <c r="F17" s="62"/>
      <c r="G17" s="31"/>
      <c r="H17" s="29"/>
      <c r="I17" s="29"/>
    </row>
    <row r="18" spans="1:9" ht="21" customHeight="1" x14ac:dyDescent="0.25">
      <c r="A18" s="30"/>
      <c r="B18" s="38">
        <v>11</v>
      </c>
      <c r="C18" s="69"/>
      <c r="D18" s="70"/>
      <c r="E18" s="61"/>
      <c r="F18" s="62"/>
      <c r="G18" s="31"/>
      <c r="H18" s="29"/>
      <c r="I18" s="29"/>
    </row>
    <row r="19" spans="1:9" ht="21" customHeight="1" x14ac:dyDescent="0.25">
      <c r="A19" s="30"/>
      <c r="B19" s="38">
        <v>12</v>
      </c>
      <c r="C19" s="69"/>
      <c r="D19" s="70"/>
      <c r="E19" s="61"/>
      <c r="F19" s="62"/>
      <c r="G19" s="31"/>
      <c r="H19" s="29"/>
      <c r="I19" s="29"/>
    </row>
    <row r="20" spans="1:9" ht="21" customHeight="1" x14ac:dyDescent="0.25">
      <c r="A20" s="30"/>
      <c r="B20" s="38">
        <v>13</v>
      </c>
      <c r="C20" s="69"/>
      <c r="D20" s="70"/>
      <c r="E20" s="61"/>
      <c r="F20" s="62"/>
      <c r="G20" s="31"/>
      <c r="H20" s="29"/>
      <c r="I20" s="29"/>
    </row>
    <row r="21" spans="1:9" ht="21" customHeight="1" x14ac:dyDescent="0.25">
      <c r="A21" s="30"/>
      <c r="B21" s="38">
        <v>14</v>
      </c>
      <c r="C21" s="69"/>
      <c r="D21" s="70"/>
      <c r="E21" s="61"/>
      <c r="F21" s="62"/>
      <c r="G21" s="31"/>
      <c r="H21" s="29"/>
      <c r="I21" s="29"/>
    </row>
    <row r="22" spans="1:9" ht="21" customHeight="1" x14ac:dyDescent="0.25">
      <c r="A22" s="30"/>
      <c r="B22" s="38">
        <v>15</v>
      </c>
      <c r="C22" s="69"/>
      <c r="D22" s="70"/>
      <c r="E22" s="61"/>
      <c r="F22" s="62"/>
      <c r="G22" s="31"/>
      <c r="H22" s="29"/>
      <c r="I22" s="29"/>
    </row>
    <row r="23" spans="1:9" ht="21" customHeight="1" x14ac:dyDescent="0.25">
      <c r="A23" s="30"/>
      <c r="B23" s="38">
        <v>16</v>
      </c>
      <c r="C23" s="69"/>
      <c r="D23" s="70"/>
      <c r="E23" s="61"/>
      <c r="F23" s="62"/>
      <c r="G23" s="31"/>
      <c r="H23" s="29"/>
      <c r="I23" s="29"/>
    </row>
    <row r="24" spans="1:9" ht="21" customHeight="1" x14ac:dyDescent="0.25">
      <c r="A24" s="30"/>
      <c r="B24" s="38">
        <v>17</v>
      </c>
      <c r="C24" s="69"/>
      <c r="D24" s="70"/>
      <c r="E24" s="61"/>
      <c r="F24" s="62"/>
      <c r="G24" s="31"/>
      <c r="H24" s="29"/>
      <c r="I24" s="29"/>
    </row>
    <row r="25" spans="1:9" ht="21" customHeight="1" x14ac:dyDescent="0.25">
      <c r="A25" s="30"/>
      <c r="B25" s="38">
        <v>18</v>
      </c>
      <c r="C25" s="69"/>
      <c r="D25" s="70"/>
      <c r="E25" s="61"/>
      <c r="F25" s="62"/>
      <c r="G25" s="31"/>
      <c r="H25" s="29"/>
      <c r="I25" s="29"/>
    </row>
    <row r="26" spans="1:9" ht="21" customHeight="1" x14ac:dyDescent="0.25">
      <c r="A26" s="30"/>
      <c r="B26" s="38">
        <v>19</v>
      </c>
      <c r="C26" s="69"/>
      <c r="D26" s="70"/>
      <c r="E26" s="61"/>
      <c r="F26" s="62"/>
      <c r="G26" s="31"/>
      <c r="H26" s="29"/>
      <c r="I26" s="29"/>
    </row>
    <row r="27" spans="1:9" ht="21" customHeight="1" x14ac:dyDescent="0.25">
      <c r="A27" s="30"/>
      <c r="B27" s="38">
        <v>20</v>
      </c>
      <c r="C27" s="69"/>
      <c r="D27" s="70"/>
      <c r="E27" s="61"/>
      <c r="F27" s="62"/>
      <c r="G27" s="31"/>
      <c r="H27" s="29"/>
      <c r="I27" s="29"/>
    </row>
    <row r="28" spans="1:9" ht="30" customHeight="1" x14ac:dyDescent="0.25">
      <c r="A28" s="30"/>
      <c r="B28" s="42" t="s">
        <v>6</v>
      </c>
      <c r="C28" s="67" t="str">
        <f>IF(C8=0,"人",(COUNTA(C8:C27)))</f>
        <v>人</v>
      </c>
      <c r="D28" s="44"/>
      <c r="E28" s="59">
        <f>SUM(E8:E27)</f>
        <v>0</v>
      </c>
      <c r="F28" s="59">
        <f>SUM(F8:F27)</f>
        <v>0</v>
      </c>
      <c r="G28" s="31"/>
      <c r="H28" s="29"/>
      <c r="I28" s="29"/>
    </row>
    <row r="29" spans="1:9" ht="36" customHeight="1" thickBot="1" x14ac:dyDescent="0.3">
      <c r="A29" s="34"/>
      <c r="B29" s="97" t="s">
        <v>61</v>
      </c>
      <c r="C29" s="97"/>
      <c r="D29" s="97"/>
      <c r="E29" s="97"/>
      <c r="F29" s="97"/>
      <c r="G29" s="41"/>
      <c r="H29" s="29"/>
      <c r="I29" s="29"/>
    </row>
    <row r="30" spans="1:9" x14ac:dyDescent="0.25">
      <c r="A30" s="29"/>
      <c r="B30" s="29"/>
      <c r="C30" s="29"/>
      <c r="D30" s="29"/>
      <c r="E30" s="29"/>
      <c r="F30" s="29"/>
      <c r="G30" s="29"/>
      <c r="H30" s="29"/>
      <c r="I30" s="29"/>
    </row>
    <row r="31" spans="1:9" x14ac:dyDescent="0.25">
      <c r="A31" s="29"/>
      <c r="B31" s="29"/>
      <c r="C31" s="29"/>
      <c r="D31" s="29"/>
      <c r="E31" s="29"/>
      <c r="F31" s="29"/>
      <c r="G31" s="29"/>
      <c r="H31" s="29"/>
      <c r="I31" s="29"/>
    </row>
  </sheetData>
  <sheetProtection sheet="1" objects="1" scenarios="1"/>
  <mergeCells count="6">
    <mergeCell ref="B29:F29"/>
    <mergeCell ref="B2:F2"/>
    <mergeCell ref="B4:C4"/>
    <mergeCell ref="E4:F4"/>
    <mergeCell ref="B5:C5"/>
    <mergeCell ref="E5:F5"/>
  </mergeCells>
  <phoneticPr fontId="1"/>
  <printOptions horizontalCentered="1" verticalCentered="1"/>
  <pageMargins left="0.25" right="0.25" top="0.75" bottom="0.75" header="0.3" footer="0.3"/>
  <pageSetup paperSize="9" scale="10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5"/>
  <sheetViews>
    <sheetView view="pageBreakPreview" zoomScaleNormal="100" zoomScaleSheetLayoutView="100" workbookViewId="0">
      <selection activeCell="A4" sqref="A4"/>
    </sheetView>
  </sheetViews>
  <sheetFormatPr defaultRowHeight="13.5" x14ac:dyDescent="0.25"/>
  <cols>
    <col min="1" max="1" width="5.77734375" style="6" customWidth="1"/>
    <col min="2" max="2" width="4.21875" style="6" customWidth="1"/>
    <col min="3" max="3" width="13.77734375" style="6" customWidth="1"/>
    <col min="4" max="4" width="5.77734375" style="6" customWidth="1"/>
    <col min="5" max="5" width="15.77734375" style="6" customWidth="1"/>
    <col min="6" max="6" width="13.77734375" style="6" customWidth="1"/>
    <col min="7" max="7" width="21.77734375" style="6" customWidth="1"/>
    <col min="8" max="8" width="5.77734375" style="6" customWidth="1"/>
    <col min="9" max="9" width="42" style="6" customWidth="1"/>
    <col min="10" max="10" width="8.88671875" style="6" customWidth="1"/>
    <col min="11" max="16384" width="8.88671875" style="6"/>
  </cols>
  <sheetData>
    <row r="1" spans="1:10" x14ac:dyDescent="0.25">
      <c r="A1" s="2" t="s">
        <v>10</v>
      </c>
      <c r="B1" s="3"/>
      <c r="C1" s="3"/>
      <c r="D1" s="3"/>
      <c r="E1" s="3"/>
      <c r="F1" s="3"/>
      <c r="G1" s="3"/>
      <c r="H1" s="4"/>
      <c r="I1" s="5"/>
      <c r="J1" s="5"/>
    </row>
    <row r="2" spans="1:10" ht="26.25" customHeight="1" x14ac:dyDescent="0.25">
      <c r="A2" s="7"/>
      <c r="B2" s="90" t="s">
        <v>71</v>
      </c>
      <c r="C2" s="90"/>
      <c r="D2" s="90"/>
      <c r="E2" s="90"/>
      <c r="F2" s="90"/>
      <c r="G2" s="90"/>
      <c r="H2" s="8"/>
      <c r="I2" s="5"/>
      <c r="J2" s="5"/>
    </row>
    <row r="3" spans="1:10" ht="19.5" customHeight="1" x14ac:dyDescent="0.25">
      <c r="A3" s="7"/>
      <c r="B3" s="5"/>
      <c r="C3" s="5"/>
      <c r="D3" s="5"/>
      <c r="E3" s="5"/>
      <c r="F3" s="5"/>
      <c r="G3" s="9" t="s">
        <v>72</v>
      </c>
      <c r="H3" s="8"/>
      <c r="I3" s="5"/>
      <c r="J3" s="5"/>
    </row>
    <row r="4" spans="1:10" ht="19.5" customHeight="1" x14ac:dyDescent="0.25">
      <c r="A4" s="7"/>
      <c r="B4" s="5" t="s">
        <v>42</v>
      </c>
      <c r="C4" s="5"/>
      <c r="D4" s="5"/>
      <c r="E4" s="5"/>
      <c r="F4" s="5"/>
      <c r="G4" s="5"/>
      <c r="H4" s="8"/>
      <c r="I4" s="5"/>
      <c r="J4" s="5"/>
    </row>
    <row r="5" spans="1:10" ht="19.5" customHeight="1" x14ac:dyDescent="0.25">
      <c r="A5" s="7"/>
      <c r="B5" s="5"/>
      <c r="C5" s="5"/>
      <c r="D5" s="5"/>
      <c r="E5" s="5"/>
      <c r="F5" s="5" t="s">
        <v>11</v>
      </c>
      <c r="G5" s="48" t="s">
        <v>47</v>
      </c>
      <c r="H5" s="8"/>
      <c r="I5" s="5"/>
      <c r="J5" s="5"/>
    </row>
    <row r="6" spans="1:10" ht="19.5" customHeight="1" x14ac:dyDescent="0.25">
      <c r="A6" s="7"/>
      <c r="B6" s="5"/>
      <c r="C6" s="5"/>
      <c r="D6" s="5"/>
      <c r="E6" s="5"/>
      <c r="F6" s="5" t="s">
        <v>12</v>
      </c>
      <c r="G6" s="48" t="s">
        <v>50</v>
      </c>
      <c r="H6" s="8"/>
      <c r="I6" s="5"/>
      <c r="J6" s="5"/>
    </row>
    <row r="7" spans="1:10" ht="19.5" customHeight="1" x14ac:dyDescent="0.25">
      <c r="A7" s="7"/>
      <c r="B7" s="5"/>
      <c r="C7" s="5"/>
      <c r="D7" s="5"/>
      <c r="E7" s="5"/>
      <c r="F7" s="5" t="s">
        <v>13</v>
      </c>
      <c r="G7" s="48" t="s">
        <v>51</v>
      </c>
      <c r="H7" s="8"/>
      <c r="I7" s="5"/>
      <c r="J7" s="5"/>
    </row>
    <row r="8" spans="1:10" ht="19.5" customHeight="1" x14ac:dyDescent="0.25">
      <c r="A8" s="7"/>
      <c r="B8" s="5"/>
      <c r="C8" s="5"/>
      <c r="D8" s="5"/>
      <c r="E8" s="5"/>
      <c r="F8" s="10" t="s">
        <v>14</v>
      </c>
      <c r="G8" s="48" t="s">
        <v>52</v>
      </c>
      <c r="H8" s="8"/>
      <c r="I8" s="5"/>
      <c r="J8" s="5"/>
    </row>
    <row r="9" spans="1:10" ht="19.5" customHeight="1" x14ac:dyDescent="0.25">
      <c r="A9" s="7"/>
      <c r="B9" s="5"/>
      <c r="C9" s="5"/>
      <c r="D9" s="5"/>
      <c r="E9" s="5"/>
      <c r="F9" s="10" t="s">
        <v>15</v>
      </c>
      <c r="G9" s="48" t="s">
        <v>53</v>
      </c>
      <c r="H9" s="8"/>
      <c r="I9" s="5"/>
      <c r="J9" s="5"/>
    </row>
    <row r="10" spans="1:10" ht="19.5" customHeight="1" x14ac:dyDescent="0.25">
      <c r="A10" s="7"/>
      <c r="B10" s="5"/>
      <c r="C10" s="5"/>
      <c r="D10" s="5"/>
      <c r="E10" s="5"/>
      <c r="F10" s="10" t="s">
        <v>16</v>
      </c>
      <c r="G10" s="48" t="s">
        <v>54</v>
      </c>
      <c r="H10" s="8"/>
      <c r="I10" s="5"/>
      <c r="J10" s="5"/>
    </row>
    <row r="11" spans="1:10" ht="19.5" customHeight="1" x14ac:dyDescent="0.25">
      <c r="A11" s="7"/>
      <c r="B11" s="5"/>
      <c r="C11" s="5"/>
      <c r="D11" s="5"/>
      <c r="E11" s="5"/>
      <c r="F11" s="10"/>
      <c r="G11" s="5"/>
      <c r="H11" s="8"/>
      <c r="I11" s="5"/>
      <c r="J11" s="5"/>
    </row>
    <row r="12" spans="1:10" ht="36" customHeight="1" thickBot="1" x14ac:dyDescent="0.3">
      <c r="A12" s="7"/>
      <c r="B12" s="91" t="s">
        <v>44</v>
      </c>
      <c r="C12" s="91"/>
      <c r="D12" s="91"/>
      <c r="E12" s="91"/>
      <c r="F12" s="91"/>
      <c r="G12" s="91"/>
      <c r="H12" s="8"/>
      <c r="I12" s="5"/>
      <c r="J12" s="5"/>
    </row>
    <row r="13" spans="1:10" ht="42.75" customHeight="1" x14ac:dyDescent="0.25">
      <c r="A13" s="7"/>
      <c r="B13" s="11">
        <v>1</v>
      </c>
      <c r="C13" s="12" t="s">
        <v>17</v>
      </c>
      <c r="D13" s="92" t="s">
        <v>82</v>
      </c>
      <c r="E13" s="93"/>
      <c r="F13" s="93"/>
      <c r="G13" s="94"/>
      <c r="H13" s="8"/>
      <c r="I13" s="5"/>
      <c r="J13" s="5"/>
    </row>
    <row r="14" spans="1:10" ht="42.75" customHeight="1" x14ac:dyDescent="0.25">
      <c r="A14" s="7"/>
      <c r="B14" s="81">
        <v>2</v>
      </c>
      <c r="C14" s="83" t="s">
        <v>18</v>
      </c>
      <c r="D14" s="13" t="s">
        <v>19</v>
      </c>
      <c r="E14" s="95" t="s">
        <v>56</v>
      </c>
      <c r="F14" s="95"/>
      <c r="G14" s="96"/>
      <c r="H14" s="8"/>
      <c r="I14" s="5"/>
      <c r="J14" s="5"/>
    </row>
    <row r="15" spans="1:10" ht="42.75" customHeight="1" x14ac:dyDescent="0.25">
      <c r="A15" s="7"/>
      <c r="B15" s="82"/>
      <c r="C15" s="84"/>
      <c r="D15" s="13" t="s">
        <v>20</v>
      </c>
      <c r="E15" s="95" t="s">
        <v>55</v>
      </c>
      <c r="F15" s="95"/>
      <c r="G15" s="96"/>
      <c r="H15" s="8"/>
      <c r="I15" s="5"/>
      <c r="J15" s="5"/>
    </row>
    <row r="16" spans="1:10" ht="42.75" customHeight="1" x14ac:dyDescent="0.25">
      <c r="A16" s="7"/>
      <c r="B16" s="36">
        <v>3</v>
      </c>
      <c r="C16" s="37" t="s">
        <v>21</v>
      </c>
      <c r="D16" s="78" t="s">
        <v>45</v>
      </c>
      <c r="E16" s="79"/>
      <c r="F16" s="79"/>
      <c r="G16" s="80"/>
      <c r="H16" s="8"/>
      <c r="I16" s="5"/>
      <c r="J16" s="5"/>
    </row>
    <row r="17" spans="1:10" ht="42.75" customHeight="1" x14ac:dyDescent="0.25">
      <c r="A17" s="7"/>
      <c r="B17" s="81">
        <v>4</v>
      </c>
      <c r="C17" s="83" t="s">
        <v>23</v>
      </c>
      <c r="D17" s="85" t="s">
        <v>75</v>
      </c>
      <c r="E17" s="86"/>
      <c r="F17" s="86"/>
      <c r="G17" s="63" t="s">
        <v>46</v>
      </c>
      <c r="H17" s="8"/>
      <c r="I17" s="5"/>
      <c r="J17" s="5"/>
    </row>
    <row r="18" spans="1:10" ht="42.75" customHeight="1" x14ac:dyDescent="0.25">
      <c r="A18" s="7"/>
      <c r="B18" s="82"/>
      <c r="C18" s="84"/>
      <c r="D18" s="85" t="s">
        <v>79</v>
      </c>
      <c r="E18" s="86"/>
      <c r="F18" s="86"/>
      <c r="G18" s="63" t="s">
        <v>46</v>
      </c>
      <c r="H18" s="8"/>
      <c r="I18" s="5"/>
      <c r="J18" s="5"/>
    </row>
    <row r="19" spans="1:10" ht="42.75" customHeight="1" thickBot="1" x14ac:dyDescent="0.3">
      <c r="A19" s="7"/>
      <c r="B19" s="35">
        <v>5</v>
      </c>
      <c r="C19" s="17" t="s">
        <v>24</v>
      </c>
      <c r="D19" s="87" t="s">
        <v>66</v>
      </c>
      <c r="E19" s="88"/>
      <c r="F19" s="88"/>
      <c r="G19" s="89"/>
      <c r="H19" s="8"/>
      <c r="I19" s="5"/>
      <c r="J19" s="5"/>
    </row>
    <row r="20" spans="1:10" ht="42.75" customHeight="1" x14ac:dyDescent="0.25">
      <c r="A20" s="7"/>
      <c r="B20" s="18">
        <v>6</v>
      </c>
      <c r="C20" s="19" t="s">
        <v>33</v>
      </c>
      <c r="D20" s="71" t="s">
        <v>76</v>
      </c>
      <c r="E20" s="72"/>
      <c r="F20" s="20" t="s">
        <v>34</v>
      </c>
      <c r="G20" s="49" t="s">
        <v>48</v>
      </c>
      <c r="H20" s="8"/>
      <c r="I20" s="5"/>
      <c r="J20" s="5"/>
    </row>
    <row r="21" spans="1:10" ht="42.75" customHeight="1" x14ac:dyDescent="0.25">
      <c r="A21" s="7"/>
      <c r="B21" s="18">
        <v>7</v>
      </c>
      <c r="C21" s="19" t="s">
        <v>35</v>
      </c>
      <c r="D21" s="73" t="s">
        <v>77</v>
      </c>
      <c r="E21" s="74"/>
      <c r="F21" s="21" t="s">
        <v>38</v>
      </c>
      <c r="G21" s="50" t="s">
        <v>49</v>
      </c>
      <c r="H21" s="8"/>
      <c r="I21" s="5"/>
      <c r="J21" s="5"/>
    </row>
    <row r="22" spans="1:10" ht="42.75" customHeight="1" thickBot="1" x14ac:dyDescent="0.3">
      <c r="A22" s="7"/>
      <c r="B22" s="22">
        <v>8</v>
      </c>
      <c r="C22" s="23" t="s">
        <v>36</v>
      </c>
      <c r="D22" s="75" t="s">
        <v>78</v>
      </c>
      <c r="E22" s="76"/>
      <c r="F22" s="21" t="s">
        <v>37</v>
      </c>
      <c r="G22" s="50" t="s">
        <v>48</v>
      </c>
      <c r="H22" s="8"/>
      <c r="I22" s="5"/>
      <c r="J22" s="5"/>
    </row>
    <row r="23" spans="1:10" ht="42.75" customHeight="1" thickBot="1" x14ac:dyDescent="0.3">
      <c r="A23" s="24"/>
      <c r="B23" s="77" t="s">
        <v>65</v>
      </c>
      <c r="C23" s="77"/>
      <c r="D23" s="77"/>
      <c r="E23" s="77"/>
      <c r="F23" s="77"/>
      <c r="G23" s="77"/>
      <c r="H23" s="25"/>
      <c r="I23" s="5"/>
      <c r="J23" s="5"/>
    </row>
    <row r="24" spans="1:10" x14ac:dyDescent="0.25">
      <c r="A24" s="5"/>
      <c r="B24" s="5"/>
      <c r="C24" s="5"/>
      <c r="D24" s="5"/>
      <c r="E24" s="5"/>
      <c r="F24" s="5"/>
      <c r="G24" s="5"/>
      <c r="H24" s="5"/>
      <c r="I24" s="5"/>
      <c r="J24" s="5"/>
    </row>
    <row r="25" spans="1:10" x14ac:dyDescent="0.25">
      <c r="A25" s="5"/>
      <c r="B25" s="5"/>
      <c r="C25" s="5"/>
      <c r="D25" s="5"/>
      <c r="E25" s="5"/>
      <c r="F25" s="5"/>
      <c r="G25" s="5"/>
      <c r="H25" s="5"/>
      <c r="I25" s="5"/>
      <c r="J25" s="5"/>
    </row>
  </sheetData>
  <mergeCells count="17">
    <mergeCell ref="B2:G2"/>
    <mergeCell ref="B12:G12"/>
    <mergeCell ref="D13:G13"/>
    <mergeCell ref="B14:B15"/>
    <mergeCell ref="C14:C15"/>
    <mergeCell ref="E14:G14"/>
    <mergeCell ref="E15:G15"/>
    <mergeCell ref="D20:E20"/>
    <mergeCell ref="D21:E21"/>
    <mergeCell ref="D22:E22"/>
    <mergeCell ref="B23:G23"/>
    <mergeCell ref="D16:G16"/>
    <mergeCell ref="B17:B18"/>
    <mergeCell ref="C17:C18"/>
    <mergeCell ref="D17:F17"/>
    <mergeCell ref="D18:F18"/>
    <mergeCell ref="D19:G19"/>
  </mergeCells>
  <phoneticPr fontId="1"/>
  <printOptions horizontalCentered="1" verticalCentered="1"/>
  <pageMargins left="0.25" right="0.25" top="0.75" bottom="0.75" header="0.3" footer="0.3"/>
  <pageSetup paperSize="9" scale="94"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26DF0-6007-4D1C-A1B3-02273D242112}">
  <dimension ref="A1:I31"/>
  <sheetViews>
    <sheetView view="pageBreakPreview" zoomScaleNormal="100" zoomScaleSheetLayoutView="100" workbookViewId="0">
      <selection activeCell="E5" sqref="E5:F5"/>
    </sheetView>
  </sheetViews>
  <sheetFormatPr defaultRowHeight="13.5" x14ac:dyDescent="0.25"/>
  <cols>
    <col min="1" max="1" width="4.44140625" style="1" customWidth="1"/>
    <col min="2" max="2" width="4.21875" style="1" customWidth="1"/>
    <col min="3" max="6" width="14.77734375" style="1" customWidth="1"/>
    <col min="7" max="7" width="4.44140625" style="1" customWidth="1"/>
    <col min="8" max="8" width="4.21875" style="1" customWidth="1"/>
    <col min="9" max="16384" width="8.88671875" style="1"/>
  </cols>
  <sheetData>
    <row r="1" spans="1:9" x14ac:dyDescent="0.25">
      <c r="A1" s="26" t="s">
        <v>7</v>
      </c>
      <c r="B1" s="27"/>
      <c r="C1" s="27"/>
      <c r="D1" s="27"/>
      <c r="E1" s="27"/>
      <c r="F1" s="27"/>
      <c r="G1" s="28"/>
      <c r="H1" s="29"/>
      <c r="I1" s="29"/>
    </row>
    <row r="2" spans="1:9" ht="26.25" customHeight="1" x14ac:dyDescent="0.25">
      <c r="A2" s="30"/>
      <c r="B2" s="98" t="s">
        <v>0</v>
      </c>
      <c r="C2" s="98"/>
      <c r="D2" s="98"/>
      <c r="E2" s="98"/>
      <c r="F2" s="98"/>
      <c r="G2" s="31"/>
      <c r="H2" s="29"/>
      <c r="I2" s="29"/>
    </row>
    <row r="3" spans="1:9" ht="24" customHeight="1" x14ac:dyDescent="0.25">
      <c r="A3" s="30"/>
      <c r="B3" s="29"/>
      <c r="C3" s="29"/>
      <c r="D3" s="29"/>
      <c r="E3" s="29"/>
      <c r="F3" s="29"/>
      <c r="G3" s="31"/>
      <c r="H3" s="29"/>
      <c r="I3" s="29"/>
    </row>
    <row r="4" spans="1:9" ht="24" customHeight="1" x14ac:dyDescent="0.25">
      <c r="A4" s="30"/>
      <c r="B4" s="99"/>
      <c r="C4" s="99"/>
      <c r="D4" s="32" t="s">
        <v>1</v>
      </c>
      <c r="E4" s="124" t="str">
        <f>IF(様式1!G8="", "", 様式1!G8)</f>
        <v/>
      </c>
      <c r="F4" s="125"/>
      <c r="G4" s="31"/>
      <c r="H4" s="29"/>
      <c r="I4" s="29"/>
    </row>
    <row r="5" spans="1:9" ht="24" customHeight="1" x14ac:dyDescent="0.25">
      <c r="A5" s="30"/>
      <c r="B5" s="99"/>
      <c r="C5" s="99"/>
      <c r="D5" s="33" t="s">
        <v>2</v>
      </c>
      <c r="E5" s="126"/>
      <c r="F5" s="127"/>
      <c r="G5" s="31"/>
      <c r="H5" s="29"/>
      <c r="I5" s="29"/>
    </row>
    <row r="6" spans="1:9" ht="24" customHeight="1" x14ac:dyDescent="0.25">
      <c r="A6" s="30"/>
      <c r="B6" s="29"/>
      <c r="C6" s="29"/>
      <c r="D6" s="29"/>
      <c r="E6" s="29"/>
      <c r="F6" s="58" t="str">
        <f>IF(様式1!L20=0,"（  枚の内　枚目）","（"&amp;様式1!L20&amp;"枚の内16枚目）")</f>
        <v>（  枚の内　枚目）</v>
      </c>
      <c r="G6" s="31"/>
      <c r="H6" s="29"/>
      <c r="I6" s="29"/>
    </row>
    <row r="7" spans="1:9" ht="28.5" customHeight="1" x14ac:dyDescent="0.25">
      <c r="A7" s="30"/>
      <c r="B7" s="38" t="s">
        <v>3</v>
      </c>
      <c r="C7" s="39" t="s">
        <v>8</v>
      </c>
      <c r="D7" s="39" t="s">
        <v>9</v>
      </c>
      <c r="E7" s="39" t="s">
        <v>4</v>
      </c>
      <c r="F7" s="38" t="s">
        <v>5</v>
      </c>
      <c r="G7" s="31"/>
      <c r="H7" s="29"/>
      <c r="I7" s="29"/>
    </row>
    <row r="8" spans="1:9" ht="24" customHeight="1" x14ac:dyDescent="0.25">
      <c r="A8" s="30"/>
      <c r="B8" s="38">
        <v>1</v>
      </c>
      <c r="C8" s="69"/>
      <c r="D8" s="70"/>
      <c r="E8" s="61"/>
      <c r="F8" s="62"/>
      <c r="G8" s="31"/>
      <c r="H8" s="29"/>
      <c r="I8" s="29"/>
    </row>
    <row r="9" spans="1:9" ht="24" customHeight="1" x14ac:dyDescent="0.25">
      <c r="A9" s="30"/>
      <c r="B9" s="38">
        <v>2</v>
      </c>
      <c r="C9" s="69"/>
      <c r="D9" s="70"/>
      <c r="E9" s="61"/>
      <c r="F9" s="62"/>
      <c r="G9" s="31"/>
      <c r="H9" s="29"/>
      <c r="I9" s="29"/>
    </row>
    <row r="10" spans="1:9" ht="24" customHeight="1" x14ac:dyDescent="0.25">
      <c r="A10" s="30"/>
      <c r="B10" s="38">
        <v>3</v>
      </c>
      <c r="C10" s="69"/>
      <c r="D10" s="70"/>
      <c r="E10" s="61"/>
      <c r="F10" s="62"/>
      <c r="G10" s="31"/>
      <c r="H10" s="29"/>
      <c r="I10" s="29"/>
    </row>
    <row r="11" spans="1:9" ht="24" customHeight="1" x14ac:dyDescent="0.25">
      <c r="A11" s="30"/>
      <c r="B11" s="38">
        <v>4</v>
      </c>
      <c r="C11" s="69"/>
      <c r="D11" s="70"/>
      <c r="E11" s="61"/>
      <c r="F11" s="62"/>
      <c r="G11" s="31"/>
      <c r="H11" s="29"/>
      <c r="I11" s="29"/>
    </row>
    <row r="12" spans="1:9" ht="21" customHeight="1" x14ac:dyDescent="0.25">
      <c r="A12" s="30"/>
      <c r="B12" s="38">
        <v>5</v>
      </c>
      <c r="C12" s="69"/>
      <c r="D12" s="70"/>
      <c r="E12" s="61"/>
      <c r="F12" s="62"/>
      <c r="G12" s="31"/>
      <c r="H12" s="29"/>
      <c r="I12" s="29"/>
    </row>
    <row r="13" spans="1:9" ht="21" customHeight="1" x14ac:dyDescent="0.25">
      <c r="A13" s="30"/>
      <c r="B13" s="38">
        <v>6</v>
      </c>
      <c r="C13" s="69"/>
      <c r="D13" s="70"/>
      <c r="E13" s="61"/>
      <c r="F13" s="62"/>
      <c r="G13" s="31"/>
      <c r="H13" s="29"/>
      <c r="I13" s="29"/>
    </row>
    <row r="14" spans="1:9" ht="21" customHeight="1" x14ac:dyDescent="0.25">
      <c r="A14" s="30"/>
      <c r="B14" s="38">
        <v>7</v>
      </c>
      <c r="C14" s="69"/>
      <c r="D14" s="70"/>
      <c r="E14" s="61"/>
      <c r="F14" s="62"/>
      <c r="G14" s="31"/>
      <c r="H14" s="29"/>
      <c r="I14" s="29"/>
    </row>
    <row r="15" spans="1:9" ht="21" customHeight="1" x14ac:dyDescent="0.25">
      <c r="A15" s="30"/>
      <c r="B15" s="38">
        <v>8</v>
      </c>
      <c r="C15" s="69"/>
      <c r="D15" s="70"/>
      <c r="E15" s="61"/>
      <c r="F15" s="62"/>
      <c r="G15" s="31"/>
      <c r="H15" s="29"/>
      <c r="I15" s="29"/>
    </row>
    <row r="16" spans="1:9" ht="21" customHeight="1" x14ac:dyDescent="0.25">
      <c r="A16" s="30"/>
      <c r="B16" s="38">
        <v>9</v>
      </c>
      <c r="C16" s="69"/>
      <c r="D16" s="70"/>
      <c r="E16" s="61"/>
      <c r="F16" s="62"/>
      <c r="G16" s="31"/>
      <c r="H16" s="29"/>
      <c r="I16" s="29"/>
    </row>
    <row r="17" spans="1:9" ht="21" customHeight="1" x14ac:dyDescent="0.25">
      <c r="A17" s="30"/>
      <c r="B17" s="38">
        <v>10</v>
      </c>
      <c r="C17" s="69"/>
      <c r="D17" s="70"/>
      <c r="E17" s="61"/>
      <c r="F17" s="62"/>
      <c r="G17" s="31"/>
      <c r="H17" s="29"/>
      <c r="I17" s="29"/>
    </row>
    <row r="18" spans="1:9" ht="21" customHeight="1" x14ac:dyDescent="0.25">
      <c r="A18" s="30"/>
      <c r="B18" s="38">
        <v>11</v>
      </c>
      <c r="C18" s="69"/>
      <c r="D18" s="70"/>
      <c r="E18" s="61"/>
      <c r="F18" s="62"/>
      <c r="G18" s="31"/>
      <c r="H18" s="29"/>
      <c r="I18" s="29"/>
    </row>
    <row r="19" spans="1:9" ht="21" customHeight="1" x14ac:dyDescent="0.25">
      <c r="A19" s="30"/>
      <c r="B19" s="38">
        <v>12</v>
      </c>
      <c r="C19" s="69"/>
      <c r="D19" s="70"/>
      <c r="E19" s="61"/>
      <c r="F19" s="62"/>
      <c r="G19" s="31"/>
      <c r="H19" s="29"/>
      <c r="I19" s="29"/>
    </row>
    <row r="20" spans="1:9" ht="21" customHeight="1" x14ac:dyDescent="0.25">
      <c r="A20" s="30"/>
      <c r="B20" s="38">
        <v>13</v>
      </c>
      <c r="C20" s="69"/>
      <c r="D20" s="70"/>
      <c r="E20" s="61"/>
      <c r="F20" s="62"/>
      <c r="G20" s="31"/>
      <c r="H20" s="29"/>
      <c r="I20" s="29"/>
    </row>
    <row r="21" spans="1:9" ht="21" customHeight="1" x14ac:dyDescent="0.25">
      <c r="A21" s="30"/>
      <c r="B21" s="38">
        <v>14</v>
      </c>
      <c r="C21" s="69"/>
      <c r="D21" s="70"/>
      <c r="E21" s="61"/>
      <c r="F21" s="62"/>
      <c r="G21" s="31"/>
      <c r="H21" s="29"/>
      <c r="I21" s="29"/>
    </row>
    <row r="22" spans="1:9" ht="21" customHeight="1" x14ac:dyDescent="0.25">
      <c r="A22" s="30"/>
      <c r="B22" s="38">
        <v>15</v>
      </c>
      <c r="C22" s="69"/>
      <c r="D22" s="70"/>
      <c r="E22" s="61"/>
      <c r="F22" s="62"/>
      <c r="G22" s="31"/>
      <c r="H22" s="29"/>
      <c r="I22" s="29"/>
    </row>
    <row r="23" spans="1:9" ht="21" customHeight="1" x14ac:dyDescent="0.25">
      <c r="A23" s="30"/>
      <c r="B23" s="38">
        <v>16</v>
      </c>
      <c r="C23" s="69"/>
      <c r="D23" s="70"/>
      <c r="E23" s="61"/>
      <c r="F23" s="62"/>
      <c r="G23" s="31"/>
      <c r="H23" s="29"/>
      <c r="I23" s="29"/>
    </row>
    <row r="24" spans="1:9" ht="21" customHeight="1" x14ac:dyDescent="0.25">
      <c r="A24" s="30"/>
      <c r="B24" s="38">
        <v>17</v>
      </c>
      <c r="C24" s="69"/>
      <c r="D24" s="70"/>
      <c r="E24" s="61"/>
      <c r="F24" s="62"/>
      <c r="G24" s="31"/>
      <c r="H24" s="29"/>
      <c r="I24" s="29"/>
    </row>
    <row r="25" spans="1:9" ht="21" customHeight="1" x14ac:dyDescent="0.25">
      <c r="A25" s="30"/>
      <c r="B25" s="38">
        <v>18</v>
      </c>
      <c r="C25" s="69"/>
      <c r="D25" s="70"/>
      <c r="E25" s="61"/>
      <c r="F25" s="62"/>
      <c r="G25" s="31"/>
      <c r="H25" s="29"/>
      <c r="I25" s="29"/>
    </row>
    <row r="26" spans="1:9" ht="21" customHeight="1" x14ac:dyDescent="0.25">
      <c r="A26" s="30"/>
      <c r="B26" s="38">
        <v>19</v>
      </c>
      <c r="C26" s="69"/>
      <c r="D26" s="70"/>
      <c r="E26" s="61"/>
      <c r="F26" s="62"/>
      <c r="G26" s="31"/>
      <c r="H26" s="29"/>
      <c r="I26" s="29"/>
    </row>
    <row r="27" spans="1:9" ht="21" customHeight="1" x14ac:dyDescent="0.25">
      <c r="A27" s="30"/>
      <c r="B27" s="38">
        <v>20</v>
      </c>
      <c r="C27" s="69"/>
      <c r="D27" s="70"/>
      <c r="E27" s="61"/>
      <c r="F27" s="62"/>
      <c r="G27" s="31"/>
      <c r="H27" s="29"/>
      <c r="I27" s="29"/>
    </row>
    <row r="28" spans="1:9" ht="30" customHeight="1" x14ac:dyDescent="0.25">
      <c r="A28" s="30"/>
      <c r="B28" s="42" t="s">
        <v>6</v>
      </c>
      <c r="C28" s="67" t="str">
        <f>IF(C8=0,"人",(COUNTA(C8:C27)))</f>
        <v>人</v>
      </c>
      <c r="D28" s="44"/>
      <c r="E28" s="59">
        <f>SUM(E8:E27)</f>
        <v>0</v>
      </c>
      <c r="F28" s="59">
        <f>SUM(F8:F27)</f>
        <v>0</v>
      </c>
      <c r="G28" s="31"/>
      <c r="H28" s="29"/>
      <c r="I28" s="29"/>
    </row>
    <row r="29" spans="1:9" ht="36" customHeight="1" thickBot="1" x14ac:dyDescent="0.3">
      <c r="A29" s="34"/>
      <c r="B29" s="97" t="s">
        <v>61</v>
      </c>
      <c r="C29" s="97"/>
      <c r="D29" s="97"/>
      <c r="E29" s="97"/>
      <c r="F29" s="97"/>
      <c r="G29" s="41"/>
      <c r="H29" s="29"/>
      <c r="I29" s="29"/>
    </row>
    <row r="30" spans="1:9" x14ac:dyDescent="0.25">
      <c r="A30" s="29"/>
      <c r="B30" s="29"/>
      <c r="C30" s="29"/>
      <c r="D30" s="29"/>
      <c r="E30" s="29"/>
      <c r="F30" s="29"/>
      <c r="G30" s="29"/>
      <c r="H30" s="29"/>
      <c r="I30" s="29"/>
    </row>
    <row r="31" spans="1:9" x14ac:dyDescent="0.25">
      <c r="A31" s="29"/>
      <c r="B31" s="29"/>
      <c r="C31" s="29"/>
      <c r="D31" s="29"/>
      <c r="E31" s="29"/>
      <c r="F31" s="29"/>
      <c r="G31" s="29"/>
      <c r="H31" s="29"/>
      <c r="I31" s="29"/>
    </row>
  </sheetData>
  <sheetProtection sheet="1" objects="1" scenarios="1"/>
  <mergeCells count="6">
    <mergeCell ref="B29:F29"/>
    <mergeCell ref="B2:F2"/>
    <mergeCell ref="B4:C4"/>
    <mergeCell ref="E4:F4"/>
    <mergeCell ref="B5:C5"/>
    <mergeCell ref="E5:F5"/>
  </mergeCells>
  <phoneticPr fontId="1"/>
  <printOptions horizontalCentered="1" verticalCentered="1"/>
  <pageMargins left="0.25" right="0.25" top="0.75" bottom="0.75" header="0.3" footer="0.3"/>
  <pageSetup paperSize="9" scale="10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1487E-A667-44F8-962E-616178C4F0CA}">
  <dimension ref="A1:I31"/>
  <sheetViews>
    <sheetView view="pageBreakPreview" zoomScaleNormal="100" zoomScaleSheetLayoutView="100" workbookViewId="0">
      <selection activeCell="E5" sqref="E5:F5"/>
    </sheetView>
  </sheetViews>
  <sheetFormatPr defaultRowHeight="13.5" x14ac:dyDescent="0.25"/>
  <cols>
    <col min="1" max="1" width="4.44140625" style="1" customWidth="1"/>
    <col min="2" max="2" width="4.21875" style="1" customWidth="1"/>
    <col min="3" max="6" width="14.77734375" style="1" customWidth="1"/>
    <col min="7" max="7" width="4.44140625" style="1" customWidth="1"/>
    <col min="8" max="8" width="4.21875" style="1" customWidth="1"/>
    <col min="9" max="16384" width="8.88671875" style="1"/>
  </cols>
  <sheetData>
    <row r="1" spans="1:9" x14ac:dyDescent="0.25">
      <c r="A1" s="26" t="s">
        <v>7</v>
      </c>
      <c r="B1" s="27"/>
      <c r="C1" s="27"/>
      <c r="D1" s="27"/>
      <c r="E1" s="27"/>
      <c r="F1" s="27"/>
      <c r="G1" s="28"/>
      <c r="H1" s="29"/>
      <c r="I1" s="29"/>
    </row>
    <row r="2" spans="1:9" ht="26.25" customHeight="1" x14ac:dyDescent="0.25">
      <c r="A2" s="30"/>
      <c r="B2" s="98" t="s">
        <v>0</v>
      </c>
      <c r="C2" s="98"/>
      <c r="D2" s="98"/>
      <c r="E2" s="98"/>
      <c r="F2" s="98"/>
      <c r="G2" s="31"/>
      <c r="H2" s="29"/>
      <c r="I2" s="29"/>
    </row>
    <row r="3" spans="1:9" ht="24" customHeight="1" x14ac:dyDescent="0.25">
      <c r="A3" s="30"/>
      <c r="B3" s="29"/>
      <c r="C3" s="29"/>
      <c r="D3" s="29"/>
      <c r="E3" s="29"/>
      <c r="F3" s="29"/>
      <c r="G3" s="31"/>
      <c r="H3" s="29"/>
      <c r="I3" s="29"/>
    </row>
    <row r="4" spans="1:9" ht="24" customHeight="1" x14ac:dyDescent="0.25">
      <c r="A4" s="30"/>
      <c r="B4" s="99"/>
      <c r="C4" s="99"/>
      <c r="D4" s="32" t="s">
        <v>1</v>
      </c>
      <c r="E4" s="124" t="str">
        <f>IF(様式1!G8="", "", 様式1!G8)</f>
        <v/>
      </c>
      <c r="F4" s="125"/>
      <c r="G4" s="31"/>
      <c r="H4" s="29"/>
      <c r="I4" s="29"/>
    </row>
    <row r="5" spans="1:9" ht="24" customHeight="1" x14ac:dyDescent="0.25">
      <c r="A5" s="30"/>
      <c r="B5" s="99"/>
      <c r="C5" s="99"/>
      <c r="D5" s="33" t="s">
        <v>2</v>
      </c>
      <c r="E5" s="126"/>
      <c r="F5" s="127"/>
      <c r="G5" s="31"/>
      <c r="H5" s="29"/>
      <c r="I5" s="29"/>
    </row>
    <row r="6" spans="1:9" ht="24" customHeight="1" x14ac:dyDescent="0.25">
      <c r="A6" s="30"/>
      <c r="B6" s="29"/>
      <c r="C6" s="29"/>
      <c r="D6" s="29"/>
      <c r="E6" s="29"/>
      <c r="F6" s="58" t="str">
        <f>IF(様式1!L20=0,"（  枚の内　枚目）","（"&amp;様式1!L20&amp;"枚の内17枚目）")</f>
        <v>（  枚の内　枚目）</v>
      </c>
      <c r="G6" s="31"/>
      <c r="H6" s="29"/>
      <c r="I6" s="29"/>
    </row>
    <row r="7" spans="1:9" ht="28.5" customHeight="1" x14ac:dyDescent="0.25">
      <c r="A7" s="30"/>
      <c r="B7" s="38" t="s">
        <v>3</v>
      </c>
      <c r="C7" s="39" t="s">
        <v>8</v>
      </c>
      <c r="D7" s="39" t="s">
        <v>9</v>
      </c>
      <c r="E7" s="39" t="s">
        <v>4</v>
      </c>
      <c r="F7" s="38" t="s">
        <v>5</v>
      </c>
      <c r="G7" s="31"/>
      <c r="H7" s="29"/>
      <c r="I7" s="29"/>
    </row>
    <row r="8" spans="1:9" ht="24" customHeight="1" x14ac:dyDescent="0.25">
      <c r="A8" s="30"/>
      <c r="B8" s="38">
        <v>1</v>
      </c>
      <c r="C8" s="69"/>
      <c r="D8" s="70"/>
      <c r="E8" s="61"/>
      <c r="F8" s="62"/>
      <c r="G8" s="31"/>
      <c r="H8" s="29"/>
      <c r="I8" s="29"/>
    </row>
    <row r="9" spans="1:9" ht="24" customHeight="1" x14ac:dyDescent="0.25">
      <c r="A9" s="30"/>
      <c r="B9" s="38">
        <v>2</v>
      </c>
      <c r="C9" s="69"/>
      <c r="D9" s="70"/>
      <c r="E9" s="61"/>
      <c r="F9" s="62"/>
      <c r="G9" s="31"/>
      <c r="H9" s="29"/>
      <c r="I9" s="29"/>
    </row>
    <row r="10" spans="1:9" ht="24" customHeight="1" x14ac:dyDescent="0.25">
      <c r="A10" s="30"/>
      <c r="B10" s="38">
        <v>3</v>
      </c>
      <c r="C10" s="69"/>
      <c r="D10" s="70"/>
      <c r="E10" s="61"/>
      <c r="F10" s="62"/>
      <c r="G10" s="31"/>
      <c r="H10" s="29"/>
      <c r="I10" s="29"/>
    </row>
    <row r="11" spans="1:9" ht="24" customHeight="1" x14ac:dyDescent="0.25">
      <c r="A11" s="30"/>
      <c r="B11" s="38">
        <v>4</v>
      </c>
      <c r="C11" s="69"/>
      <c r="D11" s="70"/>
      <c r="E11" s="61"/>
      <c r="F11" s="62"/>
      <c r="G11" s="31"/>
      <c r="H11" s="29"/>
      <c r="I11" s="29"/>
    </row>
    <row r="12" spans="1:9" ht="21" customHeight="1" x14ac:dyDescent="0.25">
      <c r="A12" s="30"/>
      <c r="B12" s="38">
        <v>5</v>
      </c>
      <c r="C12" s="69"/>
      <c r="D12" s="70"/>
      <c r="E12" s="61"/>
      <c r="F12" s="62"/>
      <c r="G12" s="31"/>
      <c r="H12" s="29"/>
      <c r="I12" s="29"/>
    </row>
    <row r="13" spans="1:9" ht="21" customHeight="1" x14ac:dyDescent="0.25">
      <c r="A13" s="30"/>
      <c r="B13" s="38">
        <v>6</v>
      </c>
      <c r="C13" s="69"/>
      <c r="D13" s="70"/>
      <c r="E13" s="61"/>
      <c r="F13" s="62"/>
      <c r="G13" s="31"/>
      <c r="H13" s="29"/>
      <c r="I13" s="29"/>
    </row>
    <row r="14" spans="1:9" ht="21" customHeight="1" x14ac:dyDescent="0.25">
      <c r="A14" s="30"/>
      <c r="B14" s="38">
        <v>7</v>
      </c>
      <c r="C14" s="69"/>
      <c r="D14" s="70"/>
      <c r="E14" s="61"/>
      <c r="F14" s="62"/>
      <c r="G14" s="31"/>
      <c r="H14" s="29"/>
      <c r="I14" s="29"/>
    </row>
    <row r="15" spans="1:9" ht="21" customHeight="1" x14ac:dyDescent="0.25">
      <c r="A15" s="30"/>
      <c r="B15" s="38">
        <v>8</v>
      </c>
      <c r="C15" s="69"/>
      <c r="D15" s="70"/>
      <c r="E15" s="61"/>
      <c r="F15" s="62"/>
      <c r="G15" s="31"/>
      <c r="H15" s="29"/>
      <c r="I15" s="29"/>
    </row>
    <row r="16" spans="1:9" ht="21" customHeight="1" x14ac:dyDescent="0.25">
      <c r="A16" s="30"/>
      <c r="B16" s="38">
        <v>9</v>
      </c>
      <c r="C16" s="69"/>
      <c r="D16" s="70"/>
      <c r="E16" s="61"/>
      <c r="F16" s="62"/>
      <c r="G16" s="31"/>
      <c r="H16" s="29"/>
      <c r="I16" s="29"/>
    </row>
    <row r="17" spans="1:9" ht="21" customHeight="1" x14ac:dyDescent="0.25">
      <c r="A17" s="30"/>
      <c r="B17" s="38">
        <v>10</v>
      </c>
      <c r="C17" s="69"/>
      <c r="D17" s="70"/>
      <c r="E17" s="61"/>
      <c r="F17" s="62"/>
      <c r="G17" s="31"/>
      <c r="H17" s="29"/>
      <c r="I17" s="29"/>
    </row>
    <row r="18" spans="1:9" ht="21" customHeight="1" x14ac:dyDescent="0.25">
      <c r="A18" s="30"/>
      <c r="B18" s="38">
        <v>11</v>
      </c>
      <c r="C18" s="69"/>
      <c r="D18" s="70"/>
      <c r="E18" s="61"/>
      <c r="F18" s="62"/>
      <c r="G18" s="31"/>
      <c r="H18" s="29"/>
      <c r="I18" s="29"/>
    </row>
    <row r="19" spans="1:9" ht="21" customHeight="1" x14ac:dyDescent="0.25">
      <c r="A19" s="30"/>
      <c r="B19" s="38">
        <v>12</v>
      </c>
      <c r="C19" s="69"/>
      <c r="D19" s="70"/>
      <c r="E19" s="61"/>
      <c r="F19" s="62"/>
      <c r="G19" s="31"/>
      <c r="H19" s="29"/>
      <c r="I19" s="29"/>
    </row>
    <row r="20" spans="1:9" ht="21" customHeight="1" x14ac:dyDescent="0.25">
      <c r="A20" s="30"/>
      <c r="B20" s="38">
        <v>13</v>
      </c>
      <c r="C20" s="69"/>
      <c r="D20" s="70"/>
      <c r="E20" s="61"/>
      <c r="F20" s="62"/>
      <c r="G20" s="31"/>
      <c r="H20" s="29"/>
      <c r="I20" s="29"/>
    </row>
    <row r="21" spans="1:9" ht="21" customHeight="1" x14ac:dyDescent="0.25">
      <c r="A21" s="30"/>
      <c r="B21" s="38">
        <v>14</v>
      </c>
      <c r="C21" s="69"/>
      <c r="D21" s="70"/>
      <c r="E21" s="61"/>
      <c r="F21" s="62"/>
      <c r="G21" s="31"/>
      <c r="H21" s="29"/>
      <c r="I21" s="29"/>
    </row>
    <row r="22" spans="1:9" ht="21" customHeight="1" x14ac:dyDescent="0.25">
      <c r="A22" s="30"/>
      <c r="B22" s="38">
        <v>15</v>
      </c>
      <c r="C22" s="69"/>
      <c r="D22" s="70"/>
      <c r="E22" s="61"/>
      <c r="F22" s="62"/>
      <c r="G22" s="31"/>
      <c r="H22" s="29"/>
      <c r="I22" s="29"/>
    </row>
    <row r="23" spans="1:9" ht="21" customHeight="1" x14ac:dyDescent="0.25">
      <c r="A23" s="30"/>
      <c r="B23" s="38">
        <v>16</v>
      </c>
      <c r="C23" s="69"/>
      <c r="D23" s="70"/>
      <c r="E23" s="61"/>
      <c r="F23" s="62"/>
      <c r="G23" s="31"/>
      <c r="H23" s="29"/>
      <c r="I23" s="29"/>
    </row>
    <row r="24" spans="1:9" ht="21" customHeight="1" x14ac:dyDescent="0.25">
      <c r="A24" s="30"/>
      <c r="B24" s="38">
        <v>17</v>
      </c>
      <c r="C24" s="69"/>
      <c r="D24" s="70"/>
      <c r="E24" s="61"/>
      <c r="F24" s="62"/>
      <c r="G24" s="31"/>
      <c r="H24" s="29"/>
      <c r="I24" s="29"/>
    </row>
    <row r="25" spans="1:9" ht="21" customHeight="1" x14ac:dyDescent="0.25">
      <c r="A25" s="30"/>
      <c r="B25" s="38">
        <v>18</v>
      </c>
      <c r="C25" s="69"/>
      <c r="D25" s="70"/>
      <c r="E25" s="61"/>
      <c r="F25" s="62"/>
      <c r="G25" s="31"/>
      <c r="H25" s="29"/>
      <c r="I25" s="29"/>
    </row>
    <row r="26" spans="1:9" ht="21" customHeight="1" x14ac:dyDescent="0.25">
      <c r="A26" s="30"/>
      <c r="B26" s="38">
        <v>19</v>
      </c>
      <c r="C26" s="69"/>
      <c r="D26" s="70"/>
      <c r="E26" s="61"/>
      <c r="F26" s="62"/>
      <c r="G26" s="31"/>
      <c r="H26" s="29"/>
      <c r="I26" s="29"/>
    </row>
    <row r="27" spans="1:9" ht="21" customHeight="1" x14ac:dyDescent="0.25">
      <c r="A27" s="30"/>
      <c r="B27" s="38">
        <v>20</v>
      </c>
      <c r="C27" s="69"/>
      <c r="D27" s="70"/>
      <c r="E27" s="61"/>
      <c r="F27" s="62"/>
      <c r="G27" s="31"/>
      <c r="H27" s="29"/>
      <c r="I27" s="29"/>
    </row>
    <row r="28" spans="1:9" ht="30" customHeight="1" x14ac:dyDescent="0.25">
      <c r="A28" s="30"/>
      <c r="B28" s="42" t="s">
        <v>6</v>
      </c>
      <c r="C28" s="67" t="str">
        <f>IF(C8=0,"人",(COUNTA(C8:C27)))</f>
        <v>人</v>
      </c>
      <c r="D28" s="44"/>
      <c r="E28" s="59">
        <f>SUM(E8:E27)</f>
        <v>0</v>
      </c>
      <c r="F28" s="59">
        <f>SUM(F8:F27)</f>
        <v>0</v>
      </c>
      <c r="G28" s="31"/>
      <c r="H28" s="29"/>
      <c r="I28" s="29"/>
    </row>
    <row r="29" spans="1:9" ht="36" customHeight="1" thickBot="1" x14ac:dyDescent="0.3">
      <c r="A29" s="34"/>
      <c r="B29" s="97" t="s">
        <v>61</v>
      </c>
      <c r="C29" s="97"/>
      <c r="D29" s="97"/>
      <c r="E29" s="97"/>
      <c r="F29" s="97"/>
      <c r="G29" s="41"/>
      <c r="H29" s="29"/>
      <c r="I29" s="29"/>
    </row>
    <row r="30" spans="1:9" x14ac:dyDescent="0.25">
      <c r="A30" s="29"/>
      <c r="B30" s="29"/>
      <c r="C30" s="29"/>
      <c r="D30" s="29"/>
      <c r="E30" s="29"/>
      <c r="F30" s="29"/>
      <c r="G30" s="29"/>
      <c r="H30" s="29"/>
      <c r="I30" s="29"/>
    </row>
    <row r="31" spans="1:9" x14ac:dyDescent="0.25">
      <c r="A31" s="29"/>
      <c r="B31" s="29"/>
      <c r="C31" s="29"/>
      <c r="D31" s="29"/>
      <c r="E31" s="29"/>
      <c r="F31" s="29"/>
      <c r="G31" s="29"/>
      <c r="H31" s="29"/>
      <c r="I31" s="29"/>
    </row>
  </sheetData>
  <sheetProtection sheet="1" objects="1" scenarios="1"/>
  <mergeCells count="6">
    <mergeCell ref="B29:F29"/>
    <mergeCell ref="B2:F2"/>
    <mergeCell ref="B4:C4"/>
    <mergeCell ref="E4:F4"/>
    <mergeCell ref="B5:C5"/>
    <mergeCell ref="E5:F5"/>
  </mergeCells>
  <phoneticPr fontId="1"/>
  <printOptions horizontalCentered="1" verticalCentered="1"/>
  <pageMargins left="0.25" right="0.25" top="0.75" bottom="0.75" header="0.3" footer="0.3"/>
  <pageSetup paperSize="9" scale="107"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563CC-E67D-4A6D-A3BB-54FC601040A2}">
  <dimension ref="A1:I31"/>
  <sheetViews>
    <sheetView view="pageBreakPreview" zoomScaleNormal="100" zoomScaleSheetLayoutView="100" workbookViewId="0">
      <selection activeCell="E5" sqref="E5:F5"/>
    </sheetView>
  </sheetViews>
  <sheetFormatPr defaultRowHeight="13.5" x14ac:dyDescent="0.25"/>
  <cols>
    <col min="1" max="1" width="4.44140625" style="1" customWidth="1"/>
    <col min="2" max="2" width="4.21875" style="1" customWidth="1"/>
    <col min="3" max="6" width="14.77734375" style="1" customWidth="1"/>
    <col min="7" max="7" width="4.44140625" style="1" customWidth="1"/>
    <col min="8" max="8" width="4.21875" style="1" customWidth="1"/>
    <col min="9" max="16384" width="8.88671875" style="1"/>
  </cols>
  <sheetData>
    <row r="1" spans="1:9" x14ac:dyDescent="0.25">
      <c r="A1" s="26" t="s">
        <v>7</v>
      </c>
      <c r="B1" s="27"/>
      <c r="C1" s="27"/>
      <c r="D1" s="27"/>
      <c r="E1" s="27"/>
      <c r="F1" s="27"/>
      <c r="G1" s="28"/>
      <c r="H1" s="29"/>
      <c r="I1" s="29"/>
    </row>
    <row r="2" spans="1:9" ht="26.25" customHeight="1" x14ac:dyDescent="0.25">
      <c r="A2" s="30"/>
      <c r="B2" s="98" t="s">
        <v>0</v>
      </c>
      <c r="C2" s="98"/>
      <c r="D2" s="98"/>
      <c r="E2" s="98"/>
      <c r="F2" s="98"/>
      <c r="G2" s="31"/>
      <c r="H2" s="29"/>
      <c r="I2" s="29"/>
    </row>
    <row r="3" spans="1:9" ht="24" customHeight="1" x14ac:dyDescent="0.25">
      <c r="A3" s="30"/>
      <c r="B3" s="29"/>
      <c r="C3" s="29"/>
      <c r="D3" s="29"/>
      <c r="E3" s="29"/>
      <c r="F3" s="29"/>
      <c r="G3" s="31"/>
      <c r="H3" s="29"/>
      <c r="I3" s="29"/>
    </row>
    <row r="4" spans="1:9" ht="24" customHeight="1" x14ac:dyDescent="0.25">
      <c r="A4" s="30"/>
      <c r="B4" s="99"/>
      <c r="C4" s="99"/>
      <c r="D4" s="32" t="s">
        <v>1</v>
      </c>
      <c r="E4" s="124" t="str">
        <f>IF(様式1!G8="", "", 様式1!G8)</f>
        <v/>
      </c>
      <c r="F4" s="125"/>
      <c r="G4" s="31"/>
      <c r="H4" s="29"/>
      <c r="I4" s="29"/>
    </row>
    <row r="5" spans="1:9" ht="24" customHeight="1" x14ac:dyDescent="0.25">
      <c r="A5" s="30"/>
      <c r="B5" s="99"/>
      <c r="C5" s="99"/>
      <c r="D5" s="33" t="s">
        <v>2</v>
      </c>
      <c r="E5" s="126"/>
      <c r="F5" s="127"/>
      <c r="G5" s="31"/>
      <c r="H5" s="29"/>
      <c r="I5" s="29"/>
    </row>
    <row r="6" spans="1:9" ht="24" customHeight="1" x14ac:dyDescent="0.25">
      <c r="A6" s="30"/>
      <c r="B6" s="29"/>
      <c r="C6" s="29"/>
      <c r="D6" s="29"/>
      <c r="E6" s="29"/>
      <c r="F6" s="58" t="str">
        <f>IF(様式1!L20=0,"（  枚の内　枚目）","（"&amp;様式1!L20&amp;"枚の内18枚目）")</f>
        <v>（  枚の内　枚目）</v>
      </c>
      <c r="G6" s="31"/>
      <c r="H6" s="29"/>
      <c r="I6" s="29"/>
    </row>
    <row r="7" spans="1:9" ht="28.5" customHeight="1" x14ac:dyDescent="0.25">
      <c r="A7" s="30"/>
      <c r="B7" s="38" t="s">
        <v>3</v>
      </c>
      <c r="C7" s="39" t="s">
        <v>8</v>
      </c>
      <c r="D7" s="39" t="s">
        <v>9</v>
      </c>
      <c r="E7" s="39" t="s">
        <v>4</v>
      </c>
      <c r="F7" s="38" t="s">
        <v>5</v>
      </c>
      <c r="G7" s="31"/>
      <c r="H7" s="29"/>
      <c r="I7" s="29"/>
    </row>
    <row r="8" spans="1:9" ht="24" customHeight="1" x14ac:dyDescent="0.25">
      <c r="A8" s="30"/>
      <c r="B8" s="38">
        <v>1</v>
      </c>
      <c r="C8" s="69"/>
      <c r="D8" s="70"/>
      <c r="E8" s="61"/>
      <c r="F8" s="62"/>
      <c r="G8" s="31"/>
      <c r="H8" s="29"/>
      <c r="I8" s="29"/>
    </row>
    <row r="9" spans="1:9" ht="24" customHeight="1" x14ac:dyDescent="0.25">
      <c r="A9" s="30"/>
      <c r="B9" s="38">
        <v>2</v>
      </c>
      <c r="C9" s="69"/>
      <c r="D9" s="70"/>
      <c r="E9" s="61"/>
      <c r="F9" s="62"/>
      <c r="G9" s="31"/>
      <c r="H9" s="29"/>
      <c r="I9" s="29"/>
    </row>
    <row r="10" spans="1:9" ht="24" customHeight="1" x14ac:dyDescent="0.25">
      <c r="A10" s="30"/>
      <c r="B10" s="38">
        <v>3</v>
      </c>
      <c r="C10" s="69"/>
      <c r="D10" s="70"/>
      <c r="E10" s="61"/>
      <c r="F10" s="62"/>
      <c r="G10" s="31"/>
      <c r="H10" s="29"/>
      <c r="I10" s="29"/>
    </row>
    <row r="11" spans="1:9" ht="24" customHeight="1" x14ac:dyDescent="0.25">
      <c r="A11" s="30"/>
      <c r="B11" s="38">
        <v>4</v>
      </c>
      <c r="C11" s="69"/>
      <c r="D11" s="70"/>
      <c r="E11" s="61"/>
      <c r="F11" s="62"/>
      <c r="G11" s="31"/>
      <c r="H11" s="29"/>
      <c r="I11" s="29"/>
    </row>
    <row r="12" spans="1:9" ht="21" customHeight="1" x14ac:dyDescent="0.25">
      <c r="A12" s="30"/>
      <c r="B12" s="38">
        <v>5</v>
      </c>
      <c r="C12" s="69"/>
      <c r="D12" s="70"/>
      <c r="E12" s="61"/>
      <c r="F12" s="62"/>
      <c r="G12" s="31"/>
      <c r="H12" s="29"/>
      <c r="I12" s="29"/>
    </row>
    <row r="13" spans="1:9" ht="21" customHeight="1" x14ac:dyDescent="0.25">
      <c r="A13" s="30"/>
      <c r="B13" s="38">
        <v>6</v>
      </c>
      <c r="C13" s="69"/>
      <c r="D13" s="70"/>
      <c r="E13" s="61"/>
      <c r="F13" s="62"/>
      <c r="G13" s="31"/>
      <c r="H13" s="29"/>
      <c r="I13" s="29"/>
    </row>
    <row r="14" spans="1:9" ht="21" customHeight="1" x14ac:dyDescent="0.25">
      <c r="A14" s="30"/>
      <c r="B14" s="38">
        <v>7</v>
      </c>
      <c r="C14" s="69"/>
      <c r="D14" s="70"/>
      <c r="E14" s="61"/>
      <c r="F14" s="62"/>
      <c r="G14" s="31"/>
      <c r="H14" s="29"/>
      <c r="I14" s="29"/>
    </row>
    <row r="15" spans="1:9" ht="21" customHeight="1" x14ac:dyDescent="0.25">
      <c r="A15" s="30"/>
      <c r="B15" s="38">
        <v>8</v>
      </c>
      <c r="C15" s="69"/>
      <c r="D15" s="70"/>
      <c r="E15" s="61"/>
      <c r="F15" s="62"/>
      <c r="G15" s="31"/>
      <c r="H15" s="29"/>
      <c r="I15" s="29"/>
    </row>
    <row r="16" spans="1:9" ht="21" customHeight="1" x14ac:dyDescent="0.25">
      <c r="A16" s="30"/>
      <c r="B16" s="38">
        <v>9</v>
      </c>
      <c r="C16" s="69"/>
      <c r="D16" s="70"/>
      <c r="E16" s="61"/>
      <c r="F16" s="62"/>
      <c r="G16" s="31"/>
      <c r="H16" s="29"/>
      <c r="I16" s="29"/>
    </row>
    <row r="17" spans="1:9" ht="21" customHeight="1" x14ac:dyDescent="0.25">
      <c r="A17" s="30"/>
      <c r="B17" s="38">
        <v>10</v>
      </c>
      <c r="C17" s="69"/>
      <c r="D17" s="70"/>
      <c r="E17" s="61"/>
      <c r="F17" s="62"/>
      <c r="G17" s="31"/>
      <c r="H17" s="29"/>
      <c r="I17" s="29"/>
    </row>
    <row r="18" spans="1:9" ht="21" customHeight="1" x14ac:dyDescent="0.25">
      <c r="A18" s="30"/>
      <c r="B18" s="38">
        <v>11</v>
      </c>
      <c r="C18" s="69"/>
      <c r="D18" s="70"/>
      <c r="E18" s="61"/>
      <c r="F18" s="62"/>
      <c r="G18" s="31"/>
      <c r="H18" s="29"/>
      <c r="I18" s="29"/>
    </row>
    <row r="19" spans="1:9" ht="21" customHeight="1" x14ac:dyDescent="0.25">
      <c r="A19" s="30"/>
      <c r="B19" s="38">
        <v>12</v>
      </c>
      <c r="C19" s="69"/>
      <c r="D19" s="70"/>
      <c r="E19" s="61"/>
      <c r="F19" s="62"/>
      <c r="G19" s="31"/>
      <c r="H19" s="29"/>
      <c r="I19" s="29"/>
    </row>
    <row r="20" spans="1:9" ht="21" customHeight="1" x14ac:dyDescent="0.25">
      <c r="A20" s="30"/>
      <c r="B20" s="38">
        <v>13</v>
      </c>
      <c r="C20" s="69"/>
      <c r="D20" s="70"/>
      <c r="E20" s="61"/>
      <c r="F20" s="62"/>
      <c r="G20" s="31"/>
      <c r="H20" s="29"/>
      <c r="I20" s="29"/>
    </row>
    <row r="21" spans="1:9" ht="21" customHeight="1" x14ac:dyDescent="0.25">
      <c r="A21" s="30"/>
      <c r="B21" s="38">
        <v>14</v>
      </c>
      <c r="C21" s="69"/>
      <c r="D21" s="70"/>
      <c r="E21" s="61"/>
      <c r="F21" s="62"/>
      <c r="G21" s="31"/>
      <c r="H21" s="29"/>
      <c r="I21" s="29"/>
    </row>
    <row r="22" spans="1:9" ht="21" customHeight="1" x14ac:dyDescent="0.25">
      <c r="A22" s="30"/>
      <c r="B22" s="38">
        <v>15</v>
      </c>
      <c r="C22" s="69"/>
      <c r="D22" s="70"/>
      <c r="E22" s="61"/>
      <c r="F22" s="62"/>
      <c r="G22" s="31"/>
      <c r="H22" s="29"/>
      <c r="I22" s="29"/>
    </row>
    <row r="23" spans="1:9" ht="21" customHeight="1" x14ac:dyDescent="0.25">
      <c r="A23" s="30"/>
      <c r="B23" s="38">
        <v>16</v>
      </c>
      <c r="C23" s="69"/>
      <c r="D23" s="70"/>
      <c r="E23" s="61"/>
      <c r="F23" s="62"/>
      <c r="G23" s="31"/>
      <c r="H23" s="29"/>
      <c r="I23" s="29"/>
    </row>
    <row r="24" spans="1:9" ht="21" customHeight="1" x14ac:dyDescent="0.25">
      <c r="A24" s="30"/>
      <c r="B24" s="38">
        <v>17</v>
      </c>
      <c r="C24" s="69"/>
      <c r="D24" s="70"/>
      <c r="E24" s="61"/>
      <c r="F24" s="62"/>
      <c r="G24" s="31"/>
      <c r="H24" s="29"/>
      <c r="I24" s="29"/>
    </row>
    <row r="25" spans="1:9" ht="21" customHeight="1" x14ac:dyDescent="0.25">
      <c r="A25" s="30"/>
      <c r="B25" s="38">
        <v>18</v>
      </c>
      <c r="C25" s="69"/>
      <c r="D25" s="70"/>
      <c r="E25" s="61"/>
      <c r="F25" s="62"/>
      <c r="G25" s="31"/>
      <c r="H25" s="29"/>
      <c r="I25" s="29"/>
    </row>
    <row r="26" spans="1:9" ht="21" customHeight="1" x14ac:dyDescent="0.25">
      <c r="A26" s="30"/>
      <c r="B26" s="38">
        <v>19</v>
      </c>
      <c r="C26" s="69"/>
      <c r="D26" s="70"/>
      <c r="E26" s="61"/>
      <c r="F26" s="62"/>
      <c r="G26" s="31"/>
      <c r="H26" s="29"/>
      <c r="I26" s="29"/>
    </row>
    <row r="27" spans="1:9" ht="21" customHeight="1" x14ac:dyDescent="0.25">
      <c r="A27" s="30"/>
      <c r="B27" s="38">
        <v>20</v>
      </c>
      <c r="C27" s="69"/>
      <c r="D27" s="70"/>
      <c r="E27" s="61"/>
      <c r="F27" s="62"/>
      <c r="G27" s="31"/>
      <c r="H27" s="29"/>
      <c r="I27" s="29"/>
    </row>
    <row r="28" spans="1:9" ht="30" customHeight="1" x14ac:dyDescent="0.25">
      <c r="A28" s="30"/>
      <c r="B28" s="42" t="s">
        <v>6</v>
      </c>
      <c r="C28" s="67" t="str">
        <f>IF(C8=0,"人",(COUNTA(C8:C27)))</f>
        <v>人</v>
      </c>
      <c r="D28" s="44"/>
      <c r="E28" s="59">
        <f>SUM(E8:E27)</f>
        <v>0</v>
      </c>
      <c r="F28" s="59">
        <f>SUM(F8:F27)</f>
        <v>0</v>
      </c>
      <c r="G28" s="31"/>
      <c r="H28" s="29"/>
      <c r="I28" s="29"/>
    </row>
    <row r="29" spans="1:9" ht="36" customHeight="1" thickBot="1" x14ac:dyDescent="0.3">
      <c r="A29" s="34"/>
      <c r="B29" s="97" t="s">
        <v>61</v>
      </c>
      <c r="C29" s="97"/>
      <c r="D29" s="97"/>
      <c r="E29" s="97"/>
      <c r="F29" s="97"/>
      <c r="G29" s="41"/>
      <c r="H29" s="29"/>
      <c r="I29" s="29"/>
    </row>
    <row r="30" spans="1:9" x14ac:dyDescent="0.25">
      <c r="A30" s="29"/>
      <c r="B30" s="29"/>
      <c r="C30" s="29"/>
      <c r="D30" s="29"/>
      <c r="E30" s="29"/>
      <c r="F30" s="29"/>
      <c r="G30" s="29"/>
      <c r="H30" s="29"/>
      <c r="I30" s="29"/>
    </row>
    <row r="31" spans="1:9" x14ac:dyDescent="0.25">
      <c r="A31" s="29"/>
      <c r="B31" s="29"/>
      <c r="C31" s="29"/>
      <c r="D31" s="29"/>
      <c r="E31" s="29"/>
      <c r="F31" s="29"/>
      <c r="G31" s="29"/>
      <c r="H31" s="29"/>
      <c r="I31" s="29"/>
    </row>
  </sheetData>
  <sheetProtection sheet="1" objects="1" scenarios="1"/>
  <mergeCells count="6">
    <mergeCell ref="B29:F29"/>
    <mergeCell ref="B2:F2"/>
    <mergeCell ref="B4:C4"/>
    <mergeCell ref="E4:F4"/>
    <mergeCell ref="B5:C5"/>
    <mergeCell ref="E5:F5"/>
  </mergeCells>
  <phoneticPr fontId="1"/>
  <printOptions horizontalCentered="1" verticalCentered="1"/>
  <pageMargins left="0.25" right="0.25" top="0.75" bottom="0.75" header="0.3" footer="0.3"/>
  <pageSetup paperSize="9" scale="107"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2FC2-0756-4467-9048-B0CC568346A5}">
  <dimension ref="A1:I31"/>
  <sheetViews>
    <sheetView view="pageBreakPreview" zoomScaleNormal="100" zoomScaleSheetLayoutView="100" workbookViewId="0">
      <selection activeCell="E5" sqref="E5:F5"/>
    </sheetView>
  </sheetViews>
  <sheetFormatPr defaultRowHeight="13.5" x14ac:dyDescent="0.25"/>
  <cols>
    <col min="1" max="1" width="4.44140625" style="1" customWidth="1"/>
    <col min="2" max="2" width="4.21875" style="1" customWidth="1"/>
    <col min="3" max="6" width="14.77734375" style="1" customWidth="1"/>
    <col min="7" max="7" width="4.44140625" style="1" customWidth="1"/>
    <col min="8" max="8" width="4.21875" style="1" customWidth="1"/>
    <col min="9" max="16384" width="8.88671875" style="1"/>
  </cols>
  <sheetData>
    <row r="1" spans="1:9" x14ac:dyDescent="0.25">
      <c r="A1" s="26" t="s">
        <v>7</v>
      </c>
      <c r="B1" s="27"/>
      <c r="C1" s="27"/>
      <c r="D1" s="27"/>
      <c r="E1" s="27"/>
      <c r="F1" s="27"/>
      <c r="G1" s="28"/>
      <c r="H1" s="29"/>
      <c r="I1" s="29"/>
    </row>
    <row r="2" spans="1:9" ht="26.25" customHeight="1" x14ac:dyDescent="0.25">
      <c r="A2" s="30"/>
      <c r="B2" s="98" t="s">
        <v>0</v>
      </c>
      <c r="C2" s="98"/>
      <c r="D2" s="98"/>
      <c r="E2" s="98"/>
      <c r="F2" s="98"/>
      <c r="G2" s="31"/>
      <c r="H2" s="29"/>
      <c r="I2" s="29"/>
    </row>
    <row r="3" spans="1:9" ht="24" customHeight="1" x14ac:dyDescent="0.25">
      <c r="A3" s="30"/>
      <c r="B3" s="29"/>
      <c r="C3" s="29"/>
      <c r="D3" s="29"/>
      <c r="E3" s="29"/>
      <c r="F3" s="29"/>
      <c r="G3" s="31"/>
      <c r="H3" s="29"/>
      <c r="I3" s="29"/>
    </row>
    <row r="4" spans="1:9" ht="24" customHeight="1" x14ac:dyDescent="0.25">
      <c r="A4" s="30"/>
      <c r="B4" s="99"/>
      <c r="C4" s="99"/>
      <c r="D4" s="32" t="s">
        <v>1</v>
      </c>
      <c r="E4" s="124" t="str">
        <f>IF(様式1!G8="", "", 様式1!G8)</f>
        <v/>
      </c>
      <c r="F4" s="125"/>
      <c r="G4" s="31"/>
      <c r="H4" s="29"/>
      <c r="I4" s="29"/>
    </row>
    <row r="5" spans="1:9" ht="24" customHeight="1" x14ac:dyDescent="0.25">
      <c r="A5" s="30"/>
      <c r="B5" s="99"/>
      <c r="C5" s="99"/>
      <c r="D5" s="33" t="s">
        <v>2</v>
      </c>
      <c r="E5" s="126"/>
      <c r="F5" s="127"/>
      <c r="G5" s="31"/>
      <c r="H5" s="29"/>
      <c r="I5" s="29"/>
    </row>
    <row r="6" spans="1:9" ht="24" customHeight="1" x14ac:dyDescent="0.25">
      <c r="A6" s="30"/>
      <c r="B6" s="29"/>
      <c r="C6" s="29"/>
      <c r="D6" s="29"/>
      <c r="E6" s="29"/>
      <c r="F6" s="58" t="str">
        <f>IF(様式1!L20=0,"（  枚の内　枚目）","（"&amp;様式1!L20&amp;"枚の内19枚目）")</f>
        <v>（  枚の内　枚目）</v>
      </c>
      <c r="G6" s="31"/>
      <c r="H6" s="29"/>
      <c r="I6" s="29"/>
    </row>
    <row r="7" spans="1:9" ht="28.5" customHeight="1" x14ac:dyDescent="0.25">
      <c r="A7" s="30"/>
      <c r="B7" s="38" t="s">
        <v>3</v>
      </c>
      <c r="C7" s="39" t="s">
        <v>8</v>
      </c>
      <c r="D7" s="39" t="s">
        <v>9</v>
      </c>
      <c r="E7" s="39" t="s">
        <v>4</v>
      </c>
      <c r="F7" s="38" t="s">
        <v>5</v>
      </c>
      <c r="G7" s="31"/>
      <c r="H7" s="29"/>
      <c r="I7" s="29"/>
    </row>
    <row r="8" spans="1:9" ht="24" customHeight="1" x14ac:dyDescent="0.25">
      <c r="A8" s="30"/>
      <c r="B8" s="38">
        <v>1</v>
      </c>
      <c r="C8" s="69"/>
      <c r="D8" s="70"/>
      <c r="E8" s="61"/>
      <c r="F8" s="62"/>
      <c r="G8" s="31"/>
      <c r="H8" s="29"/>
      <c r="I8" s="29"/>
    </row>
    <row r="9" spans="1:9" ht="24" customHeight="1" x14ac:dyDescent="0.25">
      <c r="A9" s="30"/>
      <c r="B9" s="38">
        <v>2</v>
      </c>
      <c r="C9" s="69"/>
      <c r="D9" s="70"/>
      <c r="E9" s="61"/>
      <c r="F9" s="62"/>
      <c r="G9" s="31"/>
      <c r="H9" s="29"/>
      <c r="I9" s="29"/>
    </row>
    <row r="10" spans="1:9" ht="24" customHeight="1" x14ac:dyDescent="0.25">
      <c r="A10" s="30"/>
      <c r="B10" s="38">
        <v>3</v>
      </c>
      <c r="C10" s="69"/>
      <c r="D10" s="70"/>
      <c r="E10" s="61"/>
      <c r="F10" s="62"/>
      <c r="G10" s="31"/>
      <c r="H10" s="29"/>
      <c r="I10" s="29"/>
    </row>
    <row r="11" spans="1:9" ht="24" customHeight="1" x14ac:dyDescent="0.25">
      <c r="A11" s="30"/>
      <c r="B11" s="38">
        <v>4</v>
      </c>
      <c r="C11" s="69"/>
      <c r="D11" s="70"/>
      <c r="E11" s="61"/>
      <c r="F11" s="62"/>
      <c r="G11" s="31"/>
      <c r="H11" s="29"/>
      <c r="I11" s="29"/>
    </row>
    <row r="12" spans="1:9" ht="21" customHeight="1" x14ac:dyDescent="0.25">
      <c r="A12" s="30"/>
      <c r="B12" s="38">
        <v>5</v>
      </c>
      <c r="C12" s="69"/>
      <c r="D12" s="70"/>
      <c r="E12" s="61"/>
      <c r="F12" s="62"/>
      <c r="G12" s="31"/>
      <c r="H12" s="29"/>
      <c r="I12" s="29"/>
    </row>
    <row r="13" spans="1:9" ht="21" customHeight="1" x14ac:dyDescent="0.25">
      <c r="A13" s="30"/>
      <c r="B13" s="38">
        <v>6</v>
      </c>
      <c r="C13" s="69"/>
      <c r="D13" s="70"/>
      <c r="E13" s="61"/>
      <c r="F13" s="62"/>
      <c r="G13" s="31"/>
      <c r="H13" s="29"/>
      <c r="I13" s="29"/>
    </row>
    <row r="14" spans="1:9" ht="21" customHeight="1" x14ac:dyDescent="0.25">
      <c r="A14" s="30"/>
      <c r="B14" s="38">
        <v>7</v>
      </c>
      <c r="C14" s="69"/>
      <c r="D14" s="70"/>
      <c r="E14" s="61"/>
      <c r="F14" s="62"/>
      <c r="G14" s="31"/>
      <c r="H14" s="29"/>
      <c r="I14" s="29"/>
    </row>
    <row r="15" spans="1:9" ht="21" customHeight="1" x14ac:dyDescent="0.25">
      <c r="A15" s="30"/>
      <c r="B15" s="38">
        <v>8</v>
      </c>
      <c r="C15" s="69"/>
      <c r="D15" s="70"/>
      <c r="E15" s="61"/>
      <c r="F15" s="62"/>
      <c r="G15" s="31"/>
      <c r="H15" s="29"/>
      <c r="I15" s="29"/>
    </row>
    <row r="16" spans="1:9" ht="21" customHeight="1" x14ac:dyDescent="0.25">
      <c r="A16" s="30"/>
      <c r="B16" s="38">
        <v>9</v>
      </c>
      <c r="C16" s="69"/>
      <c r="D16" s="70"/>
      <c r="E16" s="61"/>
      <c r="F16" s="62"/>
      <c r="G16" s="31"/>
      <c r="H16" s="29"/>
      <c r="I16" s="29"/>
    </row>
    <row r="17" spans="1:9" ht="21" customHeight="1" x14ac:dyDescent="0.25">
      <c r="A17" s="30"/>
      <c r="B17" s="38">
        <v>10</v>
      </c>
      <c r="C17" s="69"/>
      <c r="D17" s="70"/>
      <c r="E17" s="61"/>
      <c r="F17" s="62"/>
      <c r="G17" s="31"/>
      <c r="H17" s="29"/>
      <c r="I17" s="29"/>
    </row>
    <row r="18" spans="1:9" ht="21" customHeight="1" x14ac:dyDescent="0.25">
      <c r="A18" s="30"/>
      <c r="B18" s="38">
        <v>11</v>
      </c>
      <c r="C18" s="69"/>
      <c r="D18" s="70"/>
      <c r="E18" s="61"/>
      <c r="F18" s="62"/>
      <c r="G18" s="31"/>
      <c r="H18" s="29"/>
      <c r="I18" s="29"/>
    </row>
    <row r="19" spans="1:9" ht="21" customHeight="1" x14ac:dyDescent="0.25">
      <c r="A19" s="30"/>
      <c r="B19" s="38">
        <v>12</v>
      </c>
      <c r="C19" s="69"/>
      <c r="D19" s="70"/>
      <c r="E19" s="61"/>
      <c r="F19" s="62"/>
      <c r="G19" s="31"/>
      <c r="H19" s="29"/>
      <c r="I19" s="29"/>
    </row>
    <row r="20" spans="1:9" ht="21" customHeight="1" x14ac:dyDescent="0.25">
      <c r="A20" s="30"/>
      <c r="B20" s="38">
        <v>13</v>
      </c>
      <c r="C20" s="69"/>
      <c r="D20" s="70"/>
      <c r="E20" s="61"/>
      <c r="F20" s="62"/>
      <c r="G20" s="31"/>
      <c r="H20" s="29"/>
      <c r="I20" s="29"/>
    </row>
    <row r="21" spans="1:9" ht="21" customHeight="1" x14ac:dyDescent="0.25">
      <c r="A21" s="30"/>
      <c r="B21" s="38">
        <v>14</v>
      </c>
      <c r="C21" s="69"/>
      <c r="D21" s="70"/>
      <c r="E21" s="61"/>
      <c r="F21" s="62"/>
      <c r="G21" s="31"/>
      <c r="H21" s="29"/>
      <c r="I21" s="29"/>
    </row>
    <row r="22" spans="1:9" ht="21" customHeight="1" x14ac:dyDescent="0.25">
      <c r="A22" s="30"/>
      <c r="B22" s="38">
        <v>15</v>
      </c>
      <c r="C22" s="69"/>
      <c r="D22" s="70"/>
      <c r="E22" s="61"/>
      <c r="F22" s="62"/>
      <c r="G22" s="31"/>
      <c r="H22" s="29"/>
      <c r="I22" s="29"/>
    </row>
    <row r="23" spans="1:9" ht="21" customHeight="1" x14ac:dyDescent="0.25">
      <c r="A23" s="30"/>
      <c r="B23" s="38">
        <v>16</v>
      </c>
      <c r="C23" s="69"/>
      <c r="D23" s="70"/>
      <c r="E23" s="61"/>
      <c r="F23" s="62"/>
      <c r="G23" s="31"/>
      <c r="H23" s="29"/>
      <c r="I23" s="29"/>
    </row>
    <row r="24" spans="1:9" ht="21" customHeight="1" x14ac:dyDescent="0.25">
      <c r="A24" s="30"/>
      <c r="B24" s="38">
        <v>17</v>
      </c>
      <c r="C24" s="69"/>
      <c r="D24" s="70"/>
      <c r="E24" s="61"/>
      <c r="F24" s="62"/>
      <c r="G24" s="31"/>
      <c r="H24" s="29"/>
      <c r="I24" s="29"/>
    </row>
    <row r="25" spans="1:9" ht="21" customHeight="1" x14ac:dyDescent="0.25">
      <c r="A25" s="30"/>
      <c r="B25" s="38">
        <v>18</v>
      </c>
      <c r="C25" s="69"/>
      <c r="D25" s="70"/>
      <c r="E25" s="61"/>
      <c r="F25" s="62"/>
      <c r="G25" s="31"/>
      <c r="H25" s="29"/>
      <c r="I25" s="29"/>
    </row>
    <row r="26" spans="1:9" ht="21" customHeight="1" x14ac:dyDescent="0.25">
      <c r="A26" s="30"/>
      <c r="B26" s="38">
        <v>19</v>
      </c>
      <c r="C26" s="69"/>
      <c r="D26" s="70"/>
      <c r="E26" s="61"/>
      <c r="F26" s="62"/>
      <c r="G26" s="31"/>
      <c r="H26" s="29"/>
      <c r="I26" s="29"/>
    </row>
    <row r="27" spans="1:9" ht="21" customHeight="1" x14ac:dyDescent="0.25">
      <c r="A27" s="30"/>
      <c r="B27" s="38">
        <v>20</v>
      </c>
      <c r="C27" s="69"/>
      <c r="D27" s="70"/>
      <c r="E27" s="61"/>
      <c r="F27" s="62"/>
      <c r="G27" s="31"/>
      <c r="H27" s="29"/>
      <c r="I27" s="29"/>
    </row>
    <row r="28" spans="1:9" ht="30" customHeight="1" x14ac:dyDescent="0.25">
      <c r="A28" s="30"/>
      <c r="B28" s="42" t="s">
        <v>6</v>
      </c>
      <c r="C28" s="67" t="str">
        <f>IF(C8=0,"人",(COUNTA(C8:C27)))</f>
        <v>人</v>
      </c>
      <c r="D28" s="44"/>
      <c r="E28" s="59">
        <f>SUM(E8:E27)</f>
        <v>0</v>
      </c>
      <c r="F28" s="59">
        <f>SUM(F8:F27)</f>
        <v>0</v>
      </c>
      <c r="G28" s="31"/>
      <c r="H28" s="29"/>
      <c r="I28" s="29"/>
    </row>
    <row r="29" spans="1:9" ht="36" customHeight="1" thickBot="1" x14ac:dyDescent="0.3">
      <c r="A29" s="34"/>
      <c r="B29" s="97" t="s">
        <v>61</v>
      </c>
      <c r="C29" s="97"/>
      <c r="D29" s="97"/>
      <c r="E29" s="97"/>
      <c r="F29" s="97"/>
      <c r="G29" s="41"/>
      <c r="H29" s="29"/>
      <c r="I29" s="29"/>
    </row>
    <row r="30" spans="1:9" x14ac:dyDescent="0.25">
      <c r="A30" s="29"/>
      <c r="B30" s="29"/>
      <c r="C30" s="29"/>
      <c r="D30" s="29"/>
      <c r="E30" s="29"/>
      <c r="F30" s="29"/>
      <c r="G30" s="29"/>
      <c r="H30" s="29"/>
      <c r="I30" s="29"/>
    </row>
    <row r="31" spans="1:9" x14ac:dyDescent="0.25">
      <c r="A31" s="29"/>
      <c r="B31" s="29"/>
      <c r="C31" s="29"/>
      <c r="D31" s="29"/>
      <c r="E31" s="29"/>
      <c r="F31" s="29"/>
      <c r="G31" s="29"/>
      <c r="H31" s="29"/>
      <c r="I31" s="29"/>
    </row>
  </sheetData>
  <sheetProtection sheet="1" objects="1" scenarios="1"/>
  <mergeCells count="6">
    <mergeCell ref="B29:F29"/>
    <mergeCell ref="B2:F2"/>
    <mergeCell ref="B4:C4"/>
    <mergeCell ref="E4:F4"/>
    <mergeCell ref="B5:C5"/>
    <mergeCell ref="E5:F5"/>
  </mergeCells>
  <phoneticPr fontId="1"/>
  <printOptions horizontalCentered="1" verticalCentered="1"/>
  <pageMargins left="0.25" right="0.25" top="0.75" bottom="0.75" header="0.3" footer="0.3"/>
  <pageSetup paperSize="9" scale="107"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7ADA1-A8F6-47A3-8123-F5FB4C44092B}">
  <dimension ref="A1:I31"/>
  <sheetViews>
    <sheetView view="pageBreakPreview" zoomScaleNormal="100" zoomScaleSheetLayoutView="100" workbookViewId="0">
      <selection activeCell="E5" sqref="E5:F5"/>
    </sheetView>
  </sheetViews>
  <sheetFormatPr defaultRowHeight="13.5" x14ac:dyDescent="0.25"/>
  <cols>
    <col min="1" max="1" width="4.44140625" style="1" customWidth="1"/>
    <col min="2" max="2" width="4.21875" style="1" customWidth="1"/>
    <col min="3" max="6" width="14.77734375" style="1" customWidth="1"/>
    <col min="7" max="7" width="4.44140625" style="1" customWidth="1"/>
    <col min="8" max="8" width="4.21875" style="1" customWidth="1"/>
    <col min="9" max="16384" width="8.88671875" style="1"/>
  </cols>
  <sheetData>
    <row r="1" spans="1:9" x14ac:dyDescent="0.25">
      <c r="A1" s="26" t="s">
        <v>7</v>
      </c>
      <c r="B1" s="27"/>
      <c r="C1" s="27"/>
      <c r="D1" s="27"/>
      <c r="E1" s="27"/>
      <c r="F1" s="27"/>
      <c r="G1" s="28"/>
      <c r="H1" s="29"/>
      <c r="I1" s="29"/>
    </row>
    <row r="2" spans="1:9" ht="26.25" customHeight="1" x14ac:dyDescent="0.25">
      <c r="A2" s="30"/>
      <c r="B2" s="98" t="s">
        <v>0</v>
      </c>
      <c r="C2" s="98"/>
      <c r="D2" s="98"/>
      <c r="E2" s="98"/>
      <c r="F2" s="98"/>
      <c r="G2" s="31"/>
      <c r="H2" s="29"/>
      <c r="I2" s="29"/>
    </row>
    <row r="3" spans="1:9" ht="24" customHeight="1" x14ac:dyDescent="0.25">
      <c r="A3" s="30"/>
      <c r="B3" s="29"/>
      <c r="C3" s="29"/>
      <c r="D3" s="29"/>
      <c r="E3" s="29"/>
      <c r="F3" s="29"/>
      <c r="G3" s="31"/>
      <c r="H3" s="29"/>
      <c r="I3" s="29"/>
    </row>
    <row r="4" spans="1:9" ht="24" customHeight="1" x14ac:dyDescent="0.25">
      <c r="A4" s="30"/>
      <c r="B4" s="99"/>
      <c r="C4" s="99"/>
      <c r="D4" s="32" t="s">
        <v>1</v>
      </c>
      <c r="E4" s="124" t="str">
        <f>IF(様式1!G8="", "", 様式1!G8)</f>
        <v/>
      </c>
      <c r="F4" s="125"/>
      <c r="G4" s="31"/>
      <c r="H4" s="29"/>
      <c r="I4" s="29"/>
    </row>
    <row r="5" spans="1:9" ht="24" customHeight="1" x14ac:dyDescent="0.25">
      <c r="A5" s="30"/>
      <c r="B5" s="99"/>
      <c r="C5" s="99"/>
      <c r="D5" s="33" t="s">
        <v>2</v>
      </c>
      <c r="E5" s="126"/>
      <c r="F5" s="127"/>
      <c r="G5" s="31"/>
      <c r="H5" s="29"/>
      <c r="I5" s="29"/>
    </row>
    <row r="6" spans="1:9" ht="24" customHeight="1" x14ac:dyDescent="0.25">
      <c r="A6" s="30"/>
      <c r="B6" s="29"/>
      <c r="C6" s="29"/>
      <c r="D6" s="29"/>
      <c r="E6" s="29"/>
      <c r="F6" s="58" t="str">
        <f>IF(様式1!L20=0,"（  枚の内　枚目）","（"&amp;様式1!L20&amp;"枚の内20枚目）")</f>
        <v>（  枚の内　枚目）</v>
      </c>
      <c r="G6" s="31"/>
      <c r="H6" s="29"/>
      <c r="I6" s="29"/>
    </row>
    <row r="7" spans="1:9" ht="28.5" customHeight="1" x14ac:dyDescent="0.25">
      <c r="A7" s="30"/>
      <c r="B7" s="38" t="s">
        <v>3</v>
      </c>
      <c r="C7" s="39" t="s">
        <v>8</v>
      </c>
      <c r="D7" s="39" t="s">
        <v>9</v>
      </c>
      <c r="E7" s="39" t="s">
        <v>4</v>
      </c>
      <c r="F7" s="38" t="s">
        <v>5</v>
      </c>
      <c r="G7" s="31"/>
      <c r="H7" s="29"/>
      <c r="I7" s="29"/>
    </row>
    <row r="8" spans="1:9" ht="24" customHeight="1" x14ac:dyDescent="0.25">
      <c r="A8" s="30"/>
      <c r="B8" s="38">
        <v>1</v>
      </c>
      <c r="C8" s="69"/>
      <c r="D8" s="70"/>
      <c r="E8" s="61"/>
      <c r="F8" s="62"/>
      <c r="G8" s="31"/>
      <c r="H8" s="29"/>
      <c r="I8" s="29"/>
    </row>
    <row r="9" spans="1:9" ht="24" customHeight="1" x14ac:dyDescent="0.25">
      <c r="A9" s="30"/>
      <c r="B9" s="38">
        <v>2</v>
      </c>
      <c r="C9" s="69"/>
      <c r="D9" s="70"/>
      <c r="E9" s="61"/>
      <c r="F9" s="62"/>
      <c r="G9" s="31"/>
      <c r="H9" s="29"/>
      <c r="I9" s="29"/>
    </row>
    <row r="10" spans="1:9" ht="24" customHeight="1" x14ac:dyDescent="0.25">
      <c r="A10" s="30"/>
      <c r="B10" s="38">
        <v>3</v>
      </c>
      <c r="C10" s="69"/>
      <c r="D10" s="70"/>
      <c r="E10" s="61"/>
      <c r="F10" s="62"/>
      <c r="G10" s="31"/>
      <c r="H10" s="29"/>
      <c r="I10" s="29"/>
    </row>
    <row r="11" spans="1:9" ht="24" customHeight="1" x14ac:dyDescent="0.25">
      <c r="A11" s="30"/>
      <c r="B11" s="38">
        <v>4</v>
      </c>
      <c r="C11" s="69"/>
      <c r="D11" s="70"/>
      <c r="E11" s="61"/>
      <c r="F11" s="62"/>
      <c r="G11" s="31"/>
      <c r="H11" s="29"/>
      <c r="I11" s="29"/>
    </row>
    <row r="12" spans="1:9" ht="21" customHeight="1" x14ac:dyDescent="0.25">
      <c r="A12" s="30"/>
      <c r="B12" s="38">
        <v>5</v>
      </c>
      <c r="C12" s="69"/>
      <c r="D12" s="70"/>
      <c r="E12" s="61"/>
      <c r="F12" s="62"/>
      <c r="G12" s="31"/>
      <c r="H12" s="29"/>
      <c r="I12" s="29"/>
    </row>
    <row r="13" spans="1:9" ht="21" customHeight="1" x14ac:dyDescent="0.25">
      <c r="A13" s="30"/>
      <c r="B13" s="38">
        <v>6</v>
      </c>
      <c r="C13" s="69"/>
      <c r="D13" s="70"/>
      <c r="E13" s="61"/>
      <c r="F13" s="62"/>
      <c r="G13" s="31"/>
      <c r="H13" s="29"/>
      <c r="I13" s="29"/>
    </row>
    <row r="14" spans="1:9" ht="21" customHeight="1" x14ac:dyDescent="0.25">
      <c r="A14" s="30"/>
      <c r="B14" s="38">
        <v>7</v>
      </c>
      <c r="C14" s="69"/>
      <c r="D14" s="70"/>
      <c r="E14" s="61"/>
      <c r="F14" s="62"/>
      <c r="G14" s="31"/>
      <c r="H14" s="29"/>
      <c r="I14" s="29"/>
    </row>
    <row r="15" spans="1:9" ht="21" customHeight="1" x14ac:dyDescent="0.25">
      <c r="A15" s="30"/>
      <c r="B15" s="38">
        <v>8</v>
      </c>
      <c r="C15" s="69"/>
      <c r="D15" s="70"/>
      <c r="E15" s="61"/>
      <c r="F15" s="62"/>
      <c r="G15" s="31"/>
      <c r="H15" s="29"/>
      <c r="I15" s="29"/>
    </row>
    <row r="16" spans="1:9" ht="21" customHeight="1" x14ac:dyDescent="0.25">
      <c r="A16" s="30"/>
      <c r="B16" s="38">
        <v>9</v>
      </c>
      <c r="C16" s="69"/>
      <c r="D16" s="70"/>
      <c r="E16" s="61"/>
      <c r="F16" s="62"/>
      <c r="G16" s="31"/>
      <c r="H16" s="29"/>
      <c r="I16" s="29"/>
    </row>
    <row r="17" spans="1:9" ht="21" customHeight="1" x14ac:dyDescent="0.25">
      <c r="A17" s="30"/>
      <c r="B17" s="38">
        <v>10</v>
      </c>
      <c r="C17" s="69"/>
      <c r="D17" s="70"/>
      <c r="E17" s="61"/>
      <c r="F17" s="62"/>
      <c r="G17" s="31"/>
      <c r="H17" s="29"/>
      <c r="I17" s="29"/>
    </row>
    <row r="18" spans="1:9" ht="21" customHeight="1" x14ac:dyDescent="0.25">
      <c r="A18" s="30"/>
      <c r="B18" s="38">
        <v>11</v>
      </c>
      <c r="C18" s="69"/>
      <c r="D18" s="70"/>
      <c r="E18" s="61"/>
      <c r="F18" s="62"/>
      <c r="G18" s="31"/>
      <c r="H18" s="29"/>
      <c r="I18" s="29"/>
    </row>
    <row r="19" spans="1:9" ht="21" customHeight="1" x14ac:dyDescent="0.25">
      <c r="A19" s="30"/>
      <c r="B19" s="38">
        <v>12</v>
      </c>
      <c r="C19" s="69"/>
      <c r="D19" s="70"/>
      <c r="E19" s="61"/>
      <c r="F19" s="62"/>
      <c r="G19" s="31"/>
      <c r="H19" s="29"/>
      <c r="I19" s="29"/>
    </row>
    <row r="20" spans="1:9" ht="21" customHeight="1" x14ac:dyDescent="0.25">
      <c r="A20" s="30"/>
      <c r="B20" s="38">
        <v>13</v>
      </c>
      <c r="C20" s="69"/>
      <c r="D20" s="70"/>
      <c r="E20" s="61"/>
      <c r="F20" s="62"/>
      <c r="G20" s="31"/>
      <c r="H20" s="29"/>
      <c r="I20" s="29"/>
    </row>
    <row r="21" spans="1:9" ht="21" customHeight="1" x14ac:dyDescent="0.25">
      <c r="A21" s="30"/>
      <c r="B21" s="38">
        <v>14</v>
      </c>
      <c r="C21" s="69"/>
      <c r="D21" s="70"/>
      <c r="E21" s="61"/>
      <c r="F21" s="62"/>
      <c r="G21" s="31"/>
      <c r="H21" s="29"/>
      <c r="I21" s="29"/>
    </row>
    <row r="22" spans="1:9" ht="21" customHeight="1" x14ac:dyDescent="0.25">
      <c r="A22" s="30"/>
      <c r="B22" s="38">
        <v>15</v>
      </c>
      <c r="C22" s="69"/>
      <c r="D22" s="70"/>
      <c r="E22" s="61"/>
      <c r="F22" s="62"/>
      <c r="G22" s="31"/>
      <c r="H22" s="29"/>
      <c r="I22" s="29"/>
    </row>
    <row r="23" spans="1:9" ht="21" customHeight="1" x14ac:dyDescent="0.25">
      <c r="A23" s="30"/>
      <c r="B23" s="38">
        <v>16</v>
      </c>
      <c r="C23" s="69"/>
      <c r="D23" s="70"/>
      <c r="E23" s="61"/>
      <c r="F23" s="62"/>
      <c r="G23" s="31"/>
      <c r="H23" s="29"/>
      <c r="I23" s="29"/>
    </row>
    <row r="24" spans="1:9" ht="21" customHeight="1" x14ac:dyDescent="0.25">
      <c r="A24" s="30"/>
      <c r="B24" s="38">
        <v>17</v>
      </c>
      <c r="C24" s="69"/>
      <c r="D24" s="70"/>
      <c r="E24" s="61"/>
      <c r="F24" s="62"/>
      <c r="G24" s="31"/>
      <c r="H24" s="29"/>
      <c r="I24" s="29"/>
    </row>
    <row r="25" spans="1:9" ht="21" customHeight="1" x14ac:dyDescent="0.25">
      <c r="A25" s="30"/>
      <c r="B25" s="38">
        <v>18</v>
      </c>
      <c r="C25" s="69"/>
      <c r="D25" s="70"/>
      <c r="E25" s="61"/>
      <c r="F25" s="62"/>
      <c r="G25" s="31"/>
      <c r="H25" s="29"/>
      <c r="I25" s="29"/>
    </row>
    <row r="26" spans="1:9" ht="21" customHeight="1" x14ac:dyDescent="0.25">
      <c r="A26" s="30"/>
      <c r="B26" s="38">
        <v>19</v>
      </c>
      <c r="C26" s="69"/>
      <c r="D26" s="70"/>
      <c r="E26" s="61"/>
      <c r="F26" s="62"/>
      <c r="G26" s="31"/>
      <c r="H26" s="29"/>
      <c r="I26" s="29"/>
    </row>
    <row r="27" spans="1:9" ht="21" customHeight="1" x14ac:dyDescent="0.25">
      <c r="A27" s="30"/>
      <c r="B27" s="38">
        <v>20</v>
      </c>
      <c r="C27" s="69"/>
      <c r="D27" s="70"/>
      <c r="E27" s="61"/>
      <c r="F27" s="62"/>
      <c r="G27" s="31"/>
      <c r="H27" s="29"/>
      <c r="I27" s="29"/>
    </row>
    <row r="28" spans="1:9" ht="30" customHeight="1" x14ac:dyDescent="0.25">
      <c r="A28" s="30"/>
      <c r="B28" s="42" t="s">
        <v>6</v>
      </c>
      <c r="C28" s="67" t="str">
        <f>IF(C8=0,"人",(COUNTA(C8:C27)))</f>
        <v>人</v>
      </c>
      <c r="D28" s="44"/>
      <c r="E28" s="59">
        <f>SUM(E8:E27)</f>
        <v>0</v>
      </c>
      <c r="F28" s="59">
        <f>SUM(F8:F27)</f>
        <v>0</v>
      </c>
      <c r="G28" s="31"/>
      <c r="H28" s="29"/>
      <c r="I28" s="29"/>
    </row>
    <row r="29" spans="1:9" ht="36" customHeight="1" thickBot="1" x14ac:dyDescent="0.3">
      <c r="A29" s="34"/>
      <c r="B29" s="97" t="s">
        <v>61</v>
      </c>
      <c r="C29" s="97"/>
      <c r="D29" s="97"/>
      <c r="E29" s="97"/>
      <c r="F29" s="97"/>
      <c r="G29" s="41"/>
      <c r="H29" s="29"/>
      <c r="I29" s="29"/>
    </row>
    <row r="30" spans="1:9" x14ac:dyDescent="0.25">
      <c r="A30" s="29"/>
      <c r="B30" s="29"/>
      <c r="C30" s="29"/>
      <c r="D30" s="29"/>
      <c r="E30" s="29"/>
      <c r="F30" s="29"/>
      <c r="G30" s="29"/>
      <c r="H30" s="29"/>
      <c r="I30" s="29"/>
    </row>
    <row r="31" spans="1:9" x14ac:dyDescent="0.25">
      <c r="A31" s="29"/>
      <c r="B31" s="29"/>
      <c r="C31" s="29"/>
      <c r="D31" s="29"/>
      <c r="E31" s="29"/>
      <c r="F31" s="29"/>
      <c r="G31" s="29"/>
      <c r="H31" s="29"/>
      <c r="I31" s="29"/>
    </row>
  </sheetData>
  <sheetProtection sheet="1" objects="1" scenarios="1"/>
  <mergeCells count="6">
    <mergeCell ref="B29:F29"/>
    <mergeCell ref="B2:F2"/>
    <mergeCell ref="B4:C4"/>
    <mergeCell ref="E4:F4"/>
    <mergeCell ref="B5:C5"/>
    <mergeCell ref="E5:F5"/>
  </mergeCells>
  <phoneticPr fontId="1"/>
  <printOptions horizontalCentered="1" verticalCentered="1"/>
  <pageMargins left="0.25" right="0.25" top="0.75" bottom="0.75" header="0.3" footer="0.3"/>
  <pageSetup paperSize="9" scale="10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1"/>
  <sheetViews>
    <sheetView tabSelected="1" view="pageBreakPreview" topLeftCell="A19" zoomScaleNormal="100" zoomScaleSheetLayoutView="100" workbookViewId="0">
      <selection activeCell="B28" sqref="B28"/>
    </sheetView>
  </sheetViews>
  <sheetFormatPr defaultRowHeight="13.5" x14ac:dyDescent="0.25"/>
  <cols>
    <col min="1" max="1" width="4.44140625" style="1" customWidth="1"/>
    <col min="2" max="2" width="4.21875" style="1" customWidth="1"/>
    <col min="3" max="6" width="14.77734375" style="1" customWidth="1"/>
    <col min="7" max="7" width="4.44140625" style="1" customWidth="1"/>
    <col min="8" max="8" width="43.77734375" style="1" customWidth="1"/>
    <col min="9" max="16384" width="8.88671875" style="1"/>
  </cols>
  <sheetData>
    <row r="1" spans="1:9" x14ac:dyDescent="0.25">
      <c r="A1" s="26" t="s">
        <v>7</v>
      </c>
      <c r="B1" s="27"/>
      <c r="C1" s="27"/>
      <c r="D1" s="27"/>
      <c r="E1" s="27"/>
      <c r="F1" s="27"/>
      <c r="G1" s="28"/>
      <c r="H1" s="29"/>
      <c r="I1" s="29"/>
    </row>
    <row r="2" spans="1:9" ht="26.25" customHeight="1" x14ac:dyDescent="0.25">
      <c r="A2" s="30"/>
      <c r="B2" s="98" t="s">
        <v>0</v>
      </c>
      <c r="C2" s="98"/>
      <c r="D2" s="98"/>
      <c r="E2" s="98"/>
      <c r="F2" s="98"/>
      <c r="G2" s="31"/>
      <c r="H2" s="29"/>
      <c r="I2" s="29"/>
    </row>
    <row r="3" spans="1:9" x14ac:dyDescent="0.25">
      <c r="A3" s="30"/>
      <c r="B3" s="29"/>
      <c r="C3" s="29"/>
      <c r="D3" s="29"/>
      <c r="E3" s="29"/>
      <c r="F3" s="29"/>
      <c r="G3" s="31"/>
      <c r="H3" s="29"/>
      <c r="I3" s="29"/>
    </row>
    <row r="4" spans="1:9" ht="21" customHeight="1" x14ac:dyDescent="0.25">
      <c r="A4" s="30"/>
      <c r="B4" s="99"/>
      <c r="C4" s="99"/>
      <c r="D4" s="32" t="s">
        <v>1</v>
      </c>
      <c r="E4" s="100" t="s">
        <v>57</v>
      </c>
      <c r="F4" s="101"/>
      <c r="G4" s="31"/>
      <c r="H4" s="29"/>
      <c r="I4" s="29"/>
    </row>
    <row r="5" spans="1:9" ht="21" customHeight="1" x14ac:dyDescent="0.25">
      <c r="A5" s="30"/>
      <c r="B5" s="99"/>
      <c r="C5" s="99"/>
      <c r="D5" s="33" t="s">
        <v>2</v>
      </c>
      <c r="E5" s="102" t="s">
        <v>58</v>
      </c>
      <c r="F5" s="103"/>
      <c r="G5" s="31"/>
      <c r="H5" s="29"/>
      <c r="I5" s="29"/>
    </row>
    <row r="6" spans="1:9" x14ac:dyDescent="0.25">
      <c r="A6" s="30"/>
      <c r="B6" s="29"/>
      <c r="C6" s="29"/>
      <c r="D6" s="29"/>
      <c r="E6" s="29"/>
      <c r="F6" s="29" t="s">
        <v>43</v>
      </c>
      <c r="G6" s="31"/>
      <c r="H6" s="29"/>
      <c r="I6" s="29"/>
    </row>
    <row r="7" spans="1:9" ht="31.5" customHeight="1" x14ac:dyDescent="0.25">
      <c r="A7" s="30"/>
      <c r="B7" s="38" t="s">
        <v>3</v>
      </c>
      <c r="C7" s="39" t="s">
        <v>8</v>
      </c>
      <c r="D7" s="39" t="s">
        <v>9</v>
      </c>
      <c r="E7" s="39" t="s">
        <v>4</v>
      </c>
      <c r="F7" s="38" t="s">
        <v>5</v>
      </c>
      <c r="G7" s="31"/>
      <c r="H7" s="29"/>
      <c r="I7" s="29"/>
    </row>
    <row r="8" spans="1:9" ht="21" customHeight="1" x14ac:dyDescent="0.25">
      <c r="A8" s="30"/>
      <c r="B8" s="38">
        <v>1</v>
      </c>
      <c r="C8" s="52" t="s">
        <v>59</v>
      </c>
      <c r="D8" s="53" t="s">
        <v>74</v>
      </c>
      <c r="E8" s="51">
        <v>5800</v>
      </c>
      <c r="F8" s="51">
        <v>1300</v>
      </c>
      <c r="G8" s="31"/>
      <c r="H8" s="29"/>
      <c r="I8" s="29"/>
    </row>
    <row r="9" spans="1:9" ht="21" customHeight="1" x14ac:dyDescent="0.25">
      <c r="A9" s="30"/>
      <c r="B9" s="38">
        <v>2</v>
      </c>
      <c r="C9" s="52" t="s">
        <v>60</v>
      </c>
      <c r="D9" s="53" t="s">
        <v>73</v>
      </c>
      <c r="E9" s="51">
        <v>1000</v>
      </c>
      <c r="F9" s="51">
        <v>1000</v>
      </c>
      <c r="G9" s="31"/>
      <c r="H9" s="29"/>
      <c r="I9" s="29"/>
    </row>
    <row r="10" spans="1:9" ht="21" customHeight="1" x14ac:dyDescent="0.25">
      <c r="A10" s="30"/>
      <c r="B10" s="38">
        <v>3</v>
      </c>
      <c r="C10" s="52" t="s">
        <v>80</v>
      </c>
      <c r="D10" s="53" t="s">
        <v>81</v>
      </c>
      <c r="E10" s="51">
        <v>15000</v>
      </c>
      <c r="F10" s="51">
        <v>1300</v>
      </c>
      <c r="G10" s="31"/>
      <c r="H10" s="29"/>
      <c r="I10" s="29"/>
    </row>
    <row r="11" spans="1:9" ht="21" customHeight="1" x14ac:dyDescent="0.25">
      <c r="A11" s="30"/>
      <c r="B11" s="38">
        <v>4</v>
      </c>
      <c r="C11" s="38"/>
      <c r="D11" s="54"/>
      <c r="E11" s="40"/>
      <c r="F11" s="40"/>
      <c r="G11" s="31"/>
      <c r="H11" s="29"/>
      <c r="I11" s="29"/>
    </row>
    <row r="12" spans="1:9" ht="21" customHeight="1" x14ac:dyDescent="0.25">
      <c r="A12" s="30"/>
      <c r="B12" s="38">
        <v>5</v>
      </c>
      <c r="C12" s="38"/>
      <c r="D12" s="54"/>
      <c r="E12" s="40"/>
      <c r="F12" s="40"/>
      <c r="G12" s="31"/>
      <c r="H12" s="29"/>
      <c r="I12" s="29"/>
    </row>
    <row r="13" spans="1:9" ht="21" customHeight="1" x14ac:dyDescent="0.25">
      <c r="A13" s="30"/>
      <c r="B13" s="38">
        <v>6</v>
      </c>
      <c r="C13" s="38"/>
      <c r="D13" s="54"/>
      <c r="E13" s="40"/>
      <c r="F13" s="40"/>
      <c r="G13" s="31"/>
      <c r="H13" s="29"/>
      <c r="I13" s="29"/>
    </row>
    <row r="14" spans="1:9" ht="21" customHeight="1" x14ac:dyDescent="0.25">
      <c r="A14" s="30"/>
      <c r="B14" s="38">
        <v>7</v>
      </c>
      <c r="C14" s="38"/>
      <c r="D14" s="54"/>
      <c r="E14" s="40"/>
      <c r="F14" s="40"/>
      <c r="G14" s="31"/>
      <c r="H14" s="29"/>
      <c r="I14" s="29"/>
    </row>
    <row r="15" spans="1:9" ht="21" customHeight="1" x14ac:dyDescent="0.25">
      <c r="A15" s="30"/>
      <c r="B15" s="38">
        <v>8</v>
      </c>
      <c r="C15" s="38"/>
      <c r="D15" s="54"/>
      <c r="E15" s="40"/>
      <c r="F15" s="40"/>
      <c r="G15" s="31"/>
      <c r="H15" s="29"/>
      <c r="I15" s="29"/>
    </row>
    <row r="16" spans="1:9" ht="21" customHeight="1" x14ac:dyDescent="0.25">
      <c r="A16" s="30"/>
      <c r="B16" s="38">
        <v>9</v>
      </c>
      <c r="C16" s="38"/>
      <c r="D16" s="54"/>
      <c r="E16" s="40"/>
      <c r="F16" s="40"/>
      <c r="G16" s="31"/>
      <c r="H16" s="29"/>
      <c r="I16" s="29"/>
    </row>
    <row r="17" spans="1:9" ht="21" customHeight="1" x14ac:dyDescent="0.25">
      <c r="A17" s="30"/>
      <c r="B17" s="38">
        <v>10</v>
      </c>
      <c r="C17" s="38"/>
      <c r="D17" s="54"/>
      <c r="E17" s="40"/>
      <c r="F17" s="40"/>
      <c r="G17" s="31"/>
      <c r="H17" s="29"/>
      <c r="I17" s="29"/>
    </row>
    <row r="18" spans="1:9" ht="21" customHeight="1" x14ac:dyDescent="0.25">
      <c r="A18" s="30"/>
      <c r="B18" s="38">
        <v>11</v>
      </c>
      <c r="C18" s="38"/>
      <c r="D18" s="54"/>
      <c r="E18" s="40"/>
      <c r="F18" s="40"/>
      <c r="G18" s="31"/>
      <c r="H18" s="29"/>
      <c r="I18" s="29"/>
    </row>
    <row r="19" spans="1:9" ht="21" customHeight="1" x14ac:dyDescent="0.25">
      <c r="A19" s="30"/>
      <c r="B19" s="38">
        <v>12</v>
      </c>
      <c r="C19" s="38"/>
      <c r="D19" s="54"/>
      <c r="E19" s="40"/>
      <c r="F19" s="40"/>
      <c r="G19" s="31"/>
      <c r="H19" s="29"/>
      <c r="I19" s="29"/>
    </row>
    <row r="20" spans="1:9" ht="21" customHeight="1" x14ac:dyDescent="0.25">
      <c r="A20" s="30"/>
      <c r="B20" s="38">
        <v>13</v>
      </c>
      <c r="C20" s="38"/>
      <c r="D20" s="54"/>
      <c r="E20" s="40"/>
      <c r="F20" s="40"/>
      <c r="G20" s="31"/>
      <c r="H20" s="29"/>
      <c r="I20" s="29"/>
    </row>
    <row r="21" spans="1:9" ht="21" customHeight="1" x14ac:dyDescent="0.25">
      <c r="A21" s="30"/>
      <c r="B21" s="38">
        <v>14</v>
      </c>
      <c r="C21" s="38"/>
      <c r="D21" s="54"/>
      <c r="E21" s="40"/>
      <c r="F21" s="40"/>
      <c r="G21" s="31"/>
      <c r="H21" s="29"/>
      <c r="I21" s="29"/>
    </row>
    <row r="22" spans="1:9" ht="21" customHeight="1" x14ac:dyDescent="0.25">
      <c r="A22" s="30"/>
      <c r="B22" s="38">
        <v>15</v>
      </c>
      <c r="C22" s="38"/>
      <c r="D22" s="54"/>
      <c r="E22" s="40"/>
      <c r="F22" s="40"/>
      <c r="G22" s="31"/>
      <c r="H22" s="29"/>
      <c r="I22" s="29"/>
    </row>
    <row r="23" spans="1:9" ht="21" customHeight="1" x14ac:dyDescent="0.25">
      <c r="A23" s="30"/>
      <c r="B23" s="38">
        <v>16</v>
      </c>
      <c r="C23" s="38"/>
      <c r="D23" s="54"/>
      <c r="E23" s="40"/>
      <c r="F23" s="40"/>
      <c r="G23" s="31"/>
      <c r="H23" s="29"/>
      <c r="I23" s="29"/>
    </row>
    <row r="24" spans="1:9" ht="21" customHeight="1" x14ac:dyDescent="0.25">
      <c r="A24" s="30"/>
      <c r="B24" s="38">
        <v>17</v>
      </c>
      <c r="C24" s="38"/>
      <c r="D24" s="54"/>
      <c r="E24" s="40"/>
      <c r="F24" s="40"/>
      <c r="G24" s="31"/>
      <c r="H24" s="29"/>
      <c r="I24" s="29"/>
    </row>
    <row r="25" spans="1:9" ht="21" customHeight="1" x14ac:dyDescent="0.25">
      <c r="A25" s="30"/>
      <c r="B25" s="38">
        <v>18</v>
      </c>
      <c r="C25" s="38"/>
      <c r="D25" s="54"/>
      <c r="E25" s="40"/>
      <c r="F25" s="40"/>
      <c r="G25" s="31"/>
      <c r="H25" s="29"/>
      <c r="I25" s="29"/>
    </row>
    <row r="26" spans="1:9" ht="21" customHeight="1" x14ac:dyDescent="0.25">
      <c r="A26" s="30"/>
      <c r="B26" s="38">
        <v>19</v>
      </c>
      <c r="C26" s="38"/>
      <c r="D26" s="54"/>
      <c r="E26" s="40"/>
      <c r="F26" s="40"/>
      <c r="G26" s="31"/>
      <c r="H26" s="29"/>
      <c r="I26" s="29"/>
    </row>
    <row r="27" spans="1:9" ht="21" customHeight="1" thickBot="1" x14ac:dyDescent="0.3">
      <c r="A27" s="30"/>
      <c r="B27" s="46">
        <v>20</v>
      </c>
      <c r="C27" s="46"/>
      <c r="D27" s="55"/>
      <c r="E27" s="47"/>
      <c r="F27" s="47"/>
      <c r="G27" s="31"/>
      <c r="H27" s="29"/>
      <c r="I27" s="29"/>
    </row>
    <row r="28" spans="1:9" ht="30" customHeight="1" thickTop="1" x14ac:dyDescent="0.25">
      <c r="A28" s="30"/>
      <c r="B28" s="42" t="s">
        <v>6</v>
      </c>
      <c r="C28" s="43">
        <f>COUNTA(C8:C27)</f>
        <v>3</v>
      </c>
      <c r="D28" s="44"/>
      <c r="E28" s="45">
        <f>SUM(E8:E27)</f>
        <v>21800</v>
      </c>
      <c r="F28" s="45">
        <f>SUM(F8:F27)</f>
        <v>3600</v>
      </c>
      <c r="G28" s="31"/>
      <c r="H28" s="29"/>
      <c r="I28" s="29"/>
    </row>
    <row r="29" spans="1:9" ht="36" customHeight="1" thickBot="1" x14ac:dyDescent="0.3">
      <c r="A29" s="34"/>
      <c r="B29" s="97" t="s">
        <v>62</v>
      </c>
      <c r="C29" s="97"/>
      <c r="D29" s="97"/>
      <c r="E29" s="97"/>
      <c r="F29" s="97"/>
      <c r="G29" s="41"/>
      <c r="H29" s="29"/>
      <c r="I29" s="29"/>
    </row>
    <row r="30" spans="1:9" x14ac:dyDescent="0.25">
      <c r="A30" s="29"/>
      <c r="B30" s="29"/>
      <c r="C30" s="29"/>
      <c r="D30" s="29"/>
      <c r="E30" s="29"/>
      <c r="F30" s="29"/>
      <c r="G30" s="29"/>
      <c r="H30" s="29"/>
      <c r="I30" s="29"/>
    </row>
    <row r="31" spans="1:9" x14ac:dyDescent="0.25">
      <c r="A31" s="29"/>
      <c r="B31" s="29"/>
      <c r="C31" s="29"/>
      <c r="D31" s="29"/>
      <c r="E31" s="29"/>
      <c r="F31" s="29"/>
      <c r="G31" s="29"/>
      <c r="H31" s="29"/>
      <c r="I31" s="29"/>
    </row>
  </sheetData>
  <mergeCells count="6">
    <mergeCell ref="B29:F29"/>
    <mergeCell ref="B2:F2"/>
    <mergeCell ref="B4:C4"/>
    <mergeCell ref="E4:F4"/>
    <mergeCell ref="B5:C5"/>
    <mergeCell ref="E5:F5"/>
  </mergeCells>
  <phoneticPr fontId="1"/>
  <dataValidations count="1">
    <dataValidation type="whole" allowBlank="1" showInputMessage="1" showErrorMessage="1" sqref="F8:F27" xr:uid="{00000000-0002-0000-0200-000000000000}">
      <formula1>1</formula1>
      <formula2>1800</formula2>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5"/>
  <sheetViews>
    <sheetView view="pageBreakPreview" zoomScaleNormal="100" zoomScaleSheetLayoutView="100" workbookViewId="0">
      <selection activeCell="A2" sqref="A2"/>
    </sheetView>
  </sheetViews>
  <sheetFormatPr defaultRowHeight="13.5" x14ac:dyDescent="0.25"/>
  <cols>
    <col min="1" max="1" width="5.77734375" style="6" customWidth="1"/>
    <col min="2" max="2" width="4.21875" style="6" customWidth="1"/>
    <col min="3" max="3" width="13.77734375" style="6" customWidth="1"/>
    <col min="4" max="4" width="5.77734375" style="6" customWidth="1"/>
    <col min="5" max="5" width="15.77734375" style="6" customWidth="1"/>
    <col min="6" max="6" width="13.77734375" style="6" customWidth="1"/>
    <col min="7" max="7" width="21.77734375" style="6" customWidth="1"/>
    <col min="8" max="8" width="5.77734375" style="6" customWidth="1"/>
    <col min="9" max="9" width="4.21875" style="6" customWidth="1"/>
    <col min="10" max="16384" width="8.88671875" style="6"/>
  </cols>
  <sheetData>
    <row r="1" spans="1:11" x14ac:dyDescent="0.25">
      <c r="A1" s="2" t="s">
        <v>10</v>
      </c>
      <c r="B1" s="3"/>
      <c r="C1" s="3"/>
      <c r="D1" s="3"/>
      <c r="E1" s="3"/>
      <c r="F1" s="3"/>
      <c r="G1" s="3"/>
      <c r="H1" s="4"/>
      <c r="I1" s="5"/>
      <c r="J1" s="5"/>
      <c r="K1" s="5"/>
    </row>
    <row r="2" spans="1:11" ht="26.25" customHeight="1" x14ac:dyDescent="0.25">
      <c r="A2" s="7"/>
      <c r="B2" s="106" t="s">
        <v>63</v>
      </c>
      <c r="C2" s="106"/>
      <c r="D2" s="106"/>
      <c r="E2" s="106"/>
      <c r="F2" s="106"/>
      <c r="G2" s="106"/>
      <c r="H2" s="8"/>
      <c r="I2" s="5"/>
      <c r="J2" s="5"/>
      <c r="K2" s="5"/>
    </row>
    <row r="3" spans="1:11" ht="24" customHeight="1" x14ac:dyDescent="0.25">
      <c r="A3" s="7"/>
      <c r="B3" s="5"/>
      <c r="C3" s="5"/>
      <c r="D3" s="5"/>
      <c r="E3" s="5"/>
      <c r="F3" s="5"/>
      <c r="G3" s="60" t="s">
        <v>64</v>
      </c>
      <c r="H3" s="8"/>
      <c r="I3" s="5"/>
      <c r="J3" s="5"/>
      <c r="K3" s="5"/>
    </row>
    <row r="4" spans="1:11" ht="24" customHeight="1" x14ac:dyDescent="0.25">
      <c r="A4" s="7"/>
      <c r="B4" s="5" t="s">
        <v>42</v>
      </c>
      <c r="C4" s="5"/>
      <c r="D4" s="5"/>
      <c r="E4" s="5"/>
      <c r="F4" s="5"/>
      <c r="G4" s="5"/>
      <c r="H4" s="8"/>
      <c r="I4" s="5"/>
      <c r="J4" s="5"/>
      <c r="K4" s="5"/>
    </row>
    <row r="5" spans="1:11" ht="26.25" customHeight="1" x14ac:dyDescent="0.25">
      <c r="A5" s="7"/>
      <c r="B5" s="5"/>
      <c r="C5" s="5"/>
      <c r="D5" s="5"/>
      <c r="E5" s="5"/>
      <c r="F5" s="5" t="s">
        <v>11</v>
      </c>
      <c r="G5" s="64"/>
      <c r="H5" s="65"/>
      <c r="I5" s="5"/>
      <c r="J5" s="5"/>
      <c r="K5" s="5"/>
    </row>
    <row r="6" spans="1:11" ht="26.25" customHeight="1" x14ac:dyDescent="0.25">
      <c r="A6" s="7"/>
      <c r="B6" s="5"/>
      <c r="C6" s="5"/>
      <c r="D6" s="5"/>
      <c r="E6" s="5"/>
      <c r="F6" s="5" t="s">
        <v>12</v>
      </c>
      <c r="G6" s="64"/>
      <c r="H6" s="65"/>
      <c r="I6" s="5"/>
      <c r="J6" s="5"/>
      <c r="K6" s="5"/>
    </row>
    <row r="7" spans="1:11" ht="26.25" customHeight="1" x14ac:dyDescent="0.25">
      <c r="A7" s="7"/>
      <c r="B7" s="5"/>
      <c r="C7" s="5"/>
      <c r="D7" s="5"/>
      <c r="E7" s="5"/>
      <c r="F7" s="5" t="s">
        <v>13</v>
      </c>
      <c r="G7" s="104"/>
      <c r="H7" s="105"/>
      <c r="I7" s="5"/>
      <c r="J7" s="5"/>
      <c r="K7" s="5"/>
    </row>
    <row r="8" spans="1:11" ht="26.25" customHeight="1" x14ac:dyDescent="0.25">
      <c r="A8" s="7"/>
      <c r="B8" s="5"/>
      <c r="C8" s="5"/>
      <c r="D8" s="5"/>
      <c r="E8" s="5"/>
      <c r="F8" s="10" t="s">
        <v>14</v>
      </c>
      <c r="G8" s="104"/>
      <c r="H8" s="105"/>
      <c r="I8" s="5"/>
      <c r="J8" s="5"/>
      <c r="K8" s="5"/>
    </row>
    <row r="9" spans="1:11" ht="26.25" customHeight="1" x14ac:dyDescent="0.25">
      <c r="A9" s="7"/>
      <c r="B9" s="5"/>
      <c r="C9" s="5"/>
      <c r="D9" s="5"/>
      <c r="E9" s="5"/>
      <c r="F9" s="10" t="s">
        <v>15</v>
      </c>
      <c r="G9" s="104"/>
      <c r="H9" s="105"/>
      <c r="I9" s="5"/>
      <c r="J9" s="5"/>
      <c r="K9" s="5"/>
    </row>
    <row r="10" spans="1:11" ht="26.25" customHeight="1" x14ac:dyDescent="0.25">
      <c r="A10" s="7"/>
      <c r="B10" s="5"/>
      <c r="C10" s="5"/>
      <c r="D10" s="5"/>
      <c r="E10" s="5"/>
      <c r="F10" s="10" t="s">
        <v>16</v>
      </c>
      <c r="G10" s="64"/>
      <c r="H10" s="65"/>
      <c r="I10" s="5"/>
      <c r="J10" s="5"/>
      <c r="K10" s="5"/>
    </row>
    <row r="11" spans="1:11" ht="24" customHeight="1" x14ac:dyDescent="0.25">
      <c r="A11" s="7"/>
      <c r="B11" s="5"/>
      <c r="C11" s="5"/>
      <c r="D11" s="5"/>
      <c r="E11" s="5"/>
      <c r="F11" s="10"/>
      <c r="G11" s="5"/>
      <c r="H11" s="8"/>
      <c r="I11" s="5"/>
      <c r="J11" s="5"/>
      <c r="K11" s="5"/>
    </row>
    <row r="12" spans="1:11" ht="36" customHeight="1" thickBot="1" x14ac:dyDescent="0.3">
      <c r="A12" s="7"/>
      <c r="B12" s="91" t="s">
        <v>44</v>
      </c>
      <c r="C12" s="91"/>
      <c r="D12" s="91"/>
      <c r="E12" s="91"/>
      <c r="F12" s="91"/>
      <c r="G12" s="91"/>
      <c r="H12" s="8"/>
      <c r="I12" s="5"/>
      <c r="J12" s="5"/>
      <c r="K12" s="5"/>
    </row>
    <row r="13" spans="1:11" ht="42.75" customHeight="1" x14ac:dyDescent="0.25">
      <c r="A13" s="7"/>
      <c r="B13" s="11">
        <v>1</v>
      </c>
      <c r="C13" s="12" t="s">
        <v>17</v>
      </c>
      <c r="D13" s="115" t="s">
        <v>69</v>
      </c>
      <c r="E13" s="116"/>
      <c r="F13" s="116"/>
      <c r="G13" s="117"/>
      <c r="H13" s="8"/>
      <c r="I13" s="5"/>
      <c r="J13" s="5"/>
      <c r="K13" s="5"/>
    </row>
    <row r="14" spans="1:11" ht="42.75" customHeight="1" x14ac:dyDescent="0.25">
      <c r="A14" s="7"/>
      <c r="B14" s="81">
        <v>2</v>
      </c>
      <c r="C14" s="83" t="s">
        <v>18</v>
      </c>
      <c r="D14" s="13" t="s">
        <v>19</v>
      </c>
      <c r="E14" s="113"/>
      <c r="F14" s="113"/>
      <c r="G14" s="114"/>
      <c r="H14" s="8"/>
      <c r="I14" s="5"/>
      <c r="J14" s="5"/>
      <c r="K14" s="5"/>
    </row>
    <row r="15" spans="1:11" ht="42.75" customHeight="1" x14ac:dyDescent="0.25">
      <c r="A15" s="7"/>
      <c r="B15" s="82"/>
      <c r="C15" s="84"/>
      <c r="D15" s="13" t="s">
        <v>20</v>
      </c>
      <c r="E15" s="113"/>
      <c r="F15" s="113"/>
      <c r="G15" s="114"/>
      <c r="H15" s="8"/>
      <c r="I15" s="5"/>
      <c r="J15" s="5"/>
      <c r="K15" s="5"/>
    </row>
    <row r="16" spans="1:11" ht="42.75" customHeight="1" x14ac:dyDescent="0.25">
      <c r="A16" s="7"/>
      <c r="B16" s="14">
        <v>3</v>
      </c>
      <c r="C16" s="15" t="s">
        <v>21</v>
      </c>
      <c r="D16" s="118" t="s">
        <v>22</v>
      </c>
      <c r="E16" s="119"/>
      <c r="F16" s="119"/>
      <c r="G16" s="120"/>
      <c r="H16" s="8"/>
      <c r="I16" s="5"/>
      <c r="J16" s="5"/>
      <c r="K16" s="5"/>
    </row>
    <row r="17" spans="1:13" ht="42.75" customHeight="1" x14ac:dyDescent="0.25">
      <c r="A17" s="7"/>
      <c r="B17" s="81">
        <v>4</v>
      </c>
      <c r="C17" s="83" t="s">
        <v>67</v>
      </c>
      <c r="D17" s="85" t="s">
        <v>40</v>
      </c>
      <c r="E17" s="86"/>
      <c r="F17" s="86"/>
      <c r="G17" s="66"/>
      <c r="H17" s="8"/>
      <c r="I17" s="5"/>
      <c r="J17" s="5"/>
      <c r="K17" s="5"/>
    </row>
    <row r="18" spans="1:13" ht="42.75" customHeight="1" x14ac:dyDescent="0.25">
      <c r="A18" s="7"/>
      <c r="B18" s="82"/>
      <c r="C18" s="84"/>
      <c r="D18" s="85" t="s">
        <v>41</v>
      </c>
      <c r="E18" s="86"/>
      <c r="F18" s="86"/>
      <c r="G18" s="66"/>
      <c r="H18" s="8"/>
      <c r="I18" s="5"/>
      <c r="J18" s="5"/>
      <c r="K18" s="5"/>
    </row>
    <row r="19" spans="1:13" ht="42.75" customHeight="1" thickBot="1" x14ac:dyDescent="0.3">
      <c r="A19" s="7"/>
      <c r="B19" s="16">
        <v>5</v>
      </c>
      <c r="C19" s="17" t="s">
        <v>68</v>
      </c>
      <c r="D19" s="121" t="s">
        <v>66</v>
      </c>
      <c r="E19" s="122"/>
      <c r="F19" s="122"/>
      <c r="G19" s="123"/>
      <c r="H19" s="8"/>
      <c r="I19" s="5"/>
      <c r="J19" s="5"/>
      <c r="K19" s="5"/>
      <c r="L19" s="68" t="s">
        <v>70</v>
      </c>
      <c r="M19" s="68"/>
    </row>
    <row r="20" spans="1:13" ht="42.75" customHeight="1" x14ac:dyDescent="0.25">
      <c r="A20" s="7"/>
      <c r="B20" s="18">
        <v>6</v>
      </c>
      <c r="C20" s="19" t="s">
        <v>33</v>
      </c>
      <c r="D20" s="107">
        <f>SUM('様式2(1):様式2(20)'!F28)</f>
        <v>0</v>
      </c>
      <c r="E20" s="108"/>
      <c r="F20" s="20" t="s">
        <v>34</v>
      </c>
      <c r="G20" s="56" t="s">
        <v>48</v>
      </c>
      <c r="H20" s="8"/>
      <c r="I20" s="5"/>
      <c r="J20" s="5"/>
      <c r="K20" s="5"/>
      <c r="L20" s="68">
        <f>COUNTA('様式2(1):様式2(20)'!C8)</f>
        <v>0</v>
      </c>
      <c r="M20" s="68"/>
    </row>
    <row r="21" spans="1:13" ht="42.75" customHeight="1" x14ac:dyDescent="0.25">
      <c r="A21" s="7"/>
      <c r="B21" s="18">
        <v>7</v>
      </c>
      <c r="C21" s="19" t="s">
        <v>35</v>
      </c>
      <c r="D21" s="109">
        <f>SUM('様式2(1):様式2(20)'!C28)</f>
        <v>0</v>
      </c>
      <c r="E21" s="110"/>
      <c r="F21" s="21" t="s">
        <v>38</v>
      </c>
      <c r="G21" s="57" t="s">
        <v>49</v>
      </c>
      <c r="H21" s="8"/>
      <c r="I21" s="5"/>
      <c r="J21" s="5"/>
      <c r="K21" s="5"/>
    </row>
    <row r="22" spans="1:13" ht="42.75" customHeight="1" thickBot="1" x14ac:dyDescent="0.3">
      <c r="A22" s="7"/>
      <c r="B22" s="22">
        <v>8</v>
      </c>
      <c r="C22" s="23" t="s">
        <v>36</v>
      </c>
      <c r="D22" s="111">
        <f>SUM('様式2(1):様式2(20)'!E28)</f>
        <v>0</v>
      </c>
      <c r="E22" s="112"/>
      <c r="F22" s="21" t="s">
        <v>37</v>
      </c>
      <c r="G22" s="57" t="s">
        <v>48</v>
      </c>
      <c r="H22" s="8"/>
      <c r="I22" s="5"/>
      <c r="J22" s="5"/>
      <c r="K22" s="5"/>
    </row>
    <row r="23" spans="1:13" ht="42.75" customHeight="1" thickBot="1" x14ac:dyDescent="0.3">
      <c r="A23" s="24"/>
      <c r="B23" s="77" t="s">
        <v>65</v>
      </c>
      <c r="C23" s="77"/>
      <c r="D23" s="77"/>
      <c r="E23" s="77"/>
      <c r="F23" s="77"/>
      <c r="G23" s="77"/>
      <c r="H23" s="25"/>
      <c r="I23" s="5"/>
      <c r="J23" s="5"/>
      <c r="K23" s="5"/>
    </row>
    <row r="24" spans="1:13" x14ac:dyDescent="0.25">
      <c r="A24" s="5"/>
      <c r="B24" s="5"/>
      <c r="C24" s="5"/>
      <c r="D24" s="5"/>
      <c r="E24" s="5"/>
      <c r="F24" s="5"/>
      <c r="G24" s="5"/>
      <c r="H24" s="5"/>
      <c r="I24" s="5"/>
      <c r="J24" s="5"/>
      <c r="K24" s="5"/>
    </row>
    <row r="25" spans="1:13" x14ac:dyDescent="0.25">
      <c r="A25" s="5"/>
      <c r="B25" s="5"/>
      <c r="C25" s="5"/>
      <c r="D25" s="5"/>
      <c r="E25" s="5"/>
      <c r="F25" s="5"/>
      <c r="G25" s="5"/>
      <c r="H25" s="5"/>
      <c r="I25" s="5"/>
      <c r="J25" s="5"/>
      <c r="K25" s="5"/>
    </row>
  </sheetData>
  <mergeCells count="20">
    <mergeCell ref="D16:G16"/>
    <mergeCell ref="B17:B18"/>
    <mergeCell ref="C17:C18"/>
    <mergeCell ref="D19:G19"/>
    <mergeCell ref="G7:H7"/>
    <mergeCell ref="G8:H8"/>
    <mergeCell ref="G9:H9"/>
    <mergeCell ref="B23:G23"/>
    <mergeCell ref="B2:G2"/>
    <mergeCell ref="D20:E20"/>
    <mergeCell ref="D21:E21"/>
    <mergeCell ref="D22:E22"/>
    <mergeCell ref="E15:G15"/>
    <mergeCell ref="E14:G14"/>
    <mergeCell ref="D17:F17"/>
    <mergeCell ref="D18:F18"/>
    <mergeCell ref="B12:G12"/>
    <mergeCell ref="D13:G13"/>
    <mergeCell ref="B14:B15"/>
    <mergeCell ref="C14:C15"/>
  </mergeCells>
  <phoneticPr fontId="1"/>
  <printOptions horizontalCentered="1" verticalCentered="1"/>
  <pageMargins left="0.25" right="0.25" top="0.75" bottom="0.75" header="0.3" footer="0.3"/>
  <pageSetup paperSize="9" scale="9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31"/>
  <sheetViews>
    <sheetView view="pageBreakPreview" zoomScaleNormal="100" zoomScaleSheetLayoutView="100" workbookViewId="0">
      <selection sqref="A1:XFD1"/>
    </sheetView>
  </sheetViews>
  <sheetFormatPr defaultRowHeight="13.5" x14ac:dyDescent="0.25"/>
  <cols>
    <col min="1" max="1" width="4.44140625" style="1" customWidth="1"/>
    <col min="2" max="2" width="4.21875" style="1" customWidth="1"/>
    <col min="3" max="6" width="14.77734375" style="1" customWidth="1"/>
    <col min="7" max="7" width="4.44140625" style="1" customWidth="1"/>
    <col min="8" max="8" width="4.21875" style="1" customWidth="1"/>
    <col min="9" max="16384" width="8.88671875" style="1"/>
  </cols>
  <sheetData>
    <row r="1" spans="1:9" x14ac:dyDescent="0.25">
      <c r="A1" s="26" t="s">
        <v>7</v>
      </c>
      <c r="B1" s="27"/>
      <c r="C1" s="27"/>
      <c r="D1" s="27"/>
      <c r="E1" s="27"/>
      <c r="F1" s="27"/>
      <c r="G1" s="28"/>
      <c r="H1" s="29"/>
      <c r="I1" s="29"/>
    </row>
    <row r="2" spans="1:9" ht="26.25" customHeight="1" x14ac:dyDescent="0.25">
      <c r="A2" s="30"/>
      <c r="B2" s="98" t="s">
        <v>0</v>
      </c>
      <c r="C2" s="98"/>
      <c r="D2" s="98"/>
      <c r="E2" s="98"/>
      <c r="F2" s="98"/>
      <c r="G2" s="31"/>
      <c r="H2" s="29"/>
      <c r="I2" s="29"/>
    </row>
    <row r="3" spans="1:9" ht="24" customHeight="1" x14ac:dyDescent="0.25">
      <c r="A3" s="30"/>
      <c r="B3" s="29"/>
      <c r="C3" s="29"/>
      <c r="D3" s="29"/>
      <c r="E3" s="29"/>
      <c r="F3" s="29"/>
      <c r="G3" s="31"/>
      <c r="H3" s="29"/>
      <c r="I3" s="29"/>
    </row>
    <row r="4" spans="1:9" ht="24" customHeight="1" x14ac:dyDescent="0.25">
      <c r="A4" s="30"/>
      <c r="B4" s="99"/>
      <c r="C4" s="99"/>
      <c r="D4" s="32" t="s">
        <v>1</v>
      </c>
      <c r="E4" s="124" t="str">
        <f>IF(様式1!G8="", "", 様式1!G8)</f>
        <v/>
      </c>
      <c r="F4" s="125"/>
      <c r="G4" s="31"/>
      <c r="H4" s="29"/>
      <c r="I4" s="29"/>
    </row>
    <row r="5" spans="1:9" ht="24" customHeight="1" x14ac:dyDescent="0.25">
      <c r="A5" s="30"/>
      <c r="B5" s="99"/>
      <c r="C5" s="99"/>
      <c r="D5" s="33" t="s">
        <v>2</v>
      </c>
      <c r="E5" s="126"/>
      <c r="F5" s="127"/>
      <c r="G5" s="31"/>
      <c r="H5" s="29"/>
      <c r="I5" s="29"/>
    </row>
    <row r="6" spans="1:9" ht="24" customHeight="1" x14ac:dyDescent="0.25">
      <c r="A6" s="30"/>
      <c r="B6" s="29"/>
      <c r="C6" s="29"/>
      <c r="D6" s="29"/>
      <c r="E6" s="29"/>
      <c r="F6" s="58" t="str">
        <f>IF(様式1!L20=0,"（  枚の内　枚目）","（"&amp;様式1!L20&amp;"枚の内1枚目）")</f>
        <v>（  枚の内　枚目）</v>
      </c>
      <c r="G6" s="31"/>
      <c r="H6" s="29"/>
      <c r="I6" s="29"/>
    </row>
    <row r="7" spans="1:9" ht="28.5" customHeight="1" x14ac:dyDescent="0.25">
      <c r="A7" s="30"/>
      <c r="B7" s="38" t="s">
        <v>3</v>
      </c>
      <c r="C7" s="39" t="s">
        <v>8</v>
      </c>
      <c r="D7" s="39" t="s">
        <v>9</v>
      </c>
      <c r="E7" s="39" t="s">
        <v>4</v>
      </c>
      <c r="F7" s="38" t="s">
        <v>5</v>
      </c>
      <c r="G7" s="31"/>
      <c r="H7" s="29"/>
      <c r="I7" s="29"/>
    </row>
    <row r="8" spans="1:9" ht="24" customHeight="1" x14ac:dyDescent="0.25">
      <c r="A8" s="30"/>
      <c r="B8" s="38">
        <v>1</v>
      </c>
      <c r="C8" s="69"/>
      <c r="D8" s="70"/>
      <c r="E8" s="61"/>
      <c r="F8" s="62"/>
      <c r="G8" s="31"/>
      <c r="H8" s="29"/>
      <c r="I8" s="29"/>
    </row>
    <row r="9" spans="1:9" ht="24" customHeight="1" x14ac:dyDescent="0.25">
      <c r="A9" s="30"/>
      <c r="B9" s="38">
        <v>2</v>
      </c>
      <c r="C9" s="69"/>
      <c r="D9" s="70"/>
      <c r="E9" s="61"/>
      <c r="F9" s="62"/>
      <c r="G9" s="31"/>
      <c r="H9" s="29"/>
      <c r="I9" s="29"/>
    </row>
    <row r="10" spans="1:9" ht="24" customHeight="1" x14ac:dyDescent="0.25">
      <c r="A10" s="30"/>
      <c r="B10" s="38">
        <v>3</v>
      </c>
      <c r="C10" s="69"/>
      <c r="D10" s="70"/>
      <c r="E10" s="61"/>
      <c r="F10" s="62"/>
      <c r="G10" s="31"/>
      <c r="H10" s="29"/>
      <c r="I10" s="29"/>
    </row>
    <row r="11" spans="1:9" ht="24" customHeight="1" x14ac:dyDescent="0.25">
      <c r="A11" s="30"/>
      <c r="B11" s="38">
        <v>4</v>
      </c>
      <c r="C11" s="69"/>
      <c r="D11" s="70"/>
      <c r="E11" s="61"/>
      <c r="F11" s="62"/>
      <c r="G11" s="31"/>
      <c r="H11" s="29"/>
      <c r="I11" s="29"/>
    </row>
    <row r="12" spans="1:9" ht="21" customHeight="1" x14ac:dyDescent="0.25">
      <c r="A12" s="30"/>
      <c r="B12" s="38">
        <v>5</v>
      </c>
      <c r="C12" s="69"/>
      <c r="D12" s="70"/>
      <c r="E12" s="61"/>
      <c r="F12" s="62"/>
      <c r="G12" s="31"/>
      <c r="H12" s="29"/>
      <c r="I12" s="29"/>
    </row>
    <row r="13" spans="1:9" ht="21" customHeight="1" x14ac:dyDescent="0.25">
      <c r="A13" s="30"/>
      <c r="B13" s="38">
        <v>6</v>
      </c>
      <c r="C13" s="69"/>
      <c r="D13" s="70"/>
      <c r="E13" s="61"/>
      <c r="F13" s="62"/>
      <c r="G13" s="31"/>
      <c r="H13" s="29"/>
      <c r="I13" s="29"/>
    </row>
    <row r="14" spans="1:9" ht="21" customHeight="1" x14ac:dyDescent="0.25">
      <c r="A14" s="30"/>
      <c r="B14" s="38">
        <v>7</v>
      </c>
      <c r="C14" s="69"/>
      <c r="D14" s="70"/>
      <c r="E14" s="61"/>
      <c r="F14" s="62"/>
      <c r="G14" s="31"/>
      <c r="H14" s="29"/>
      <c r="I14" s="29"/>
    </row>
    <row r="15" spans="1:9" ht="21" customHeight="1" x14ac:dyDescent="0.25">
      <c r="A15" s="30"/>
      <c r="B15" s="38">
        <v>8</v>
      </c>
      <c r="C15" s="69"/>
      <c r="D15" s="70"/>
      <c r="E15" s="61"/>
      <c r="F15" s="62"/>
      <c r="G15" s="31"/>
      <c r="H15" s="29"/>
      <c r="I15" s="29"/>
    </row>
    <row r="16" spans="1:9" ht="21" customHeight="1" x14ac:dyDescent="0.25">
      <c r="A16" s="30"/>
      <c r="B16" s="38">
        <v>9</v>
      </c>
      <c r="C16" s="69"/>
      <c r="D16" s="70"/>
      <c r="E16" s="61"/>
      <c r="F16" s="62"/>
      <c r="G16" s="31"/>
      <c r="H16" s="29"/>
      <c r="I16" s="29"/>
    </row>
    <row r="17" spans="1:9" ht="21" customHeight="1" x14ac:dyDescent="0.25">
      <c r="A17" s="30"/>
      <c r="B17" s="38">
        <v>10</v>
      </c>
      <c r="C17" s="69"/>
      <c r="D17" s="70"/>
      <c r="E17" s="61"/>
      <c r="F17" s="62"/>
      <c r="G17" s="31"/>
      <c r="H17" s="29"/>
      <c r="I17" s="29"/>
    </row>
    <row r="18" spans="1:9" ht="21" customHeight="1" x14ac:dyDescent="0.25">
      <c r="A18" s="30"/>
      <c r="B18" s="38">
        <v>11</v>
      </c>
      <c r="C18" s="69"/>
      <c r="D18" s="70"/>
      <c r="E18" s="61"/>
      <c r="F18" s="62"/>
      <c r="G18" s="31"/>
      <c r="H18" s="29"/>
      <c r="I18" s="29"/>
    </row>
    <row r="19" spans="1:9" ht="21" customHeight="1" x14ac:dyDescent="0.25">
      <c r="A19" s="30"/>
      <c r="B19" s="38">
        <v>12</v>
      </c>
      <c r="C19" s="69"/>
      <c r="D19" s="70"/>
      <c r="E19" s="61"/>
      <c r="F19" s="62"/>
      <c r="G19" s="31"/>
      <c r="H19" s="29"/>
      <c r="I19" s="29"/>
    </row>
    <row r="20" spans="1:9" ht="21" customHeight="1" x14ac:dyDescent="0.25">
      <c r="A20" s="30"/>
      <c r="B20" s="38">
        <v>13</v>
      </c>
      <c r="C20" s="69"/>
      <c r="D20" s="70"/>
      <c r="E20" s="61"/>
      <c r="F20" s="62"/>
      <c r="G20" s="31"/>
      <c r="H20" s="29"/>
      <c r="I20" s="29"/>
    </row>
    <row r="21" spans="1:9" ht="21" customHeight="1" x14ac:dyDescent="0.25">
      <c r="A21" s="30"/>
      <c r="B21" s="38">
        <v>14</v>
      </c>
      <c r="C21" s="69"/>
      <c r="D21" s="70"/>
      <c r="E21" s="61"/>
      <c r="F21" s="62"/>
      <c r="G21" s="31"/>
      <c r="H21" s="29"/>
      <c r="I21" s="29"/>
    </row>
    <row r="22" spans="1:9" ht="21" customHeight="1" x14ac:dyDescent="0.25">
      <c r="A22" s="30"/>
      <c r="B22" s="38">
        <v>15</v>
      </c>
      <c r="C22" s="69"/>
      <c r="D22" s="70"/>
      <c r="E22" s="61"/>
      <c r="F22" s="62"/>
      <c r="G22" s="31"/>
      <c r="H22" s="29"/>
      <c r="I22" s="29"/>
    </row>
    <row r="23" spans="1:9" ht="21" customHeight="1" x14ac:dyDescent="0.25">
      <c r="A23" s="30"/>
      <c r="B23" s="38">
        <v>16</v>
      </c>
      <c r="C23" s="69"/>
      <c r="D23" s="70"/>
      <c r="E23" s="61"/>
      <c r="F23" s="62"/>
      <c r="G23" s="31"/>
      <c r="H23" s="29"/>
      <c r="I23" s="29"/>
    </row>
    <row r="24" spans="1:9" ht="21" customHeight="1" x14ac:dyDescent="0.25">
      <c r="A24" s="30"/>
      <c r="B24" s="38">
        <v>17</v>
      </c>
      <c r="C24" s="69"/>
      <c r="D24" s="70"/>
      <c r="E24" s="61"/>
      <c r="F24" s="62"/>
      <c r="G24" s="31"/>
      <c r="H24" s="29"/>
      <c r="I24" s="29"/>
    </row>
    <row r="25" spans="1:9" ht="21" customHeight="1" x14ac:dyDescent="0.25">
      <c r="A25" s="30"/>
      <c r="B25" s="38">
        <v>18</v>
      </c>
      <c r="C25" s="69"/>
      <c r="D25" s="70"/>
      <c r="E25" s="61"/>
      <c r="F25" s="62"/>
      <c r="G25" s="31"/>
      <c r="H25" s="29"/>
      <c r="I25" s="29"/>
    </row>
    <row r="26" spans="1:9" ht="21" customHeight="1" x14ac:dyDescent="0.25">
      <c r="A26" s="30"/>
      <c r="B26" s="38">
        <v>19</v>
      </c>
      <c r="C26" s="69"/>
      <c r="D26" s="70"/>
      <c r="E26" s="61"/>
      <c r="F26" s="62"/>
      <c r="G26" s="31"/>
      <c r="H26" s="29"/>
      <c r="I26" s="29"/>
    </row>
    <row r="27" spans="1:9" ht="21" customHeight="1" x14ac:dyDescent="0.25">
      <c r="A27" s="30"/>
      <c r="B27" s="38">
        <v>20</v>
      </c>
      <c r="C27" s="69"/>
      <c r="D27" s="70"/>
      <c r="E27" s="61"/>
      <c r="F27" s="62"/>
      <c r="G27" s="31"/>
      <c r="H27" s="29"/>
      <c r="I27" s="29"/>
    </row>
    <row r="28" spans="1:9" ht="30" customHeight="1" x14ac:dyDescent="0.25">
      <c r="A28" s="30"/>
      <c r="B28" s="42" t="s">
        <v>6</v>
      </c>
      <c r="C28" s="67" t="str">
        <f>IF(C8=0,"人",(COUNTA(C8:C27)))</f>
        <v>人</v>
      </c>
      <c r="D28" s="44"/>
      <c r="E28" s="59">
        <f>SUM(E8:E27)</f>
        <v>0</v>
      </c>
      <c r="F28" s="59">
        <f>SUM(F8:F27)</f>
        <v>0</v>
      </c>
      <c r="G28" s="31"/>
      <c r="H28" s="29"/>
      <c r="I28" s="29"/>
    </row>
    <row r="29" spans="1:9" ht="36" customHeight="1" thickBot="1" x14ac:dyDescent="0.3">
      <c r="A29" s="34"/>
      <c r="B29" s="97" t="s">
        <v>61</v>
      </c>
      <c r="C29" s="97"/>
      <c r="D29" s="97"/>
      <c r="E29" s="97"/>
      <c r="F29" s="97"/>
      <c r="G29" s="41"/>
      <c r="H29" s="29"/>
      <c r="I29" s="29"/>
    </row>
    <row r="30" spans="1:9" x14ac:dyDescent="0.25">
      <c r="A30" s="29"/>
      <c r="B30" s="29"/>
      <c r="C30" s="29"/>
      <c r="D30" s="29"/>
      <c r="E30" s="29"/>
      <c r="F30" s="29"/>
      <c r="G30" s="29"/>
      <c r="H30" s="29"/>
      <c r="I30" s="29"/>
    </row>
    <row r="31" spans="1:9" x14ac:dyDescent="0.25">
      <c r="A31" s="29"/>
      <c r="B31" s="29"/>
      <c r="C31" s="29"/>
      <c r="D31" s="29"/>
      <c r="E31" s="29"/>
      <c r="F31" s="29"/>
      <c r="G31" s="29"/>
      <c r="H31" s="29"/>
      <c r="I31" s="29"/>
    </row>
  </sheetData>
  <mergeCells count="6">
    <mergeCell ref="B29:F29"/>
    <mergeCell ref="B2:F2"/>
    <mergeCell ref="B4:C4"/>
    <mergeCell ref="E4:F4"/>
    <mergeCell ref="B5:C5"/>
    <mergeCell ref="E5:F5"/>
  </mergeCells>
  <phoneticPr fontId="1"/>
  <printOptions horizontalCentered="1" verticalCentered="1"/>
  <pageMargins left="0.25" right="0.25" top="0.75" bottom="0.75" header="0.3" footer="0.3"/>
  <pageSetup paperSize="9" scale="10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6B4F9-DF4D-4712-A4DD-8BA3BCC54A90}">
  <dimension ref="A1:I31"/>
  <sheetViews>
    <sheetView view="pageBreakPreview" topLeftCell="A4" zoomScaleNormal="100" zoomScaleSheetLayoutView="100" workbookViewId="0">
      <selection activeCell="E5" sqref="E5:F5"/>
    </sheetView>
  </sheetViews>
  <sheetFormatPr defaultRowHeight="13.5" x14ac:dyDescent="0.25"/>
  <cols>
    <col min="1" max="1" width="4.44140625" style="1" customWidth="1"/>
    <col min="2" max="2" width="4.21875" style="1" customWidth="1"/>
    <col min="3" max="6" width="14.77734375" style="1" customWidth="1"/>
    <col min="7" max="7" width="4.44140625" style="1" customWidth="1"/>
    <col min="8" max="8" width="4.21875" style="1" customWidth="1"/>
    <col min="9" max="16384" width="8.88671875" style="1"/>
  </cols>
  <sheetData>
    <row r="1" spans="1:9" x14ac:dyDescent="0.25">
      <c r="A1" s="26" t="s">
        <v>7</v>
      </c>
      <c r="B1" s="27"/>
      <c r="C1" s="27"/>
      <c r="D1" s="27"/>
      <c r="E1" s="27"/>
      <c r="F1" s="27"/>
      <c r="G1" s="28"/>
      <c r="H1" s="29"/>
      <c r="I1" s="29"/>
    </row>
    <row r="2" spans="1:9" ht="26.25" customHeight="1" x14ac:dyDescent="0.25">
      <c r="A2" s="30"/>
      <c r="B2" s="98" t="s">
        <v>0</v>
      </c>
      <c r="C2" s="98"/>
      <c r="D2" s="98"/>
      <c r="E2" s="98"/>
      <c r="F2" s="98"/>
      <c r="G2" s="31"/>
      <c r="H2" s="29"/>
      <c r="I2" s="29"/>
    </row>
    <row r="3" spans="1:9" ht="24" customHeight="1" x14ac:dyDescent="0.25">
      <c r="A3" s="30"/>
      <c r="B3" s="29"/>
      <c r="C3" s="29"/>
      <c r="D3" s="29"/>
      <c r="E3" s="29"/>
      <c r="F3" s="29"/>
      <c r="G3" s="31"/>
      <c r="H3" s="29"/>
      <c r="I3" s="29"/>
    </row>
    <row r="4" spans="1:9" ht="24" customHeight="1" x14ac:dyDescent="0.25">
      <c r="A4" s="30"/>
      <c r="B4" s="99"/>
      <c r="C4" s="99"/>
      <c r="D4" s="32" t="s">
        <v>1</v>
      </c>
      <c r="E4" s="124" t="str">
        <f>IF(様式1!G8="", "", 様式1!G8)</f>
        <v/>
      </c>
      <c r="F4" s="125"/>
      <c r="G4" s="31"/>
      <c r="H4" s="29"/>
      <c r="I4" s="29"/>
    </row>
    <row r="5" spans="1:9" ht="24" customHeight="1" x14ac:dyDescent="0.25">
      <c r="A5" s="30"/>
      <c r="B5" s="99"/>
      <c r="C5" s="99"/>
      <c r="D5" s="33" t="s">
        <v>2</v>
      </c>
      <c r="E5" s="126"/>
      <c r="F5" s="127"/>
      <c r="G5" s="31"/>
      <c r="H5" s="29"/>
      <c r="I5" s="29"/>
    </row>
    <row r="6" spans="1:9" ht="24" customHeight="1" x14ac:dyDescent="0.25">
      <c r="A6" s="30"/>
      <c r="B6" s="29"/>
      <c r="C6" s="29"/>
      <c r="D6" s="29"/>
      <c r="E6" s="29"/>
      <c r="F6" s="58" t="str">
        <f>IF(様式1!L20=0,"（  枚の内　枚目）","（"&amp;様式1!L20&amp;"枚の内2枚目）")</f>
        <v>（  枚の内　枚目）</v>
      </c>
      <c r="G6" s="31"/>
      <c r="H6" s="29"/>
      <c r="I6" s="29"/>
    </row>
    <row r="7" spans="1:9" ht="28.5" customHeight="1" x14ac:dyDescent="0.25">
      <c r="A7" s="30"/>
      <c r="B7" s="38" t="s">
        <v>3</v>
      </c>
      <c r="C7" s="39" t="s">
        <v>8</v>
      </c>
      <c r="D7" s="39" t="s">
        <v>9</v>
      </c>
      <c r="E7" s="39" t="s">
        <v>4</v>
      </c>
      <c r="F7" s="38" t="s">
        <v>5</v>
      </c>
      <c r="G7" s="31"/>
      <c r="H7" s="29"/>
      <c r="I7" s="29"/>
    </row>
    <row r="8" spans="1:9" ht="24" customHeight="1" x14ac:dyDescent="0.25">
      <c r="A8" s="30"/>
      <c r="B8" s="38">
        <v>1</v>
      </c>
      <c r="C8" s="69"/>
      <c r="D8" s="70"/>
      <c r="E8" s="61"/>
      <c r="F8" s="62"/>
      <c r="G8" s="31"/>
      <c r="H8" s="29"/>
      <c r="I8" s="29"/>
    </row>
    <row r="9" spans="1:9" ht="24" customHeight="1" x14ac:dyDescent="0.25">
      <c r="A9" s="30"/>
      <c r="B9" s="38">
        <v>2</v>
      </c>
      <c r="C9" s="69"/>
      <c r="D9" s="70"/>
      <c r="E9" s="61"/>
      <c r="F9" s="62"/>
      <c r="G9" s="31"/>
      <c r="H9" s="29"/>
      <c r="I9" s="29"/>
    </row>
    <row r="10" spans="1:9" ht="24" customHeight="1" x14ac:dyDescent="0.25">
      <c r="A10" s="30"/>
      <c r="B10" s="38">
        <v>3</v>
      </c>
      <c r="C10" s="69"/>
      <c r="D10" s="70"/>
      <c r="E10" s="61"/>
      <c r="F10" s="62"/>
      <c r="G10" s="31"/>
      <c r="H10" s="29"/>
      <c r="I10" s="29"/>
    </row>
    <row r="11" spans="1:9" ht="24" customHeight="1" x14ac:dyDescent="0.25">
      <c r="A11" s="30"/>
      <c r="B11" s="38">
        <v>4</v>
      </c>
      <c r="C11" s="69"/>
      <c r="D11" s="70"/>
      <c r="E11" s="61"/>
      <c r="F11" s="62"/>
      <c r="G11" s="31"/>
      <c r="H11" s="29"/>
      <c r="I11" s="29"/>
    </row>
    <row r="12" spans="1:9" ht="21" customHeight="1" x14ac:dyDescent="0.25">
      <c r="A12" s="30"/>
      <c r="B12" s="38">
        <v>5</v>
      </c>
      <c r="C12" s="69"/>
      <c r="D12" s="70"/>
      <c r="E12" s="61"/>
      <c r="F12" s="62"/>
      <c r="G12" s="31"/>
      <c r="H12" s="29"/>
      <c r="I12" s="29"/>
    </row>
    <row r="13" spans="1:9" ht="21" customHeight="1" x14ac:dyDescent="0.25">
      <c r="A13" s="30"/>
      <c r="B13" s="38">
        <v>6</v>
      </c>
      <c r="C13" s="69"/>
      <c r="D13" s="70"/>
      <c r="E13" s="61"/>
      <c r="F13" s="62"/>
      <c r="G13" s="31"/>
      <c r="H13" s="29"/>
      <c r="I13" s="29"/>
    </row>
    <row r="14" spans="1:9" ht="21" customHeight="1" x14ac:dyDescent="0.25">
      <c r="A14" s="30"/>
      <c r="B14" s="38">
        <v>7</v>
      </c>
      <c r="C14" s="69"/>
      <c r="D14" s="70"/>
      <c r="E14" s="61"/>
      <c r="F14" s="62"/>
      <c r="G14" s="31"/>
      <c r="H14" s="29"/>
      <c r="I14" s="29"/>
    </row>
    <row r="15" spans="1:9" ht="21" customHeight="1" x14ac:dyDescent="0.25">
      <c r="A15" s="30"/>
      <c r="B15" s="38">
        <v>8</v>
      </c>
      <c r="C15" s="69"/>
      <c r="D15" s="70"/>
      <c r="E15" s="61"/>
      <c r="F15" s="62"/>
      <c r="G15" s="31"/>
      <c r="H15" s="29"/>
      <c r="I15" s="29"/>
    </row>
    <row r="16" spans="1:9" ht="21" customHeight="1" x14ac:dyDescent="0.25">
      <c r="A16" s="30"/>
      <c r="B16" s="38">
        <v>9</v>
      </c>
      <c r="C16" s="69"/>
      <c r="D16" s="70"/>
      <c r="E16" s="61"/>
      <c r="F16" s="62"/>
      <c r="G16" s="31"/>
      <c r="H16" s="29"/>
      <c r="I16" s="29"/>
    </row>
    <row r="17" spans="1:9" ht="21" customHeight="1" x14ac:dyDescent="0.25">
      <c r="A17" s="30"/>
      <c r="B17" s="38">
        <v>10</v>
      </c>
      <c r="C17" s="69"/>
      <c r="D17" s="70"/>
      <c r="E17" s="61"/>
      <c r="F17" s="62"/>
      <c r="G17" s="31"/>
      <c r="H17" s="29"/>
      <c r="I17" s="29"/>
    </row>
    <row r="18" spans="1:9" ht="21" customHeight="1" x14ac:dyDescent="0.25">
      <c r="A18" s="30"/>
      <c r="B18" s="38">
        <v>11</v>
      </c>
      <c r="C18" s="69"/>
      <c r="D18" s="70"/>
      <c r="E18" s="61"/>
      <c r="F18" s="62"/>
      <c r="G18" s="31"/>
      <c r="H18" s="29"/>
      <c r="I18" s="29"/>
    </row>
    <row r="19" spans="1:9" ht="21" customHeight="1" x14ac:dyDescent="0.25">
      <c r="A19" s="30"/>
      <c r="B19" s="38">
        <v>12</v>
      </c>
      <c r="C19" s="69"/>
      <c r="D19" s="70"/>
      <c r="E19" s="61"/>
      <c r="F19" s="62"/>
      <c r="G19" s="31"/>
      <c r="H19" s="29"/>
      <c r="I19" s="29"/>
    </row>
    <row r="20" spans="1:9" ht="21" customHeight="1" x14ac:dyDescent="0.25">
      <c r="A20" s="30"/>
      <c r="B20" s="38">
        <v>13</v>
      </c>
      <c r="C20" s="69"/>
      <c r="D20" s="70"/>
      <c r="E20" s="61"/>
      <c r="F20" s="62"/>
      <c r="G20" s="31"/>
      <c r="H20" s="29"/>
      <c r="I20" s="29"/>
    </row>
    <row r="21" spans="1:9" ht="21" customHeight="1" x14ac:dyDescent="0.25">
      <c r="A21" s="30"/>
      <c r="B21" s="38">
        <v>14</v>
      </c>
      <c r="C21" s="69"/>
      <c r="D21" s="70"/>
      <c r="E21" s="61"/>
      <c r="F21" s="62"/>
      <c r="G21" s="31"/>
      <c r="H21" s="29"/>
      <c r="I21" s="29"/>
    </row>
    <row r="22" spans="1:9" ht="21" customHeight="1" x14ac:dyDescent="0.25">
      <c r="A22" s="30"/>
      <c r="B22" s="38">
        <v>15</v>
      </c>
      <c r="C22" s="69"/>
      <c r="D22" s="70"/>
      <c r="E22" s="61"/>
      <c r="F22" s="62"/>
      <c r="G22" s="31"/>
      <c r="H22" s="29"/>
      <c r="I22" s="29"/>
    </row>
    <row r="23" spans="1:9" ht="21" customHeight="1" x14ac:dyDescent="0.25">
      <c r="A23" s="30"/>
      <c r="B23" s="38">
        <v>16</v>
      </c>
      <c r="C23" s="69"/>
      <c r="D23" s="70"/>
      <c r="E23" s="61"/>
      <c r="F23" s="62"/>
      <c r="G23" s="31"/>
      <c r="H23" s="29"/>
      <c r="I23" s="29"/>
    </row>
    <row r="24" spans="1:9" ht="21" customHeight="1" x14ac:dyDescent="0.25">
      <c r="A24" s="30"/>
      <c r="B24" s="38">
        <v>17</v>
      </c>
      <c r="C24" s="69"/>
      <c r="D24" s="70"/>
      <c r="E24" s="61"/>
      <c r="F24" s="62"/>
      <c r="G24" s="31"/>
      <c r="H24" s="29"/>
      <c r="I24" s="29"/>
    </row>
    <row r="25" spans="1:9" ht="21" customHeight="1" x14ac:dyDescent="0.25">
      <c r="A25" s="30"/>
      <c r="B25" s="38">
        <v>18</v>
      </c>
      <c r="C25" s="69"/>
      <c r="D25" s="70"/>
      <c r="E25" s="61"/>
      <c r="F25" s="62"/>
      <c r="G25" s="31"/>
      <c r="H25" s="29"/>
      <c r="I25" s="29"/>
    </row>
    <row r="26" spans="1:9" ht="21" customHeight="1" x14ac:dyDescent="0.25">
      <c r="A26" s="30"/>
      <c r="B26" s="38">
        <v>19</v>
      </c>
      <c r="C26" s="69"/>
      <c r="D26" s="70"/>
      <c r="E26" s="61"/>
      <c r="F26" s="62"/>
      <c r="G26" s="31"/>
      <c r="H26" s="29"/>
      <c r="I26" s="29"/>
    </row>
    <row r="27" spans="1:9" ht="21" customHeight="1" x14ac:dyDescent="0.25">
      <c r="A27" s="30"/>
      <c r="B27" s="38">
        <v>20</v>
      </c>
      <c r="C27" s="69"/>
      <c r="D27" s="70"/>
      <c r="E27" s="61"/>
      <c r="F27" s="62"/>
      <c r="G27" s="31"/>
      <c r="H27" s="29"/>
      <c r="I27" s="29"/>
    </row>
    <row r="28" spans="1:9" ht="30" customHeight="1" x14ac:dyDescent="0.25">
      <c r="A28" s="30"/>
      <c r="B28" s="42" t="s">
        <v>6</v>
      </c>
      <c r="C28" s="67" t="str">
        <f>IF(C8=0,"人",(COUNTA(C8:C27)))</f>
        <v>人</v>
      </c>
      <c r="D28" s="44"/>
      <c r="E28" s="59">
        <f>SUM(E8:E27)</f>
        <v>0</v>
      </c>
      <c r="F28" s="59">
        <f>SUM(F8:F27)</f>
        <v>0</v>
      </c>
      <c r="G28" s="31"/>
      <c r="H28" s="29"/>
      <c r="I28" s="29"/>
    </row>
    <row r="29" spans="1:9" ht="36" customHeight="1" thickBot="1" x14ac:dyDescent="0.3">
      <c r="A29" s="34"/>
      <c r="B29" s="97" t="s">
        <v>61</v>
      </c>
      <c r="C29" s="97"/>
      <c r="D29" s="97"/>
      <c r="E29" s="97"/>
      <c r="F29" s="97"/>
      <c r="G29" s="41"/>
      <c r="H29" s="29"/>
      <c r="I29" s="29"/>
    </row>
    <row r="30" spans="1:9" x14ac:dyDescent="0.25">
      <c r="A30" s="29"/>
      <c r="B30" s="29"/>
      <c r="C30" s="29"/>
      <c r="D30" s="29"/>
      <c r="E30" s="29"/>
      <c r="F30" s="29"/>
      <c r="G30" s="29"/>
      <c r="H30" s="29"/>
      <c r="I30" s="29"/>
    </row>
    <row r="31" spans="1:9" x14ac:dyDescent="0.25">
      <c r="A31" s="29"/>
      <c r="B31" s="29"/>
      <c r="C31" s="29"/>
      <c r="D31" s="29"/>
      <c r="E31" s="29"/>
      <c r="F31" s="29"/>
      <c r="G31" s="29"/>
      <c r="H31" s="29"/>
      <c r="I31" s="29"/>
    </row>
  </sheetData>
  <sheetProtection sheet="1" objects="1" scenarios="1"/>
  <mergeCells count="6">
    <mergeCell ref="B29:F29"/>
    <mergeCell ref="B2:F2"/>
    <mergeCell ref="B4:C4"/>
    <mergeCell ref="E4:F4"/>
    <mergeCell ref="B5:C5"/>
    <mergeCell ref="E5:F5"/>
  </mergeCells>
  <phoneticPr fontId="1"/>
  <printOptions horizontalCentered="1" verticalCentered="1"/>
  <pageMargins left="0.25" right="0.25" top="0.75" bottom="0.75" header="0.3" footer="0.3"/>
  <pageSetup paperSize="9" scale="10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593CD-CF85-49BB-87F1-0DF39EA449E3}">
  <dimension ref="A1:I31"/>
  <sheetViews>
    <sheetView view="pageBreakPreview" topLeftCell="A4" zoomScaleNormal="100" zoomScaleSheetLayoutView="100" workbookViewId="0">
      <selection activeCell="E5" sqref="E5:F5"/>
    </sheetView>
  </sheetViews>
  <sheetFormatPr defaultRowHeight="13.5" x14ac:dyDescent="0.25"/>
  <cols>
    <col min="1" max="1" width="4.44140625" style="1" customWidth="1"/>
    <col min="2" max="2" width="4.21875" style="1" customWidth="1"/>
    <col min="3" max="6" width="14.77734375" style="1" customWidth="1"/>
    <col min="7" max="7" width="4.44140625" style="1" customWidth="1"/>
    <col min="8" max="8" width="4.21875" style="1" customWidth="1"/>
    <col min="9" max="16384" width="8.88671875" style="1"/>
  </cols>
  <sheetData>
    <row r="1" spans="1:9" x14ac:dyDescent="0.25">
      <c r="A1" s="26" t="s">
        <v>7</v>
      </c>
      <c r="B1" s="27"/>
      <c r="C1" s="27"/>
      <c r="D1" s="27"/>
      <c r="E1" s="27"/>
      <c r="F1" s="27"/>
      <c r="G1" s="28"/>
      <c r="H1" s="29"/>
      <c r="I1" s="29"/>
    </row>
    <row r="2" spans="1:9" ht="26.25" customHeight="1" x14ac:dyDescent="0.25">
      <c r="A2" s="30"/>
      <c r="B2" s="98" t="s">
        <v>0</v>
      </c>
      <c r="C2" s="98"/>
      <c r="D2" s="98"/>
      <c r="E2" s="98"/>
      <c r="F2" s="98"/>
      <c r="G2" s="31"/>
      <c r="H2" s="29"/>
      <c r="I2" s="29"/>
    </row>
    <row r="3" spans="1:9" ht="24" customHeight="1" x14ac:dyDescent="0.25">
      <c r="A3" s="30"/>
      <c r="B3" s="29"/>
      <c r="C3" s="29"/>
      <c r="D3" s="29"/>
      <c r="E3" s="29"/>
      <c r="F3" s="29"/>
      <c r="G3" s="31"/>
      <c r="H3" s="29"/>
      <c r="I3" s="29"/>
    </row>
    <row r="4" spans="1:9" ht="24" customHeight="1" x14ac:dyDescent="0.25">
      <c r="A4" s="30"/>
      <c r="B4" s="99"/>
      <c r="C4" s="99"/>
      <c r="D4" s="32" t="s">
        <v>1</v>
      </c>
      <c r="E4" s="124" t="str">
        <f>IF(様式1!G8="", "", 様式1!G8)</f>
        <v/>
      </c>
      <c r="F4" s="125"/>
      <c r="G4" s="31"/>
      <c r="H4" s="29"/>
      <c r="I4" s="29"/>
    </row>
    <row r="5" spans="1:9" ht="24" customHeight="1" x14ac:dyDescent="0.25">
      <c r="A5" s="30"/>
      <c r="B5" s="99"/>
      <c r="C5" s="99"/>
      <c r="D5" s="33" t="s">
        <v>2</v>
      </c>
      <c r="E5" s="126"/>
      <c r="F5" s="127"/>
      <c r="G5" s="31"/>
      <c r="H5" s="29"/>
      <c r="I5" s="29"/>
    </row>
    <row r="6" spans="1:9" ht="24" customHeight="1" x14ac:dyDescent="0.25">
      <c r="A6" s="30"/>
      <c r="B6" s="29"/>
      <c r="C6" s="29"/>
      <c r="D6" s="29"/>
      <c r="E6" s="29"/>
      <c r="F6" s="58" t="str">
        <f>IF(様式1!L20=0,"（  枚の内　枚目）","（"&amp;様式1!L20&amp;"枚の内3枚目）")</f>
        <v>（  枚の内　枚目）</v>
      </c>
      <c r="G6" s="31"/>
      <c r="H6" s="29"/>
      <c r="I6" s="29"/>
    </row>
    <row r="7" spans="1:9" ht="28.5" customHeight="1" x14ac:dyDescent="0.25">
      <c r="A7" s="30"/>
      <c r="B7" s="38" t="s">
        <v>3</v>
      </c>
      <c r="C7" s="39" t="s">
        <v>8</v>
      </c>
      <c r="D7" s="39" t="s">
        <v>9</v>
      </c>
      <c r="E7" s="39" t="s">
        <v>4</v>
      </c>
      <c r="F7" s="38" t="s">
        <v>5</v>
      </c>
      <c r="G7" s="31"/>
      <c r="H7" s="29"/>
      <c r="I7" s="29"/>
    </row>
    <row r="8" spans="1:9" ht="24" customHeight="1" x14ac:dyDescent="0.25">
      <c r="A8" s="30"/>
      <c r="B8" s="38">
        <v>1</v>
      </c>
      <c r="C8" s="69"/>
      <c r="D8" s="70"/>
      <c r="E8" s="61"/>
      <c r="F8" s="62"/>
      <c r="G8" s="31"/>
      <c r="H8" s="29"/>
      <c r="I8" s="29"/>
    </row>
    <row r="9" spans="1:9" ht="24" customHeight="1" x14ac:dyDescent="0.25">
      <c r="A9" s="30"/>
      <c r="B9" s="38">
        <v>2</v>
      </c>
      <c r="C9" s="69"/>
      <c r="D9" s="70"/>
      <c r="E9" s="61"/>
      <c r="F9" s="62"/>
      <c r="G9" s="31"/>
      <c r="H9" s="29"/>
      <c r="I9" s="29"/>
    </row>
    <row r="10" spans="1:9" ht="24" customHeight="1" x14ac:dyDescent="0.25">
      <c r="A10" s="30"/>
      <c r="B10" s="38">
        <v>3</v>
      </c>
      <c r="C10" s="69"/>
      <c r="D10" s="70"/>
      <c r="E10" s="61"/>
      <c r="F10" s="62"/>
      <c r="G10" s="31"/>
      <c r="H10" s="29"/>
      <c r="I10" s="29"/>
    </row>
    <row r="11" spans="1:9" ht="24" customHeight="1" x14ac:dyDescent="0.25">
      <c r="A11" s="30"/>
      <c r="B11" s="38">
        <v>4</v>
      </c>
      <c r="C11" s="69"/>
      <c r="D11" s="70"/>
      <c r="E11" s="61"/>
      <c r="F11" s="62"/>
      <c r="G11" s="31"/>
      <c r="H11" s="29"/>
      <c r="I11" s="29"/>
    </row>
    <row r="12" spans="1:9" ht="21" customHeight="1" x14ac:dyDescent="0.25">
      <c r="A12" s="30"/>
      <c r="B12" s="38">
        <v>5</v>
      </c>
      <c r="C12" s="69"/>
      <c r="D12" s="70"/>
      <c r="E12" s="61"/>
      <c r="F12" s="62"/>
      <c r="G12" s="31"/>
      <c r="H12" s="29"/>
      <c r="I12" s="29"/>
    </row>
    <row r="13" spans="1:9" ht="21" customHeight="1" x14ac:dyDescent="0.25">
      <c r="A13" s="30"/>
      <c r="B13" s="38">
        <v>6</v>
      </c>
      <c r="C13" s="69"/>
      <c r="D13" s="70"/>
      <c r="E13" s="61"/>
      <c r="F13" s="62"/>
      <c r="G13" s="31"/>
      <c r="H13" s="29"/>
      <c r="I13" s="29"/>
    </row>
    <row r="14" spans="1:9" ht="21" customHeight="1" x14ac:dyDescent="0.25">
      <c r="A14" s="30"/>
      <c r="B14" s="38">
        <v>7</v>
      </c>
      <c r="C14" s="69"/>
      <c r="D14" s="70"/>
      <c r="E14" s="61"/>
      <c r="F14" s="62"/>
      <c r="G14" s="31"/>
      <c r="H14" s="29"/>
      <c r="I14" s="29"/>
    </row>
    <row r="15" spans="1:9" ht="21" customHeight="1" x14ac:dyDescent="0.25">
      <c r="A15" s="30"/>
      <c r="B15" s="38">
        <v>8</v>
      </c>
      <c r="C15" s="69"/>
      <c r="D15" s="70"/>
      <c r="E15" s="61"/>
      <c r="F15" s="62"/>
      <c r="G15" s="31"/>
      <c r="H15" s="29"/>
      <c r="I15" s="29"/>
    </row>
    <row r="16" spans="1:9" ht="21" customHeight="1" x14ac:dyDescent="0.25">
      <c r="A16" s="30"/>
      <c r="B16" s="38">
        <v>9</v>
      </c>
      <c r="C16" s="69"/>
      <c r="D16" s="70"/>
      <c r="E16" s="61"/>
      <c r="F16" s="62"/>
      <c r="G16" s="31"/>
      <c r="H16" s="29"/>
      <c r="I16" s="29"/>
    </row>
    <row r="17" spans="1:9" ht="21" customHeight="1" x14ac:dyDescent="0.25">
      <c r="A17" s="30"/>
      <c r="B17" s="38">
        <v>10</v>
      </c>
      <c r="C17" s="69"/>
      <c r="D17" s="70"/>
      <c r="E17" s="61"/>
      <c r="F17" s="62"/>
      <c r="G17" s="31"/>
      <c r="H17" s="29"/>
      <c r="I17" s="29"/>
    </row>
    <row r="18" spans="1:9" ht="21" customHeight="1" x14ac:dyDescent="0.25">
      <c r="A18" s="30"/>
      <c r="B18" s="38">
        <v>11</v>
      </c>
      <c r="C18" s="69"/>
      <c r="D18" s="70"/>
      <c r="E18" s="61"/>
      <c r="F18" s="62"/>
      <c r="G18" s="31"/>
      <c r="H18" s="29"/>
      <c r="I18" s="29"/>
    </row>
    <row r="19" spans="1:9" ht="21" customHeight="1" x14ac:dyDescent="0.25">
      <c r="A19" s="30"/>
      <c r="B19" s="38">
        <v>12</v>
      </c>
      <c r="C19" s="69"/>
      <c r="D19" s="70"/>
      <c r="E19" s="61"/>
      <c r="F19" s="62"/>
      <c r="G19" s="31"/>
      <c r="H19" s="29"/>
      <c r="I19" s="29"/>
    </row>
    <row r="20" spans="1:9" ht="21" customHeight="1" x14ac:dyDescent="0.25">
      <c r="A20" s="30"/>
      <c r="B20" s="38">
        <v>13</v>
      </c>
      <c r="C20" s="69"/>
      <c r="D20" s="70"/>
      <c r="E20" s="61"/>
      <c r="F20" s="62"/>
      <c r="G20" s="31"/>
      <c r="H20" s="29"/>
      <c r="I20" s="29"/>
    </row>
    <row r="21" spans="1:9" ht="21" customHeight="1" x14ac:dyDescent="0.25">
      <c r="A21" s="30"/>
      <c r="B21" s="38">
        <v>14</v>
      </c>
      <c r="C21" s="69"/>
      <c r="D21" s="70"/>
      <c r="E21" s="61"/>
      <c r="F21" s="62"/>
      <c r="G21" s="31"/>
      <c r="H21" s="29"/>
      <c r="I21" s="29"/>
    </row>
    <row r="22" spans="1:9" ht="21" customHeight="1" x14ac:dyDescent="0.25">
      <c r="A22" s="30"/>
      <c r="B22" s="38">
        <v>15</v>
      </c>
      <c r="C22" s="69"/>
      <c r="D22" s="70"/>
      <c r="E22" s="61"/>
      <c r="F22" s="62"/>
      <c r="G22" s="31"/>
      <c r="H22" s="29"/>
      <c r="I22" s="29"/>
    </row>
    <row r="23" spans="1:9" ht="21" customHeight="1" x14ac:dyDescent="0.25">
      <c r="A23" s="30"/>
      <c r="B23" s="38">
        <v>16</v>
      </c>
      <c r="C23" s="69"/>
      <c r="D23" s="70"/>
      <c r="E23" s="61"/>
      <c r="F23" s="62"/>
      <c r="G23" s="31"/>
      <c r="H23" s="29"/>
      <c r="I23" s="29"/>
    </row>
    <row r="24" spans="1:9" ht="21" customHeight="1" x14ac:dyDescent="0.25">
      <c r="A24" s="30"/>
      <c r="B24" s="38">
        <v>17</v>
      </c>
      <c r="C24" s="69"/>
      <c r="D24" s="70"/>
      <c r="E24" s="61"/>
      <c r="F24" s="62"/>
      <c r="G24" s="31"/>
      <c r="H24" s="29"/>
      <c r="I24" s="29"/>
    </row>
    <row r="25" spans="1:9" ht="21" customHeight="1" x14ac:dyDescent="0.25">
      <c r="A25" s="30"/>
      <c r="B25" s="38">
        <v>18</v>
      </c>
      <c r="C25" s="69"/>
      <c r="D25" s="70"/>
      <c r="E25" s="61"/>
      <c r="F25" s="62"/>
      <c r="G25" s="31"/>
      <c r="H25" s="29"/>
      <c r="I25" s="29"/>
    </row>
    <row r="26" spans="1:9" ht="21" customHeight="1" x14ac:dyDescent="0.25">
      <c r="A26" s="30"/>
      <c r="B26" s="38">
        <v>19</v>
      </c>
      <c r="C26" s="69"/>
      <c r="D26" s="70"/>
      <c r="E26" s="61"/>
      <c r="F26" s="62"/>
      <c r="G26" s="31"/>
      <c r="H26" s="29"/>
      <c r="I26" s="29"/>
    </row>
    <row r="27" spans="1:9" ht="21" customHeight="1" x14ac:dyDescent="0.25">
      <c r="A27" s="30"/>
      <c r="B27" s="38">
        <v>20</v>
      </c>
      <c r="C27" s="69"/>
      <c r="D27" s="70"/>
      <c r="E27" s="61"/>
      <c r="F27" s="62"/>
      <c r="G27" s="31"/>
      <c r="H27" s="29"/>
      <c r="I27" s="29"/>
    </row>
    <row r="28" spans="1:9" ht="30" customHeight="1" x14ac:dyDescent="0.25">
      <c r="A28" s="30"/>
      <c r="B28" s="42" t="s">
        <v>6</v>
      </c>
      <c r="C28" s="67" t="str">
        <f>IF(C8=0,"人",(COUNTA(C8:C27)))</f>
        <v>人</v>
      </c>
      <c r="D28" s="44"/>
      <c r="E28" s="59">
        <f>SUM(E8:E27)</f>
        <v>0</v>
      </c>
      <c r="F28" s="59">
        <f>SUM(F8:F27)</f>
        <v>0</v>
      </c>
      <c r="G28" s="31"/>
      <c r="H28" s="29"/>
      <c r="I28" s="29"/>
    </row>
    <row r="29" spans="1:9" ht="36" customHeight="1" thickBot="1" x14ac:dyDescent="0.3">
      <c r="A29" s="34"/>
      <c r="B29" s="97" t="s">
        <v>61</v>
      </c>
      <c r="C29" s="97"/>
      <c r="D29" s="97"/>
      <c r="E29" s="97"/>
      <c r="F29" s="97"/>
      <c r="G29" s="41"/>
      <c r="H29" s="29"/>
      <c r="I29" s="29"/>
    </row>
    <row r="30" spans="1:9" x14ac:dyDescent="0.25">
      <c r="A30" s="29"/>
      <c r="B30" s="29"/>
      <c r="C30" s="29"/>
      <c r="D30" s="29"/>
      <c r="E30" s="29"/>
      <c r="F30" s="29"/>
      <c r="G30" s="29"/>
      <c r="H30" s="29"/>
      <c r="I30" s="29"/>
    </row>
    <row r="31" spans="1:9" x14ac:dyDescent="0.25">
      <c r="A31" s="29"/>
      <c r="B31" s="29"/>
      <c r="C31" s="29"/>
      <c r="D31" s="29"/>
      <c r="E31" s="29"/>
      <c r="F31" s="29"/>
      <c r="G31" s="29"/>
      <c r="H31" s="29"/>
      <c r="I31" s="29"/>
    </row>
  </sheetData>
  <sheetProtection sheet="1" objects="1" scenarios="1"/>
  <mergeCells count="6">
    <mergeCell ref="B29:F29"/>
    <mergeCell ref="B2:F2"/>
    <mergeCell ref="B4:C4"/>
    <mergeCell ref="E4:F4"/>
    <mergeCell ref="B5:C5"/>
    <mergeCell ref="E5:F5"/>
  </mergeCells>
  <phoneticPr fontId="1"/>
  <printOptions horizontalCentered="1" verticalCentered="1"/>
  <pageMargins left="0.25" right="0.25" top="0.75" bottom="0.75" header="0.3" footer="0.3"/>
  <pageSetup paperSize="9" scale="10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8F9DC-5A14-44E9-BBB4-22887517591D}">
  <dimension ref="A1:I31"/>
  <sheetViews>
    <sheetView view="pageBreakPreview" topLeftCell="A4" zoomScaleNormal="100" zoomScaleSheetLayoutView="100" workbookViewId="0">
      <selection activeCell="E5" sqref="E5:F5"/>
    </sheetView>
  </sheetViews>
  <sheetFormatPr defaultRowHeight="13.5" x14ac:dyDescent="0.25"/>
  <cols>
    <col min="1" max="1" width="4.44140625" style="1" customWidth="1"/>
    <col min="2" max="2" width="4.21875" style="1" customWidth="1"/>
    <col min="3" max="6" width="14.77734375" style="1" customWidth="1"/>
    <col min="7" max="7" width="4.44140625" style="1" customWidth="1"/>
    <col min="8" max="8" width="4.21875" style="1" customWidth="1"/>
    <col min="9" max="16384" width="8.88671875" style="1"/>
  </cols>
  <sheetData>
    <row r="1" spans="1:9" x14ac:dyDescent="0.25">
      <c r="A1" s="26" t="s">
        <v>7</v>
      </c>
      <c r="B1" s="27"/>
      <c r="C1" s="27"/>
      <c r="D1" s="27"/>
      <c r="E1" s="27"/>
      <c r="F1" s="27"/>
      <c r="G1" s="28"/>
      <c r="H1" s="29"/>
      <c r="I1" s="29"/>
    </row>
    <row r="2" spans="1:9" ht="26.25" customHeight="1" x14ac:dyDescent="0.25">
      <c r="A2" s="30"/>
      <c r="B2" s="98" t="s">
        <v>0</v>
      </c>
      <c r="C2" s="98"/>
      <c r="D2" s="98"/>
      <c r="E2" s="98"/>
      <c r="F2" s="98"/>
      <c r="G2" s="31"/>
      <c r="H2" s="29"/>
      <c r="I2" s="29"/>
    </row>
    <row r="3" spans="1:9" ht="24" customHeight="1" x14ac:dyDescent="0.25">
      <c r="A3" s="30"/>
      <c r="B3" s="29"/>
      <c r="C3" s="29"/>
      <c r="D3" s="29"/>
      <c r="E3" s="29"/>
      <c r="F3" s="29"/>
      <c r="G3" s="31"/>
      <c r="H3" s="29"/>
      <c r="I3" s="29"/>
    </row>
    <row r="4" spans="1:9" ht="24" customHeight="1" x14ac:dyDescent="0.25">
      <c r="A4" s="30"/>
      <c r="B4" s="99"/>
      <c r="C4" s="99"/>
      <c r="D4" s="32" t="s">
        <v>1</v>
      </c>
      <c r="E4" s="124" t="str">
        <f>IF(様式1!G8="", "", 様式1!G8)</f>
        <v/>
      </c>
      <c r="F4" s="125"/>
      <c r="G4" s="31"/>
      <c r="H4" s="29"/>
      <c r="I4" s="29"/>
    </row>
    <row r="5" spans="1:9" ht="24" customHeight="1" x14ac:dyDescent="0.25">
      <c r="A5" s="30"/>
      <c r="B5" s="99"/>
      <c r="C5" s="99"/>
      <c r="D5" s="33" t="s">
        <v>2</v>
      </c>
      <c r="E5" s="126"/>
      <c r="F5" s="127"/>
      <c r="G5" s="31"/>
      <c r="H5" s="29"/>
      <c r="I5" s="29"/>
    </row>
    <row r="6" spans="1:9" ht="24" customHeight="1" x14ac:dyDescent="0.25">
      <c r="A6" s="30"/>
      <c r="B6" s="29"/>
      <c r="C6" s="29"/>
      <c r="D6" s="29"/>
      <c r="E6" s="29"/>
      <c r="F6" s="58" t="str">
        <f>IF(様式1!L20=0,"（  枚の内　枚目）","（"&amp;様式1!L20&amp;"枚の内4枚目）")</f>
        <v>（  枚の内　枚目）</v>
      </c>
      <c r="G6" s="31"/>
      <c r="H6" s="29"/>
      <c r="I6" s="29"/>
    </row>
    <row r="7" spans="1:9" ht="28.5" customHeight="1" x14ac:dyDescent="0.25">
      <c r="A7" s="30"/>
      <c r="B7" s="38" t="s">
        <v>3</v>
      </c>
      <c r="C7" s="39" t="s">
        <v>8</v>
      </c>
      <c r="D7" s="39" t="s">
        <v>9</v>
      </c>
      <c r="E7" s="39" t="s">
        <v>4</v>
      </c>
      <c r="F7" s="38" t="s">
        <v>5</v>
      </c>
      <c r="G7" s="31"/>
      <c r="H7" s="29"/>
      <c r="I7" s="29"/>
    </row>
    <row r="8" spans="1:9" ht="24" customHeight="1" x14ac:dyDescent="0.25">
      <c r="A8" s="30"/>
      <c r="B8" s="38">
        <v>1</v>
      </c>
      <c r="C8" s="69"/>
      <c r="D8" s="70"/>
      <c r="E8" s="61"/>
      <c r="F8" s="62"/>
      <c r="G8" s="31"/>
      <c r="H8" s="29"/>
      <c r="I8" s="29"/>
    </row>
    <row r="9" spans="1:9" ht="24" customHeight="1" x14ac:dyDescent="0.25">
      <c r="A9" s="30"/>
      <c r="B9" s="38">
        <v>2</v>
      </c>
      <c r="C9" s="69"/>
      <c r="D9" s="70"/>
      <c r="E9" s="61"/>
      <c r="F9" s="62"/>
      <c r="G9" s="31"/>
      <c r="H9" s="29"/>
      <c r="I9" s="29"/>
    </row>
    <row r="10" spans="1:9" ht="24" customHeight="1" x14ac:dyDescent="0.25">
      <c r="A10" s="30"/>
      <c r="B10" s="38">
        <v>3</v>
      </c>
      <c r="C10" s="69"/>
      <c r="D10" s="70"/>
      <c r="E10" s="61"/>
      <c r="F10" s="62"/>
      <c r="G10" s="31"/>
      <c r="H10" s="29"/>
      <c r="I10" s="29"/>
    </row>
    <row r="11" spans="1:9" ht="24" customHeight="1" x14ac:dyDescent="0.25">
      <c r="A11" s="30"/>
      <c r="B11" s="38">
        <v>4</v>
      </c>
      <c r="C11" s="69"/>
      <c r="D11" s="70"/>
      <c r="E11" s="61"/>
      <c r="F11" s="62"/>
      <c r="G11" s="31"/>
      <c r="H11" s="29"/>
      <c r="I11" s="29"/>
    </row>
    <row r="12" spans="1:9" ht="21" customHeight="1" x14ac:dyDescent="0.25">
      <c r="A12" s="30"/>
      <c r="B12" s="38">
        <v>5</v>
      </c>
      <c r="C12" s="69"/>
      <c r="D12" s="70"/>
      <c r="E12" s="61"/>
      <c r="F12" s="62"/>
      <c r="G12" s="31"/>
      <c r="H12" s="29"/>
      <c r="I12" s="29"/>
    </row>
    <row r="13" spans="1:9" ht="21" customHeight="1" x14ac:dyDescent="0.25">
      <c r="A13" s="30"/>
      <c r="B13" s="38">
        <v>6</v>
      </c>
      <c r="C13" s="69"/>
      <c r="D13" s="70"/>
      <c r="E13" s="61"/>
      <c r="F13" s="62"/>
      <c r="G13" s="31"/>
      <c r="H13" s="29"/>
      <c r="I13" s="29"/>
    </row>
    <row r="14" spans="1:9" ht="21" customHeight="1" x14ac:dyDescent="0.25">
      <c r="A14" s="30"/>
      <c r="B14" s="38">
        <v>7</v>
      </c>
      <c r="C14" s="69"/>
      <c r="D14" s="70"/>
      <c r="E14" s="61"/>
      <c r="F14" s="62"/>
      <c r="G14" s="31"/>
      <c r="H14" s="29"/>
      <c r="I14" s="29"/>
    </row>
    <row r="15" spans="1:9" ht="21" customHeight="1" x14ac:dyDescent="0.25">
      <c r="A15" s="30"/>
      <c r="B15" s="38">
        <v>8</v>
      </c>
      <c r="C15" s="69"/>
      <c r="D15" s="70"/>
      <c r="E15" s="61"/>
      <c r="F15" s="62"/>
      <c r="G15" s="31"/>
      <c r="H15" s="29"/>
      <c r="I15" s="29"/>
    </row>
    <row r="16" spans="1:9" ht="21" customHeight="1" x14ac:dyDescent="0.25">
      <c r="A16" s="30"/>
      <c r="B16" s="38">
        <v>9</v>
      </c>
      <c r="C16" s="69"/>
      <c r="D16" s="70"/>
      <c r="E16" s="61"/>
      <c r="F16" s="62"/>
      <c r="G16" s="31"/>
      <c r="H16" s="29"/>
      <c r="I16" s="29"/>
    </row>
    <row r="17" spans="1:9" ht="21" customHeight="1" x14ac:dyDescent="0.25">
      <c r="A17" s="30"/>
      <c r="B17" s="38">
        <v>10</v>
      </c>
      <c r="C17" s="69"/>
      <c r="D17" s="70"/>
      <c r="E17" s="61"/>
      <c r="F17" s="62"/>
      <c r="G17" s="31"/>
      <c r="H17" s="29"/>
      <c r="I17" s="29"/>
    </row>
    <row r="18" spans="1:9" ht="21" customHeight="1" x14ac:dyDescent="0.25">
      <c r="A18" s="30"/>
      <c r="B18" s="38">
        <v>11</v>
      </c>
      <c r="C18" s="69"/>
      <c r="D18" s="70"/>
      <c r="E18" s="61"/>
      <c r="F18" s="62"/>
      <c r="G18" s="31"/>
      <c r="H18" s="29"/>
      <c r="I18" s="29"/>
    </row>
    <row r="19" spans="1:9" ht="21" customHeight="1" x14ac:dyDescent="0.25">
      <c r="A19" s="30"/>
      <c r="B19" s="38">
        <v>12</v>
      </c>
      <c r="C19" s="69"/>
      <c r="D19" s="70"/>
      <c r="E19" s="61"/>
      <c r="F19" s="62"/>
      <c r="G19" s="31"/>
      <c r="H19" s="29"/>
      <c r="I19" s="29"/>
    </row>
    <row r="20" spans="1:9" ht="21" customHeight="1" x14ac:dyDescent="0.25">
      <c r="A20" s="30"/>
      <c r="B20" s="38">
        <v>13</v>
      </c>
      <c r="C20" s="69"/>
      <c r="D20" s="70"/>
      <c r="E20" s="61"/>
      <c r="F20" s="62"/>
      <c r="G20" s="31"/>
      <c r="H20" s="29"/>
      <c r="I20" s="29"/>
    </row>
    <row r="21" spans="1:9" ht="21" customHeight="1" x14ac:dyDescent="0.25">
      <c r="A21" s="30"/>
      <c r="B21" s="38">
        <v>14</v>
      </c>
      <c r="C21" s="69"/>
      <c r="D21" s="70"/>
      <c r="E21" s="61"/>
      <c r="F21" s="62"/>
      <c r="G21" s="31"/>
      <c r="H21" s="29"/>
      <c r="I21" s="29"/>
    </row>
    <row r="22" spans="1:9" ht="21" customHeight="1" x14ac:dyDescent="0.25">
      <c r="A22" s="30"/>
      <c r="B22" s="38">
        <v>15</v>
      </c>
      <c r="C22" s="69"/>
      <c r="D22" s="70"/>
      <c r="E22" s="61"/>
      <c r="F22" s="62"/>
      <c r="G22" s="31"/>
      <c r="H22" s="29"/>
      <c r="I22" s="29"/>
    </row>
    <row r="23" spans="1:9" ht="21" customHeight="1" x14ac:dyDescent="0.25">
      <c r="A23" s="30"/>
      <c r="B23" s="38">
        <v>16</v>
      </c>
      <c r="C23" s="69"/>
      <c r="D23" s="70"/>
      <c r="E23" s="61"/>
      <c r="F23" s="62"/>
      <c r="G23" s="31"/>
      <c r="H23" s="29"/>
      <c r="I23" s="29"/>
    </row>
    <row r="24" spans="1:9" ht="21" customHeight="1" x14ac:dyDescent="0.25">
      <c r="A24" s="30"/>
      <c r="B24" s="38">
        <v>17</v>
      </c>
      <c r="C24" s="69"/>
      <c r="D24" s="70"/>
      <c r="E24" s="61"/>
      <c r="F24" s="62"/>
      <c r="G24" s="31"/>
      <c r="H24" s="29"/>
      <c r="I24" s="29"/>
    </row>
    <row r="25" spans="1:9" ht="21" customHeight="1" x14ac:dyDescent="0.25">
      <c r="A25" s="30"/>
      <c r="B25" s="38">
        <v>18</v>
      </c>
      <c r="C25" s="69"/>
      <c r="D25" s="70"/>
      <c r="E25" s="61"/>
      <c r="F25" s="62"/>
      <c r="G25" s="31"/>
      <c r="H25" s="29"/>
      <c r="I25" s="29"/>
    </row>
    <row r="26" spans="1:9" ht="21" customHeight="1" x14ac:dyDescent="0.25">
      <c r="A26" s="30"/>
      <c r="B26" s="38">
        <v>19</v>
      </c>
      <c r="C26" s="69"/>
      <c r="D26" s="70"/>
      <c r="E26" s="61"/>
      <c r="F26" s="62"/>
      <c r="G26" s="31"/>
      <c r="H26" s="29"/>
      <c r="I26" s="29"/>
    </row>
    <row r="27" spans="1:9" ht="21" customHeight="1" x14ac:dyDescent="0.25">
      <c r="A27" s="30"/>
      <c r="B27" s="38">
        <v>20</v>
      </c>
      <c r="C27" s="69"/>
      <c r="D27" s="70"/>
      <c r="E27" s="61"/>
      <c r="F27" s="62"/>
      <c r="G27" s="31"/>
      <c r="H27" s="29"/>
      <c r="I27" s="29"/>
    </row>
    <row r="28" spans="1:9" ht="30" customHeight="1" x14ac:dyDescent="0.25">
      <c r="A28" s="30"/>
      <c r="B28" s="42" t="s">
        <v>6</v>
      </c>
      <c r="C28" s="67" t="str">
        <f>IF(C8=0,"人",(COUNTA(C8:C27)))</f>
        <v>人</v>
      </c>
      <c r="D28" s="44"/>
      <c r="E28" s="59">
        <f>SUM(E8:E27)</f>
        <v>0</v>
      </c>
      <c r="F28" s="59">
        <f>SUM(F8:F27)</f>
        <v>0</v>
      </c>
      <c r="G28" s="31"/>
      <c r="H28" s="29"/>
      <c r="I28" s="29"/>
    </row>
    <row r="29" spans="1:9" ht="36" customHeight="1" thickBot="1" x14ac:dyDescent="0.3">
      <c r="A29" s="34"/>
      <c r="B29" s="97" t="s">
        <v>61</v>
      </c>
      <c r="C29" s="97"/>
      <c r="D29" s="97"/>
      <c r="E29" s="97"/>
      <c r="F29" s="97"/>
      <c r="G29" s="41"/>
      <c r="H29" s="29"/>
      <c r="I29" s="29"/>
    </row>
    <row r="30" spans="1:9" x14ac:dyDescent="0.25">
      <c r="A30" s="29"/>
      <c r="B30" s="29"/>
      <c r="C30" s="29"/>
      <c r="D30" s="29"/>
      <c r="E30" s="29"/>
      <c r="F30" s="29"/>
      <c r="G30" s="29"/>
      <c r="H30" s="29"/>
      <c r="I30" s="29"/>
    </row>
    <row r="31" spans="1:9" x14ac:dyDescent="0.25">
      <c r="A31" s="29"/>
      <c r="B31" s="29"/>
      <c r="C31" s="29"/>
      <c r="D31" s="29"/>
      <c r="E31" s="29"/>
      <c r="F31" s="29"/>
      <c r="G31" s="29"/>
      <c r="H31" s="29"/>
      <c r="I31" s="29"/>
    </row>
  </sheetData>
  <sheetProtection sheet="1" objects="1" scenarios="1"/>
  <mergeCells count="6">
    <mergeCell ref="B29:F29"/>
    <mergeCell ref="B2:F2"/>
    <mergeCell ref="B4:C4"/>
    <mergeCell ref="E4:F4"/>
    <mergeCell ref="B5:C5"/>
    <mergeCell ref="E5:F5"/>
  </mergeCells>
  <phoneticPr fontId="1"/>
  <printOptions horizontalCentered="1" verticalCentered="1"/>
  <pageMargins left="0.25" right="0.25" top="0.75" bottom="0.75" header="0.3" footer="0.3"/>
  <pageSetup paperSize="9" scale="10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7A5F2-625A-4665-AACC-52E7D635A629}">
  <dimension ref="A1:I31"/>
  <sheetViews>
    <sheetView view="pageBreakPreview" zoomScaleNormal="100" zoomScaleSheetLayoutView="100" workbookViewId="0">
      <selection activeCell="E5" sqref="E5:F5"/>
    </sheetView>
  </sheetViews>
  <sheetFormatPr defaultRowHeight="13.5" x14ac:dyDescent="0.25"/>
  <cols>
    <col min="1" max="1" width="4.44140625" style="1" customWidth="1"/>
    <col min="2" max="2" width="4.21875" style="1" customWidth="1"/>
    <col min="3" max="6" width="14.77734375" style="1" customWidth="1"/>
    <col min="7" max="7" width="4.44140625" style="1" customWidth="1"/>
    <col min="8" max="8" width="4.21875" style="1" customWidth="1"/>
    <col min="9" max="16384" width="8.88671875" style="1"/>
  </cols>
  <sheetData>
    <row r="1" spans="1:9" x14ac:dyDescent="0.25">
      <c r="A1" s="26" t="s">
        <v>7</v>
      </c>
      <c r="B1" s="27"/>
      <c r="C1" s="27"/>
      <c r="D1" s="27"/>
      <c r="E1" s="27"/>
      <c r="F1" s="27"/>
      <c r="G1" s="28"/>
      <c r="H1" s="29"/>
      <c r="I1" s="29"/>
    </row>
    <row r="2" spans="1:9" ht="26.25" customHeight="1" x14ac:dyDescent="0.25">
      <c r="A2" s="30"/>
      <c r="B2" s="98" t="s">
        <v>0</v>
      </c>
      <c r="C2" s="98"/>
      <c r="D2" s="98"/>
      <c r="E2" s="98"/>
      <c r="F2" s="98"/>
      <c r="G2" s="31"/>
      <c r="H2" s="29"/>
      <c r="I2" s="29"/>
    </row>
    <row r="3" spans="1:9" ht="24" customHeight="1" x14ac:dyDescent="0.25">
      <c r="A3" s="30"/>
      <c r="B3" s="29"/>
      <c r="C3" s="29"/>
      <c r="D3" s="29"/>
      <c r="E3" s="29"/>
      <c r="F3" s="29"/>
      <c r="G3" s="31"/>
      <c r="H3" s="29"/>
      <c r="I3" s="29"/>
    </row>
    <row r="4" spans="1:9" ht="24" customHeight="1" x14ac:dyDescent="0.25">
      <c r="A4" s="30"/>
      <c r="B4" s="99"/>
      <c r="C4" s="99"/>
      <c r="D4" s="32" t="s">
        <v>1</v>
      </c>
      <c r="E4" s="124" t="str">
        <f>IF(様式1!G8="", "", 様式1!G8)</f>
        <v/>
      </c>
      <c r="F4" s="125"/>
      <c r="G4" s="31"/>
      <c r="H4" s="29"/>
      <c r="I4" s="29"/>
    </row>
    <row r="5" spans="1:9" ht="24" customHeight="1" x14ac:dyDescent="0.25">
      <c r="A5" s="30"/>
      <c r="B5" s="99"/>
      <c r="C5" s="99"/>
      <c r="D5" s="33" t="s">
        <v>2</v>
      </c>
      <c r="E5" s="126"/>
      <c r="F5" s="127"/>
      <c r="G5" s="31"/>
      <c r="H5" s="29"/>
      <c r="I5" s="29"/>
    </row>
    <row r="6" spans="1:9" ht="24" customHeight="1" x14ac:dyDescent="0.25">
      <c r="A6" s="30"/>
      <c r="B6" s="29"/>
      <c r="C6" s="29"/>
      <c r="D6" s="29"/>
      <c r="E6" s="29"/>
      <c r="F6" s="58" t="str">
        <f>IF(様式1!L20=0,"（  枚の内　枚目）","（"&amp;様式1!L20&amp;"枚の内5枚目）")</f>
        <v>（  枚の内　枚目）</v>
      </c>
      <c r="G6" s="31"/>
      <c r="H6" s="29"/>
      <c r="I6" s="29"/>
    </row>
    <row r="7" spans="1:9" ht="28.5" customHeight="1" x14ac:dyDescent="0.25">
      <c r="A7" s="30"/>
      <c r="B7" s="38" t="s">
        <v>3</v>
      </c>
      <c r="C7" s="39" t="s">
        <v>8</v>
      </c>
      <c r="D7" s="39" t="s">
        <v>9</v>
      </c>
      <c r="E7" s="39" t="s">
        <v>4</v>
      </c>
      <c r="F7" s="38" t="s">
        <v>5</v>
      </c>
      <c r="G7" s="31"/>
      <c r="H7" s="29"/>
      <c r="I7" s="29"/>
    </row>
    <row r="8" spans="1:9" ht="24" customHeight="1" x14ac:dyDescent="0.25">
      <c r="A8" s="30"/>
      <c r="B8" s="38">
        <v>1</v>
      </c>
      <c r="C8" s="69"/>
      <c r="D8" s="70"/>
      <c r="E8" s="61"/>
      <c r="F8" s="62"/>
      <c r="G8" s="31"/>
      <c r="H8" s="29"/>
      <c r="I8" s="29"/>
    </row>
    <row r="9" spans="1:9" ht="24" customHeight="1" x14ac:dyDescent="0.25">
      <c r="A9" s="30"/>
      <c r="B9" s="38">
        <v>2</v>
      </c>
      <c r="C9" s="69"/>
      <c r="D9" s="70"/>
      <c r="E9" s="61"/>
      <c r="F9" s="62"/>
      <c r="G9" s="31"/>
      <c r="H9" s="29"/>
      <c r="I9" s="29"/>
    </row>
    <row r="10" spans="1:9" ht="24" customHeight="1" x14ac:dyDescent="0.25">
      <c r="A10" s="30"/>
      <c r="B10" s="38">
        <v>3</v>
      </c>
      <c r="C10" s="69"/>
      <c r="D10" s="70"/>
      <c r="E10" s="61"/>
      <c r="F10" s="62"/>
      <c r="G10" s="31"/>
      <c r="H10" s="29"/>
      <c r="I10" s="29"/>
    </row>
    <row r="11" spans="1:9" ht="24" customHeight="1" x14ac:dyDescent="0.25">
      <c r="A11" s="30"/>
      <c r="B11" s="38">
        <v>4</v>
      </c>
      <c r="C11" s="69"/>
      <c r="D11" s="70"/>
      <c r="E11" s="61"/>
      <c r="F11" s="62"/>
      <c r="G11" s="31"/>
      <c r="H11" s="29"/>
      <c r="I11" s="29"/>
    </row>
    <row r="12" spans="1:9" ht="21" customHeight="1" x14ac:dyDescent="0.25">
      <c r="A12" s="30"/>
      <c r="B12" s="38">
        <v>5</v>
      </c>
      <c r="C12" s="69"/>
      <c r="D12" s="70"/>
      <c r="E12" s="61"/>
      <c r="F12" s="62"/>
      <c r="G12" s="31"/>
      <c r="H12" s="29"/>
      <c r="I12" s="29"/>
    </row>
    <row r="13" spans="1:9" ht="21" customHeight="1" x14ac:dyDescent="0.25">
      <c r="A13" s="30"/>
      <c r="B13" s="38">
        <v>6</v>
      </c>
      <c r="C13" s="69"/>
      <c r="D13" s="70"/>
      <c r="E13" s="61"/>
      <c r="F13" s="62"/>
      <c r="G13" s="31"/>
      <c r="H13" s="29"/>
      <c r="I13" s="29"/>
    </row>
    <row r="14" spans="1:9" ht="21" customHeight="1" x14ac:dyDescent="0.25">
      <c r="A14" s="30"/>
      <c r="B14" s="38">
        <v>7</v>
      </c>
      <c r="C14" s="69"/>
      <c r="D14" s="70"/>
      <c r="E14" s="61"/>
      <c r="F14" s="62"/>
      <c r="G14" s="31"/>
      <c r="H14" s="29"/>
      <c r="I14" s="29"/>
    </row>
    <row r="15" spans="1:9" ht="21" customHeight="1" x14ac:dyDescent="0.25">
      <c r="A15" s="30"/>
      <c r="B15" s="38">
        <v>8</v>
      </c>
      <c r="C15" s="69"/>
      <c r="D15" s="70"/>
      <c r="E15" s="61"/>
      <c r="F15" s="62"/>
      <c r="G15" s="31"/>
      <c r="H15" s="29"/>
      <c r="I15" s="29"/>
    </row>
    <row r="16" spans="1:9" ht="21" customHeight="1" x14ac:dyDescent="0.25">
      <c r="A16" s="30"/>
      <c r="B16" s="38">
        <v>9</v>
      </c>
      <c r="C16" s="69"/>
      <c r="D16" s="70"/>
      <c r="E16" s="61"/>
      <c r="F16" s="62"/>
      <c r="G16" s="31"/>
      <c r="H16" s="29"/>
      <c r="I16" s="29"/>
    </row>
    <row r="17" spans="1:9" ht="21" customHeight="1" x14ac:dyDescent="0.25">
      <c r="A17" s="30"/>
      <c r="B17" s="38">
        <v>10</v>
      </c>
      <c r="C17" s="69"/>
      <c r="D17" s="70"/>
      <c r="E17" s="61"/>
      <c r="F17" s="62"/>
      <c r="G17" s="31"/>
      <c r="H17" s="29"/>
      <c r="I17" s="29"/>
    </row>
    <row r="18" spans="1:9" ht="21" customHeight="1" x14ac:dyDescent="0.25">
      <c r="A18" s="30"/>
      <c r="B18" s="38">
        <v>11</v>
      </c>
      <c r="C18" s="69"/>
      <c r="D18" s="70"/>
      <c r="E18" s="61"/>
      <c r="F18" s="62"/>
      <c r="G18" s="31"/>
      <c r="H18" s="29"/>
      <c r="I18" s="29"/>
    </row>
    <row r="19" spans="1:9" ht="21" customHeight="1" x14ac:dyDescent="0.25">
      <c r="A19" s="30"/>
      <c r="B19" s="38">
        <v>12</v>
      </c>
      <c r="C19" s="69"/>
      <c r="D19" s="70"/>
      <c r="E19" s="61"/>
      <c r="F19" s="62"/>
      <c r="G19" s="31"/>
      <c r="H19" s="29"/>
      <c r="I19" s="29"/>
    </row>
    <row r="20" spans="1:9" ht="21" customHeight="1" x14ac:dyDescent="0.25">
      <c r="A20" s="30"/>
      <c r="B20" s="38">
        <v>13</v>
      </c>
      <c r="C20" s="69"/>
      <c r="D20" s="70"/>
      <c r="E20" s="61"/>
      <c r="F20" s="62"/>
      <c r="G20" s="31"/>
      <c r="H20" s="29"/>
      <c r="I20" s="29"/>
    </row>
    <row r="21" spans="1:9" ht="21" customHeight="1" x14ac:dyDescent="0.25">
      <c r="A21" s="30"/>
      <c r="B21" s="38">
        <v>14</v>
      </c>
      <c r="C21" s="69"/>
      <c r="D21" s="70"/>
      <c r="E21" s="61"/>
      <c r="F21" s="62"/>
      <c r="G21" s="31"/>
      <c r="H21" s="29"/>
      <c r="I21" s="29"/>
    </row>
    <row r="22" spans="1:9" ht="21" customHeight="1" x14ac:dyDescent="0.25">
      <c r="A22" s="30"/>
      <c r="B22" s="38">
        <v>15</v>
      </c>
      <c r="C22" s="69"/>
      <c r="D22" s="70"/>
      <c r="E22" s="61"/>
      <c r="F22" s="62"/>
      <c r="G22" s="31"/>
      <c r="H22" s="29"/>
      <c r="I22" s="29"/>
    </row>
    <row r="23" spans="1:9" ht="21" customHeight="1" x14ac:dyDescent="0.25">
      <c r="A23" s="30"/>
      <c r="B23" s="38">
        <v>16</v>
      </c>
      <c r="C23" s="69"/>
      <c r="D23" s="70"/>
      <c r="E23" s="61"/>
      <c r="F23" s="62"/>
      <c r="G23" s="31"/>
      <c r="H23" s="29"/>
      <c r="I23" s="29"/>
    </row>
    <row r="24" spans="1:9" ht="21" customHeight="1" x14ac:dyDescent="0.25">
      <c r="A24" s="30"/>
      <c r="B24" s="38">
        <v>17</v>
      </c>
      <c r="C24" s="69"/>
      <c r="D24" s="70"/>
      <c r="E24" s="61"/>
      <c r="F24" s="62"/>
      <c r="G24" s="31"/>
      <c r="H24" s="29"/>
      <c r="I24" s="29"/>
    </row>
    <row r="25" spans="1:9" ht="21" customHeight="1" x14ac:dyDescent="0.25">
      <c r="A25" s="30"/>
      <c r="B25" s="38">
        <v>18</v>
      </c>
      <c r="C25" s="69"/>
      <c r="D25" s="70"/>
      <c r="E25" s="61"/>
      <c r="F25" s="62"/>
      <c r="G25" s="31"/>
      <c r="H25" s="29"/>
      <c r="I25" s="29"/>
    </row>
    <row r="26" spans="1:9" ht="21" customHeight="1" x14ac:dyDescent="0.25">
      <c r="A26" s="30"/>
      <c r="B26" s="38">
        <v>19</v>
      </c>
      <c r="C26" s="69"/>
      <c r="D26" s="70"/>
      <c r="E26" s="61"/>
      <c r="F26" s="62"/>
      <c r="G26" s="31"/>
      <c r="H26" s="29"/>
      <c r="I26" s="29"/>
    </row>
    <row r="27" spans="1:9" ht="21" customHeight="1" x14ac:dyDescent="0.25">
      <c r="A27" s="30"/>
      <c r="B27" s="38">
        <v>20</v>
      </c>
      <c r="C27" s="69"/>
      <c r="D27" s="70"/>
      <c r="E27" s="61"/>
      <c r="F27" s="62"/>
      <c r="G27" s="31"/>
      <c r="H27" s="29"/>
      <c r="I27" s="29"/>
    </row>
    <row r="28" spans="1:9" ht="30" customHeight="1" x14ac:dyDescent="0.25">
      <c r="A28" s="30"/>
      <c r="B28" s="42" t="s">
        <v>6</v>
      </c>
      <c r="C28" s="67" t="str">
        <f>IF(C8=0,"人",(COUNTA(C8:C27)))</f>
        <v>人</v>
      </c>
      <c r="D28" s="44"/>
      <c r="E28" s="59">
        <f>SUM(E8:E27)</f>
        <v>0</v>
      </c>
      <c r="F28" s="59">
        <f>SUM(F8:F27)</f>
        <v>0</v>
      </c>
      <c r="G28" s="31"/>
      <c r="H28" s="29"/>
      <c r="I28" s="29"/>
    </row>
    <row r="29" spans="1:9" ht="36" customHeight="1" thickBot="1" x14ac:dyDescent="0.3">
      <c r="A29" s="34"/>
      <c r="B29" s="97" t="s">
        <v>61</v>
      </c>
      <c r="C29" s="97"/>
      <c r="D29" s="97"/>
      <c r="E29" s="97"/>
      <c r="F29" s="97"/>
      <c r="G29" s="41"/>
      <c r="H29" s="29"/>
      <c r="I29" s="29"/>
    </row>
    <row r="30" spans="1:9" x14ac:dyDescent="0.25">
      <c r="A30" s="29"/>
      <c r="B30" s="29"/>
      <c r="C30" s="29"/>
      <c r="D30" s="29"/>
      <c r="E30" s="29"/>
      <c r="F30" s="29"/>
      <c r="G30" s="29"/>
      <c r="H30" s="29"/>
      <c r="I30" s="29"/>
    </row>
    <row r="31" spans="1:9" x14ac:dyDescent="0.25">
      <c r="A31" s="29"/>
      <c r="B31" s="29"/>
      <c r="C31" s="29"/>
      <c r="D31" s="29"/>
      <c r="E31" s="29"/>
      <c r="F31" s="29"/>
      <c r="G31" s="29"/>
      <c r="H31" s="29"/>
      <c r="I31" s="29"/>
    </row>
  </sheetData>
  <sheetProtection sheet="1" objects="1" scenarios="1"/>
  <mergeCells count="6">
    <mergeCell ref="B29:F29"/>
    <mergeCell ref="B2:F2"/>
    <mergeCell ref="B4:C4"/>
    <mergeCell ref="E4:F4"/>
    <mergeCell ref="B5:C5"/>
    <mergeCell ref="E5:F5"/>
  </mergeCells>
  <phoneticPr fontId="1"/>
  <printOptions horizontalCentered="1" verticalCentered="1"/>
  <pageMargins left="0.25" right="0.25" top="0.75" bottom="0.75" header="0.3" footer="0.3"/>
  <pageSetup paperSize="9" scale="10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23</vt:i4>
      </vt:variant>
    </vt:vector>
  </HeadingPairs>
  <TitlesOfParts>
    <vt:vector size="47" baseType="lpstr">
      <vt:lpstr>PD</vt:lpstr>
      <vt:lpstr>様式1_記入例</vt:lpstr>
      <vt:lpstr>様式2_記入例</vt:lpstr>
      <vt:lpstr>様式1</vt:lpstr>
      <vt:lpstr>様式2(1)</vt:lpstr>
      <vt:lpstr>様式2(2)</vt:lpstr>
      <vt:lpstr>様式2(3)</vt:lpstr>
      <vt:lpstr>様式2(4)</vt:lpstr>
      <vt:lpstr>様式2(5)</vt:lpstr>
      <vt:lpstr>様式2(6)</vt:lpstr>
      <vt:lpstr>様式2(7)</vt:lpstr>
      <vt:lpstr>様式2(8)</vt:lpstr>
      <vt:lpstr>様式2(9)</vt:lpstr>
      <vt:lpstr>様式2(10)</vt:lpstr>
      <vt:lpstr>様式2(11)</vt:lpstr>
      <vt:lpstr>様式2(12)</vt:lpstr>
      <vt:lpstr>様式2(13)</vt:lpstr>
      <vt:lpstr>様式2(14)</vt:lpstr>
      <vt:lpstr>様式2(15)</vt:lpstr>
      <vt:lpstr>様式2(16)</vt:lpstr>
      <vt:lpstr>様式2(17)</vt:lpstr>
      <vt:lpstr>様式2(18)</vt:lpstr>
      <vt:lpstr>様式2(19)</vt:lpstr>
      <vt:lpstr>様式2(20)</vt:lpstr>
      <vt:lpstr>様式1!Print_Area</vt:lpstr>
      <vt:lpstr>様式1_記入例!Print_Area</vt:lpstr>
      <vt:lpstr>'様式2(1)'!Print_Area</vt:lpstr>
      <vt:lpstr>'様式2(10)'!Print_Area</vt:lpstr>
      <vt:lpstr>'様式2(11)'!Print_Area</vt:lpstr>
      <vt:lpstr>'様式2(12)'!Print_Area</vt:lpstr>
      <vt:lpstr>'様式2(13)'!Print_Area</vt:lpstr>
      <vt:lpstr>'様式2(14)'!Print_Area</vt:lpstr>
      <vt:lpstr>'様式2(15)'!Print_Area</vt:lpstr>
      <vt:lpstr>'様式2(16)'!Print_Area</vt:lpstr>
      <vt:lpstr>'様式2(17)'!Print_Area</vt:lpstr>
      <vt:lpstr>'様式2(18)'!Print_Area</vt:lpstr>
      <vt:lpstr>'様式2(19)'!Print_Area</vt:lpstr>
      <vt:lpstr>'様式2(2)'!Print_Area</vt:lpstr>
      <vt:lpstr>'様式2(20)'!Print_Area</vt:lpstr>
      <vt:lpstr>'様式2(3)'!Print_Area</vt:lpstr>
      <vt:lpstr>'様式2(4)'!Print_Area</vt:lpstr>
      <vt:lpstr>'様式2(5)'!Print_Area</vt:lpstr>
      <vt:lpstr>'様式2(6)'!Print_Area</vt:lpstr>
      <vt:lpstr>'様式2(7)'!Print_Area</vt:lpstr>
      <vt:lpstr>'様式2(8)'!Print_Area</vt:lpstr>
      <vt:lpstr>'様式2(9)'!Print_Area</vt:lpstr>
      <vt:lpstr>様式2_記入例!Print_Area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kwg</dc:creator>
  <cp:lastModifiedBy>松永　明子</cp:lastModifiedBy>
  <cp:lastPrinted>2026-03-26T02:46:52Z</cp:lastPrinted>
  <dcterms:created xsi:type="dcterms:W3CDTF">2023-07-13T07:32:27Z</dcterms:created>
  <dcterms:modified xsi:type="dcterms:W3CDTF">2026-03-26T02:46:56Z</dcterms:modified>
</cp:coreProperties>
</file>