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Lg-fs01\01_110_021_000\02 雇用支援係\003勤労者福祉事業\02中小企業健康管理推進補助事業\健康診断\02要綱・様式\様式\"/>
    </mc:Choice>
  </mc:AlternateContent>
  <xr:revisionPtr revIDLastSave="0" documentId="13_ncr:1_{C4D7EAD6-86DC-41A1-9121-33231E52391D}" xr6:coauthVersionLast="36" xr6:coauthVersionMax="36" xr10:uidLastSave="{00000000-0000-0000-0000-000000000000}"/>
  <bookViews>
    <workbookView xWindow="0" yWindow="0" windowWidth="20490" windowHeight="6960" tabRatio="949" firstSheet="3" activeTab="3" xr2:uid="{00000000-000D-0000-FFFF-FFFF00000000}"/>
  </bookViews>
  <sheets>
    <sheet name="PD" sheetId="6" state="hidden" r:id="rId1"/>
    <sheet name="様式1_記入例" sheetId="8" r:id="rId2"/>
    <sheet name="様式2_記入例" sheetId="9" r:id="rId3"/>
    <sheet name="様式1" sheetId="2" r:id="rId4"/>
    <sheet name="様式2(1)" sheetId="27" r:id="rId5"/>
    <sheet name="様式2(2)" sheetId="54" r:id="rId6"/>
    <sheet name="様式2(3)" sheetId="55" r:id="rId7"/>
    <sheet name="様式2(4)" sheetId="56" r:id="rId8"/>
    <sheet name="様式2(5)" sheetId="57" r:id="rId9"/>
    <sheet name="様式2(6)" sheetId="58" r:id="rId10"/>
    <sheet name="様式2(7)" sheetId="59" r:id="rId11"/>
    <sheet name="様式2(8)" sheetId="60" r:id="rId12"/>
    <sheet name="様式2(9)" sheetId="61" r:id="rId13"/>
    <sheet name="様式2(10)" sheetId="65" r:id="rId14"/>
    <sheet name="様式2(11)" sheetId="66" r:id="rId15"/>
    <sheet name="様式2(12)" sheetId="67" r:id="rId16"/>
    <sheet name="様式2(13)" sheetId="68" r:id="rId17"/>
    <sheet name="様式2(14)" sheetId="69" r:id="rId18"/>
    <sheet name="様式2(15)" sheetId="70" r:id="rId19"/>
    <sheet name="様式2(16)" sheetId="71" r:id="rId20"/>
    <sheet name="様式2(17)" sheetId="72" r:id="rId21"/>
    <sheet name="様式2(18)" sheetId="73" r:id="rId22"/>
    <sheet name="様式2(19)" sheetId="74" r:id="rId23"/>
    <sheet name="様式2(20)" sheetId="75" r:id="rId24"/>
    <sheet name="様式2(21)" sheetId="76" r:id="rId25"/>
    <sheet name="様式2(22)" sheetId="77" r:id="rId26"/>
    <sheet name="様式2(23)" sheetId="78" r:id="rId27"/>
    <sheet name="様式2(24)" sheetId="79" r:id="rId28"/>
    <sheet name="様式2(25)" sheetId="80" r:id="rId29"/>
    <sheet name="様式2(26)" sheetId="81" r:id="rId30"/>
    <sheet name="様式2(27)" sheetId="82" r:id="rId31"/>
    <sheet name="様式2(28)" sheetId="83" r:id="rId32"/>
    <sheet name="様式2(29)" sheetId="84" r:id="rId33"/>
    <sheet name="様式2(30)" sheetId="85" r:id="rId34"/>
  </sheets>
  <definedNames>
    <definedName name="_xlnm.Print_Area" localSheetId="3">様式1!$A$1:$H$23</definedName>
    <definedName name="_xlnm.Print_Area" localSheetId="1">様式1_記入例!$A$1:$I$23</definedName>
    <definedName name="_xlnm.Print_Area" localSheetId="4">'様式2(1)'!$A$1:$G$29</definedName>
    <definedName name="_xlnm.Print_Area" localSheetId="13">'様式2(10)'!$A$1:$G$29</definedName>
    <definedName name="_xlnm.Print_Area" localSheetId="14">'様式2(11)'!$A$1:$G$29</definedName>
    <definedName name="_xlnm.Print_Area" localSheetId="15">'様式2(12)'!$A$1:$G$29</definedName>
    <definedName name="_xlnm.Print_Area" localSheetId="16">'様式2(13)'!$A$1:$G$29</definedName>
    <definedName name="_xlnm.Print_Area" localSheetId="17">'様式2(14)'!$A$1:$G$29</definedName>
    <definedName name="_xlnm.Print_Area" localSheetId="18">'様式2(15)'!$A$1:$G$29</definedName>
    <definedName name="_xlnm.Print_Area" localSheetId="19">'様式2(16)'!$A$1:$G$29</definedName>
    <definedName name="_xlnm.Print_Area" localSheetId="20">'様式2(17)'!$A$1:$G$29</definedName>
    <definedName name="_xlnm.Print_Area" localSheetId="21">'様式2(18)'!$A$1:$G$29</definedName>
    <definedName name="_xlnm.Print_Area" localSheetId="22">'様式2(19)'!$A$1:$G$29</definedName>
    <definedName name="_xlnm.Print_Area" localSheetId="5">'様式2(2)'!$A$1:$G$29</definedName>
    <definedName name="_xlnm.Print_Area" localSheetId="23">'様式2(20)'!$A$1:$G$29</definedName>
    <definedName name="_xlnm.Print_Area" localSheetId="24">'様式2(21)'!$A$1:$G$29</definedName>
    <definedName name="_xlnm.Print_Area" localSheetId="25">'様式2(22)'!$A$1:$G$29</definedName>
    <definedName name="_xlnm.Print_Area" localSheetId="26">'様式2(23)'!$A$1:$G$29</definedName>
    <definedName name="_xlnm.Print_Area" localSheetId="27">'様式2(24)'!$A$1:$G$29</definedName>
    <definedName name="_xlnm.Print_Area" localSheetId="28">'様式2(25)'!$A$1:$G$29</definedName>
    <definedName name="_xlnm.Print_Area" localSheetId="29">'様式2(26)'!$A$1:$G$29</definedName>
    <definedName name="_xlnm.Print_Area" localSheetId="30">'様式2(27)'!$A$1:$G$29</definedName>
    <definedName name="_xlnm.Print_Area" localSheetId="31">'様式2(28)'!$A$1:$G$29</definedName>
    <definedName name="_xlnm.Print_Area" localSheetId="32">'様式2(29)'!$A$1:$G$29</definedName>
    <definedName name="_xlnm.Print_Area" localSheetId="6">'様式2(3)'!$A$1:$G$29</definedName>
    <definedName name="_xlnm.Print_Area" localSheetId="33">'様式2(30)'!$A$1:$G$29</definedName>
    <definedName name="_xlnm.Print_Area" localSheetId="7">'様式2(4)'!$A$1:$G$29</definedName>
    <definedName name="_xlnm.Print_Area" localSheetId="8">'様式2(5)'!$A$1:$G$29</definedName>
    <definedName name="_xlnm.Print_Area" localSheetId="9">'様式2(6)'!$A$1:$G$29</definedName>
    <definedName name="_xlnm.Print_Area" localSheetId="10">'様式2(7)'!$A$1:$G$29</definedName>
    <definedName name="_xlnm.Print_Area" localSheetId="11">'様式2(8)'!$A$1:$G$29</definedName>
    <definedName name="_xlnm.Print_Area" localSheetId="12">'様式2(9)'!$A$1:$G$29</definedName>
    <definedName name="_xlnm.Print_Area" localSheetId="2">様式2_記入例!$A$1:$H$29</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1" i="2" l="1"/>
  <c r="K20" i="2" l="1"/>
  <c r="F6" i="66" s="1"/>
  <c r="E28" i="85"/>
  <c r="C28" i="85"/>
  <c r="F28" i="85"/>
  <c r="E4" i="85"/>
  <c r="E28" i="84"/>
  <c r="C28" i="84"/>
  <c r="F28" i="84"/>
  <c r="E4" i="84"/>
  <c r="E28" i="83"/>
  <c r="C28" i="83"/>
  <c r="F28" i="83"/>
  <c r="E4" i="83"/>
  <c r="E28" i="82"/>
  <c r="C28" i="82"/>
  <c r="F28" i="82"/>
  <c r="E4" i="82"/>
  <c r="E28" i="81"/>
  <c r="C28" i="81"/>
  <c r="F28" i="81"/>
  <c r="E4" i="81"/>
  <c r="E28" i="80"/>
  <c r="C28" i="80"/>
  <c r="F28" i="80"/>
  <c r="E4" i="80"/>
  <c r="E28" i="79"/>
  <c r="C28" i="79"/>
  <c r="F28" i="79"/>
  <c r="E4" i="79"/>
  <c r="E28" i="78"/>
  <c r="C28" i="78"/>
  <c r="F28" i="78"/>
  <c r="E4" i="78"/>
  <c r="E28" i="77"/>
  <c r="C28" i="77"/>
  <c r="F28" i="77"/>
  <c r="E4" i="77"/>
  <c r="E28" i="76"/>
  <c r="C28" i="76"/>
  <c r="F28" i="76"/>
  <c r="E4" i="76"/>
  <c r="E28" i="75"/>
  <c r="C28" i="75"/>
  <c r="F28" i="75"/>
  <c r="E4" i="75"/>
  <c r="E28" i="74"/>
  <c r="C28" i="74"/>
  <c r="F28" i="74"/>
  <c r="E4" i="74"/>
  <c r="E28" i="73"/>
  <c r="C28" i="73"/>
  <c r="F28" i="73"/>
  <c r="E4" i="73"/>
  <c r="E28" i="72"/>
  <c r="C28" i="72"/>
  <c r="F28" i="72"/>
  <c r="E4" i="72"/>
  <c r="E28" i="71"/>
  <c r="C28" i="71"/>
  <c r="F28" i="71"/>
  <c r="E4" i="71"/>
  <c r="E28" i="70"/>
  <c r="C28" i="70"/>
  <c r="F28" i="70"/>
  <c r="E4" i="70"/>
  <c r="E28" i="69"/>
  <c r="C28" i="69"/>
  <c r="F28" i="69"/>
  <c r="E4" i="69"/>
  <c r="E28" i="68"/>
  <c r="C28" i="68"/>
  <c r="F28" i="68"/>
  <c r="E4" i="68"/>
  <c r="E28" i="67"/>
  <c r="C28" i="67"/>
  <c r="F28" i="67"/>
  <c r="E4" i="67"/>
  <c r="E28" i="66"/>
  <c r="C28" i="66"/>
  <c r="F28" i="66"/>
  <c r="E4" i="66"/>
  <c r="E28" i="65"/>
  <c r="C28" i="65"/>
  <c r="F28" i="65"/>
  <c r="E4" i="65"/>
  <c r="F6" i="67" l="1"/>
  <c r="F6" i="71"/>
  <c r="F6" i="75"/>
  <c r="F6" i="79"/>
  <c r="F6" i="83"/>
  <c r="F6" i="77"/>
  <c r="F6" i="70"/>
  <c r="F6" i="74"/>
  <c r="F6" i="78"/>
  <c r="F6" i="82"/>
  <c r="F6" i="68"/>
  <c r="F6" i="72"/>
  <c r="F6" i="76"/>
  <c r="F6" i="80"/>
  <c r="F6" i="84"/>
  <c r="F6" i="69"/>
  <c r="F6" i="73"/>
  <c r="F6" i="81"/>
  <c r="F6" i="85"/>
  <c r="F6" i="60"/>
  <c r="F6" i="65"/>
  <c r="F6" i="61"/>
  <c r="F6" i="57"/>
  <c r="F6" i="58"/>
  <c r="F6" i="59"/>
  <c r="F6" i="56"/>
  <c r="E28" i="61" l="1"/>
  <c r="C28" i="61"/>
  <c r="F28" i="61"/>
  <c r="E4" i="61"/>
  <c r="E28" i="60"/>
  <c r="C28" i="60"/>
  <c r="F28" i="60"/>
  <c r="E4" i="60"/>
  <c r="E28" i="59"/>
  <c r="C28" i="59"/>
  <c r="F28" i="59"/>
  <c r="E4" i="59"/>
  <c r="E28" i="58"/>
  <c r="D22" i="2" s="1"/>
  <c r="C28" i="58"/>
  <c r="F28" i="58"/>
  <c r="E4" i="58"/>
  <c r="E28" i="57"/>
  <c r="C28" i="57"/>
  <c r="F28" i="57"/>
  <c r="E4" i="57"/>
  <c r="E28" i="56"/>
  <c r="C28" i="56"/>
  <c r="F28" i="56"/>
  <c r="E4" i="56"/>
  <c r="E28" i="55"/>
  <c r="C28" i="55"/>
  <c r="F28" i="55"/>
  <c r="E4" i="55"/>
  <c r="E28" i="54"/>
  <c r="C28" i="54"/>
  <c r="F28" i="54"/>
  <c r="E4" i="54"/>
  <c r="F6" i="55" l="1"/>
  <c r="F6" i="54"/>
  <c r="F6" i="27"/>
  <c r="F28" i="27"/>
  <c r="D20" i="2" s="1"/>
  <c r="E28" i="27"/>
  <c r="C28" i="27"/>
  <c r="E4" i="27"/>
  <c r="F28" i="9" l="1"/>
  <c r="E28" i="9"/>
  <c r="C28" i="9"/>
</calcChain>
</file>

<file path=xl/sharedStrings.xml><?xml version="1.0" encoding="utf-8"?>
<sst xmlns="http://schemas.openxmlformats.org/spreadsheetml/2006/main" count="438" uniqueCount="77">
  <si>
    <t>定期健康診断受診者名簿</t>
    <rPh sb="0" eb="2">
      <t>テイキ</t>
    </rPh>
    <rPh sb="2" eb="4">
      <t>ケンコウ</t>
    </rPh>
    <rPh sb="4" eb="6">
      <t>シンダン</t>
    </rPh>
    <rPh sb="6" eb="8">
      <t>ジュシン</t>
    </rPh>
    <rPh sb="8" eb="9">
      <t>シャ</t>
    </rPh>
    <rPh sb="9" eb="11">
      <t>メイボ</t>
    </rPh>
    <phoneticPr fontId="1"/>
  </si>
  <si>
    <t>事業所名</t>
    <phoneticPr fontId="1"/>
  </si>
  <si>
    <t>健診機関名</t>
    <phoneticPr fontId="1"/>
  </si>
  <si>
    <t>No.</t>
    <phoneticPr fontId="1"/>
  </si>
  <si>
    <t>受診料（円）
（税込額）</t>
    <rPh sb="0" eb="2">
      <t>ジュシン</t>
    </rPh>
    <rPh sb="2" eb="3">
      <t>リョウ</t>
    </rPh>
    <rPh sb="4" eb="5">
      <t>エン</t>
    </rPh>
    <rPh sb="8" eb="10">
      <t>ゼイコ</t>
    </rPh>
    <rPh sb="10" eb="11">
      <t>ガク</t>
    </rPh>
    <phoneticPr fontId="1"/>
  </si>
  <si>
    <t>補助金額</t>
    <rPh sb="0" eb="2">
      <t>ホジョ</t>
    </rPh>
    <rPh sb="2" eb="4">
      <t>キンガク</t>
    </rPh>
    <phoneticPr fontId="1"/>
  </si>
  <si>
    <t>計</t>
    <rPh sb="0" eb="1">
      <t>ケイ</t>
    </rPh>
    <phoneticPr fontId="1"/>
  </si>
  <si>
    <t>様式第２号</t>
    <phoneticPr fontId="1"/>
  </si>
  <si>
    <t>補助対象者兼
受診者氏名</t>
    <rPh sb="0" eb="2">
      <t>ホジョ</t>
    </rPh>
    <rPh sb="2" eb="4">
      <t>タイショウ</t>
    </rPh>
    <rPh sb="4" eb="5">
      <t>シャ</t>
    </rPh>
    <rPh sb="5" eb="6">
      <t>ケン</t>
    </rPh>
    <rPh sb="7" eb="10">
      <t>ジュシンシャ</t>
    </rPh>
    <rPh sb="10" eb="12">
      <t>シメイ</t>
    </rPh>
    <phoneticPr fontId="1"/>
  </si>
  <si>
    <t>受診日</t>
    <rPh sb="0" eb="3">
      <t>ジュシンビ</t>
    </rPh>
    <phoneticPr fontId="1"/>
  </si>
  <si>
    <t>様式第１号</t>
    <phoneticPr fontId="1"/>
  </si>
  <si>
    <t>債権者番号</t>
    <rPh sb="0" eb="5">
      <t>サイケンシャバンゴウ</t>
    </rPh>
    <phoneticPr fontId="1"/>
  </si>
  <si>
    <t>郵便番号</t>
    <rPh sb="0" eb="4">
      <t>ユウビンバンゴウ</t>
    </rPh>
    <phoneticPr fontId="1"/>
  </si>
  <si>
    <t>所在地</t>
    <rPh sb="0" eb="3">
      <t>ショザイチ</t>
    </rPh>
    <phoneticPr fontId="1"/>
  </si>
  <si>
    <t>事業所名</t>
    <rPh sb="0" eb="3">
      <t>ジギョウショ</t>
    </rPh>
    <rPh sb="3" eb="4">
      <t>メイ</t>
    </rPh>
    <phoneticPr fontId="1"/>
  </si>
  <si>
    <t>代表者名</t>
    <rPh sb="0" eb="3">
      <t>ダイヒョウシャ</t>
    </rPh>
    <rPh sb="3" eb="4">
      <t>メイ</t>
    </rPh>
    <phoneticPr fontId="1"/>
  </si>
  <si>
    <t>電話番号</t>
    <rPh sb="0" eb="2">
      <t>デンワ</t>
    </rPh>
    <rPh sb="2" eb="4">
      <t>バンゴウ</t>
    </rPh>
    <phoneticPr fontId="1"/>
  </si>
  <si>
    <t>健康診断受診日</t>
    <rPh sb="0" eb="4">
      <t>ケンコウシンダン</t>
    </rPh>
    <rPh sb="4" eb="7">
      <t>ジュシンビ</t>
    </rPh>
    <phoneticPr fontId="1"/>
  </si>
  <si>
    <t>健診機関</t>
    <rPh sb="0" eb="2">
      <t>ケンシン</t>
    </rPh>
    <rPh sb="2" eb="4">
      <t>キカン</t>
    </rPh>
    <phoneticPr fontId="1"/>
  </si>
  <si>
    <t>住所　</t>
    <rPh sb="0" eb="2">
      <t>ジュウショ</t>
    </rPh>
    <phoneticPr fontId="1"/>
  </si>
  <si>
    <t>機関名</t>
    <rPh sb="0" eb="2">
      <t>キカン</t>
    </rPh>
    <rPh sb="2" eb="3">
      <t>メイ</t>
    </rPh>
    <phoneticPr fontId="1"/>
  </si>
  <si>
    <t>資本金</t>
    <rPh sb="0" eb="3">
      <t>シホンキン</t>
    </rPh>
    <phoneticPr fontId="1"/>
  </si>
  <si>
    <t>万円</t>
    <rPh sb="0" eb="2">
      <t>マンエン</t>
    </rPh>
    <phoneticPr fontId="1"/>
  </si>
  <si>
    <t>従　業　員　数</t>
    <phoneticPr fontId="1"/>
  </si>
  <si>
    <t>業種</t>
    <rPh sb="0" eb="2">
      <t>ギョウシュ</t>
    </rPh>
    <phoneticPr fontId="1"/>
  </si>
  <si>
    <t>①農業</t>
    <phoneticPr fontId="1"/>
  </si>
  <si>
    <t>②建設業</t>
    <phoneticPr fontId="1"/>
  </si>
  <si>
    <t>③製造業</t>
    <phoneticPr fontId="1"/>
  </si>
  <si>
    <t>④電気・ガス・熱供給・水道業</t>
    <phoneticPr fontId="1"/>
  </si>
  <si>
    <t>⑥卸売・小売業・飲食店</t>
    <phoneticPr fontId="1"/>
  </si>
  <si>
    <t>⑦金融・保険業</t>
    <phoneticPr fontId="1"/>
  </si>
  <si>
    <t>⑧不動産業</t>
    <phoneticPr fontId="1"/>
  </si>
  <si>
    <t>⑨サービス業</t>
    <phoneticPr fontId="1"/>
  </si>
  <si>
    <t>補助金請求金額</t>
    <phoneticPr fontId="1"/>
  </si>
  <si>
    <t xml:space="preserve"> 補助金請求金額
（正当額）</t>
    <phoneticPr fontId="1"/>
  </si>
  <si>
    <t>補助対象受診者数</t>
    <phoneticPr fontId="1"/>
  </si>
  <si>
    <t>受診料総額</t>
    <phoneticPr fontId="1"/>
  </si>
  <si>
    <t>受診料総額
（正当額）</t>
    <phoneticPr fontId="1"/>
  </si>
  <si>
    <t>補助対象受診者数
（正当額）</t>
    <phoneticPr fontId="1"/>
  </si>
  <si>
    <t>⑤運輸・通信業</t>
    <phoneticPr fontId="1"/>
  </si>
  <si>
    <t>常時使用する全従業員数</t>
    <rPh sb="0" eb="2">
      <t>ジョウジ</t>
    </rPh>
    <rPh sb="2" eb="4">
      <t>シヨウ</t>
    </rPh>
    <rPh sb="6" eb="7">
      <t>ゼン</t>
    </rPh>
    <rPh sb="7" eb="10">
      <t>ジュウギョウイン</t>
    </rPh>
    <rPh sb="10" eb="11">
      <t>スウ</t>
    </rPh>
    <phoneticPr fontId="1"/>
  </si>
  <si>
    <t>上記のうち川口市内の事業所における従業員数</t>
    <phoneticPr fontId="1"/>
  </si>
  <si>
    <t>年　　　月　　　日　　　　～　　　　年　　　月　　　日</t>
    <phoneticPr fontId="1"/>
  </si>
  <si>
    <t>（あて先）川口市長</t>
    <phoneticPr fontId="1"/>
  </si>
  <si>
    <t>（１枚の内１枚目）</t>
    <phoneticPr fontId="1"/>
  </si>
  <si>
    <t>　川口市中小企業勤労者定期健康診断料補助金交付要綱第４条の規定に基づく勤労者の定期健康診断を
下記のとおり実施しましたので、同要綱第6条の規定に基づき申請し、請求します。</t>
    <phoneticPr fontId="1"/>
  </si>
  <si>
    <t>1,000万円</t>
    <rPh sb="5" eb="7">
      <t>マンエン</t>
    </rPh>
    <phoneticPr fontId="1"/>
  </si>
  <si>
    <t>50人</t>
    <rPh sb="2" eb="3">
      <t>ヒト</t>
    </rPh>
    <phoneticPr fontId="1"/>
  </si>
  <si>
    <t>0100123456</t>
    <phoneticPr fontId="1"/>
  </si>
  <si>
    <t>円</t>
    <rPh sb="0" eb="1">
      <t>エン</t>
    </rPh>
    <phoneticPr fontId="1"/>
  </si>
  <si>
    <t>人</t>
    <rPh sb="0" eb="1">
      <t>ヒト</t>
    </rPh>
    <phoneticPr fontId="1"/>
  </si>
  <si>
    <t>⑥卸売・小売業・飲食店</t>
  </si>
  <si>
    <t>333-0000</t>
    <phoneticPr fontId="1"/>
  </si>
  <si>
    <t>埼玉県川口市青木2-1-1</t>
    <rPh sb="0" eb="8">
      <t>サイタマケンカワグチシアオキ</t>
    </rPh>
    <phoneticPr fontId="1"/>
  </si>
  <si>
    <t>株式会社かわぐち</t>
    <rPh sb="0" eb="4">
      <t>カブシキカイシャ</t>
    </rPh>
    <phoneticPr fontId="1"/>
  </si>
  <si>
    <t>代表取締役　川口　太郎</t>
    <rPh sb="0" eb="5">
      <t>ダイヒョウトリシマリヤク</t>
    </rPh>
    <rPh sb="6" eb="8">
      <t>カワグチ</t>
    </rPh>
    <rPh sb="9" eb="11">
      <t>タロウ</t>
    </rPh>
    <phoneticPr fontId="1"/>
  </si>
  <si>
    <t>048-000-1111</t>
    <phoneticPr fontId="1"/>
  </si>
  <si>
    <t>川口市立医療センター</t>
    <phoneticPr fontId="1"/>
  </si>
  <si>
    <t>川口市西新井宿１８０</t>
    <rPh sb="0" eb="3">
      <t>カワグチシ</t>
    </rPh>
    <rPh sb="3" eb="7">
      <t>ニシアライジュク</t>
    </rPh>
    <phoneticPr fontId="1"/>
  </si>
  <si>
    <t>株式会社かわぐち</t>
    <phoneticPr fontId="1"/>
  </si>
  <si>
    <t>川口市立医療センター</t>
    <phoneticPr fontId="1"/>
  </si>
  <si>
    <t>川口　花子</t>
    <rPh sb="0" eb="2">
      <t>カワグチ</t>
    </rPh>
    <rPh sb="3" eb="5">
      <t>ハナコ</t>
    </rPh>
    <phoneticPr fontId="1"/>
  </si>
  <si>
    <t>青木　太郎</t>
    <rPh sb="0" eb="2">
      <t>アオキ</t>
    </rPh>
    <rPh sb="3" eb="5">
      <t>タロウ</t>
    </rPh>
    <phoneticPr fontId="1"/>
  </si>
  <si>
    <r>
      <t xml:space="preserve">常時使用する全従業員数
</t>
    </r>
    <r>
      <rPr>
        <sz val="11"/>
        <color rgb="FFFF0000"/>
        <rFont val="ＭＳ Ｐ明朝"/>
        <family val="1"/>
        <charset val="128"/>
      </rPr>
      <t>※市外事業所を有する場合、全ての従業員数</t>
    </r>
    <rPh sb="0" eb="2">
      <t>ジョウジ</t>
    </rPh>
    <rPh sb="2" eb="4">
      <t>シヨウ</t>
    </rPh>
    <rPh sb="6" eb="7">
      <t>ゼン</t>
    </rPh>
    <rPh sb="7" eb="10">
      <t>ジュウギョウイン</t>
    </rPh>
    <rPh sb="10" eb="11">
      <t>スウ</t>
    </rPh>
    <rPh sb="15" eb="18">
      <t>ジギョウショ</t>
    </rPh>
    <rPh sb="25" eb="26">
      <t>スベ</t>
    </rPh>
    <rPh sb="28" eb="31">
      <t>ジュウギョウイン</t>
    </rPh>
    <rPh sb="31" eb="32">
      <t>スウ</t>
    </rPh>
    <phoneticPr fontId="1"/>
  </si>
  <si>
    <t>※川口市内の事業所に従事している従業員が対象です。
事業主及び役員、雇入時の健康診断は対象となりません。</t>
    <phoneticPr fontId="1"/>
  </si>
  <si>
    <t>2024/1/15</t>
    <phoneticPr fontId="1"/>
  </si>
  <si>
    <t>R6.2.1</t>
    <phoneticPr fontId="1"/>
  </si>
  <si>
    <t>ジョン・スミス</t>
    <phoneticPr fontId="1"/>
  </si>
  <si>
    <t>※川口市内の事業所に従事している従業員が対象です。
事業主及び役員、また雇入れ前の雇入時健康診断は対象となりません。</t>
    <rPh sb="36" eb="38">
      <t>ヤトイイ</t>
    </rPh>
    <rPh sb="39" eb="40">
      <t>マエ</t>
    </rPh>
    <phoneticPr fontId="1"/>
  </si>
  <si>
    <t>使用シート数を数える</t>
    <rPh sb="0" eb="2">
      <t>シヨウ</t>
    </rPh>
    <rPh sb="5" eb="6">
      <t>スウ</t>
    </rPh>
    <rPh sb="7" eb="8">
      <t>カゾ</t>
    </rPh>
    <phoneticPr fontId="1"/>
  </si>
  <si>
    <t>令和　　年度定期健康診断料補助金交付申請書兼請求書</t>
    <rPh sb="0" eb="2">
      <t>レイワ</t>
    </rPh>
    <rPh sb="4" eb="6">
      <t>ネンド</t>
    </rPh>
    <rPh sb="6" eb="8">
      <t>テイキ</t>
    </rPh>
    <rPh sb="8" eb="10">
      <t>ケンコウ</t>
    </rPh>
    <rPh sb="10" eb="12">
      <t>シンダン</t>
    </rPh>
    <rPh sb="12" eb="13">
      <t>リョウ</t>
    </rPh>
    <rPh sb="13" eb="16">
      <t>ホジョキン</t>
    </rPh>
    <rPh sb="16" eb="18">
      <t>コウフ</t>
    </rPh>
    <rPh sb="18" eb="21">
      <t>シンセイショ</t>
    </rPh>
    <rPh sb="21" eb="22">
      <t>ケン</t>
    </rPh>
    <rPh sb="22" eb="25">
      <t>セイキュウショ</t>
    </rPh>
    <phoneticPr fontId="1"/>
  </si>
  <si>
    <t>令和　　　年　　　月　　　日</t>
    <rPh sb="0" eb="2">
      <t>レイワ</t>
    </rPh>
    <rPh sb="5" eb="6">
      <t>ネン</t>
    </rPh>
    <rPh sb="9" eb="10">
      <t>ガツ</t>
    </rPh>
    <rPh sb="13" eb="14">
      <t>ヒ</t>
    </rPh>
    <phoneticPr fontId="1"/>
  </si>
  <si>
    <t>令和７年度定期健康診断料補助金交付申請書兼請求書</t>
    <rPh sb="0" eb="2">
      <t>レイワ</t>
    </rPh>
    <rPh sb="3" eb="5">
      <t>ネンド</t>
    </rPh>
    <rPh sb="5" eb="7">
      <t>テイキ</t>
    </rPh>
    <rPh sb="7" eb="9">
      <t>ケンコウ</t>
    </rPh>
    <rPh sb="9" eb="11">
      <t>シンダン</t>
    </rPh>
    <rPh sb="11" eb="12">
      <t>リョウ</t>
    </rPh>
    <rPh sb="12" eb="15">
      <t>ホジョキン</t>
    </rPh>
    <rPh sb="15" eb="17">
      <t>コウフ</t>
    </rPh>
    <rPh sb="17" eb="20">
      <t>シンセイショ</t>
    </rPh>
    <rPh sb="20" eb="21">
      <t>ケン</t>
    </rPh>
    <rPh sb="21" eb="24">
      <t>セイキュウショ</t>
    </rPh>
    <phoneticPr fontId="1"/>
  </si>
  <si>
    <r>
      <rPr>
        <sz val="11"/>
        <color rgb="FFFF0000"/>
        <rFont val="ＭＳ Ｐ明朝"/>
        <family val="1"/>
        <charset val="128"/>
      </rPr>
      <t>２０２６</t>
    </r>
    <r>
      <rPr>
        <sz val="11"/>
        <color theme="1"/>
        <rFont val="ＭＳ Ｐ明朝"/>
        <family val="1"/>
        <charset val="128"/>
      </rPr>
      <t>年　</t>
    </r>
    <r>
      <rPr>
        <sz val="11"/>
        <color rgb="FFFF0000"/>
        <rFont val="ＭＳ Ｐ明朝"/>
        <family val="1"/>
        <charset val="128"/>
      </rPr>
      <t>　１</t>
    </r>
    <r>
      <rPr>
        <sz val="11"/>
        <color theme="1"/>
        <rFont val="ＭＳ Ｐ明朝"/>
        <family val="1"/>
        <charset val="128"/>
      </rPr>
      <t>月　　</t>
    </r>
    <r>
      <rPr>
        <sz val="11"/>
        <color rgb="FFFF0000"/>
        <rFont val="ＭＳ Ｐ明朝"/>
        <family val="1"/>
        <charset val="128"/>
      </rPr>
      <t>15</t>
    </r>
    <r>
      <rPr>
        <sz val="11"/>
        <color theme="1"/>
        <rFont val="ＭＳ Ｐ明朝"/>
        <family val="1"/>
        <charset val="128"/>
      </rPr>
      <t>日　　　　～　　　　</t>
    </r>
    <r>
      <rPr>
        <sz val="11"/>
        <color rgb="FFFF0000"/>
        <rFont val="ＭＳ Ｐ明朝"/>
        <family val="1"/>
        <charset val="128"/>
      </rPr>
      <t>２０２６</t>
    </r>
    <r>
      <rPr>
        <sz val="11"/>
        <color theme="1"/>
        <rFont val="ＭＳ Ｐ明朝"/>
        <family val="1"/>
        <charset val="128"/>
      </rPr>
      <t>年　　</t>
    </r>
    <r>
      <rPr>
        <sz val="11"/>
        <color rgb="FFFF0000"/>
        <rFont val="ＭＳ Ｐ明朝"/>
        <family val="1"/>
        <charset val="128"/>
      </rPr>
      <t>2</t>
    </r>
    <r>
      <rPr>
        <sz val="11"/>
        <color theme="1"/>
        <rFont val="ＭＳ Ｐ明朝"/>
        <family val="1"/>
        <charset val="128"/>
      </rPr>
      <t>月　　</t>
    </r>
    <r>
      <rPr>
        <sz val="11"/>
        <color rgb="FFFF0000"/>
        <rFont val="ＭＳ Ｐ明朝"/>
        <family val="1"/>
        <charset val="128"/>
      </rPr>
      <t>10</t>
    </r>
    <r>
      <rPr>
        <sz val="11"/>
        <color theme="1"/>
        <rFont val="ＭＳ Ｐ明朝"/>
        <family val="1"/>
        <charset val="128"/>
      </rPr>
      <t>日</t>
    </r>
    <rPh sb="27" eb="28">
      <t>ドシ</t>
    </rPh>
    <phoneticPr fontId="1"/>
  </si>
  <si>
    <t>令和　８年　３月　３１日</t>
    <rPh sb="0" eb="2">
      <t>レイワ</t>
    </rPh>
    <rPh sb="4" eb="5">
      <t>ネン</t>
    </rPh>
    <rPh sb="7" eb="8">
      <t>ガツ</t>
    </rPh>
    <rPh sb="11" eb="12">
      <t>ヒ</t>
    </rPh>
    <phoneticPr fontId="1"/>
  </si>
  <si>
    <t>R7/4/1</t>
    <phoneticPr fontId="1"/>
  </si>
  <si>
    <t>※太枠内をご記入ください。補助金の振込みをもって市からの補助金の決定及び振込通知書は省略させていただきます。通帳には、「カワグチシ」と印字されますのでご確認ください。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</si>
</sst>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General&quot;人&quot;"/>
    <numFmt numFmtId="177" formatCode="General&quot;円&quot;"/>
    <numFmt numFmtId="178" formatCode="#,##0&quot;万円&quot;"/>
    <numFmt numFmtId="179" formatCode="#,###&quot;円&quot;"/>
    <numFmt numFmtId="180" formatCode="#,###&quot;人&quot;"/>
    <numFmt numFmtId="181" formatCode="#,##0&quot;人&quot;"/>
    <numFmt numFmtId="182" formatCode="#,##0&quot;円&quot;"/>
  </numFmts>
  <fonts count="9" x14ac:knownFonts="1">
    <font>
      <sz val="11"/>
      <color theme="1"/>
      <name val="Meiryo UI"/>
      <family val="2"/>
      <charset val="128"/>
    </font>
    <font>
      <sz val="6"/>
      <name val="Meiryo UI"/>
      <family val="2"/>
      <charset val="128"/>
    </font>
    <font>
      <sz val="11"/>
      <color theme="1"/>
      <name val="ＭＳ 明朝"/>
      <family val="1"/>
      <charset val="128"/>
    </font>
    <font>
      <sz val="11"/>
      <color theme="1"/>
      <name val="ＭＳ Ｐ明朝"/>
      <family val="1"/>
      <charset val="128"/>
    </font>
    <font>
      <sz val="16"/>
      <color theme="1"/>
      <name val="ＭＳ Ｐ明朝"/>
      <family val="1"/>
      <charset val="128"/>
    </font>
    <font>
      <sz val="16"/>
      <color theme="1"/>
      <name val="ＭＳ 明朝"/>
      <family val="1"/>
      <charset val="128"/>
    </font>
    <font>
      <sz val="11"/>
      <color rgb="FFFF0000"/>
      <name val="ＭＳ Ｐ明朝"/>
      <family val="1"/>
      <charset val="128"/>
    </font>
    <font>
      <sz val="11"/>
      <color rgb="FFFF0000"/>
      <name val="ＭＳ 明朝"/>
      <family val="1"/>
      <charset val="128"/>
    </font>
    <font>
      <sz val="11"/>
      <color theme="1"/>
      <name val="Meiryo UI"/>
      <family val="2"/>
      <charset val="128"/>
    </font>
  </fonts>
  <fills count="2">
    <fill>
      <patternFill patternType="none"/>
    </fill>
    <fill>
      <patternFill patternType="gray125"/>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medium">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top/>
      <bottom style="thin">
        <color indexed="64"/>
      </bottom>
      <diagonal/>
    </border>
    <border>
      <left/>
      <right/>
      <top style="thin">
        <color indexed="64"/>
      </top>
      <bottom style="medium">
        <color indexed="64"/>
      </bottom>
      <diagonal/>
    </border>
    <border>
      <left style="hair">
        <color indexed="64"/>
      </left>
      <right style="medium">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style="double">
        <color indexed="64"/>
      </bottom>
      <diagonal/>
    </border>
    <border diagonalDown="1">
      <left style="thin">
        <color indexed="64"/>
      </left>
      <right style="thin">
        <color indexed="64"/>
      </right>
      <top/>
      <bottom style="thin">
        <color indexed="64"/>
      </bottom>
      <diagonal style="thin">
        <color indexed="64"/>
      </diagonal>
    </border>
  </borders>
  <cellStyleXfs count="2">
    <xf numFmtId="0" fontId="0" fillId="0" borderId="0">
      <alignment vertical="center"/>
    </xf>
    <xf numFmtId="38" fontId="8" fillId="0" borderId="0" applyFont="0" applyFill="0" applyBorder="0" applyAlignment="0" applyProtection="0">
      <alignment vertical="center"/>
    </xf>
  </cellStyleXfs>
  <cellXfs count="127">
    <xf numFmtId="0" fontId="0" fillId="0" borderId="0" xfId="0">
      <alignment vertical="center"/>
    </xf>
    <xf numFmtId="0" fontId="2" fillId="0" borderId="0" xfId="0" applyFont="1">
      <alignment vertical="center"/>
    </xf>
    <xf numFmtId="0" fontId="3" fillId="0" borderId="3" xfId="0" applyFont="1" applyBorder="1">
      <alignment vertical="center"/>
    </xf>
    <xf numFmtId="0" fontId="3" fillId="0" borderId="4" xfId="0" applyFont="1" applyBorder="1">
      <alignment vertical="center"/>
    </xf>
    <xf numFmtId="0" fontId="3" fillId="0" borderId="5" xfId="0" applyFont="1" applyBorder="1">
      <alignment vertical="center"/>
    </xf>
    <xf numFmtId="0" fontId="3" fillId="0" borderId="0" xfId="0" applyFont="1" applyBorder="1">
      <alignment vertical="center"/>
    </xf>
    <xf numFmtId="0" fontId="3" fillId="0" borderId="0" xfId="0" applyFont="1">
      <alignment vertical="center"/>
    </xf>
    <xf numFmtId="0" fontId="3" fillId="0" borderId="6" xfId="0" applyFont="1" applyBorder="1">
      <alignment vertical="center"/>
    </xf>
    <xf numFmtId="0" fontId="3" fillId="0" borderId="7" xfId="0" applyFont="1" applyBorder="1">
      <alignment vertical="center"/>
    </xf>
    <xf numFmtId="0" fontId="3" fillId="0" borderId="0" xfId="0" applyFont="1" applyBorder="1" applyAlignment="1">
      <alignment horizontal="right" vertical="center"/>
    </xf>
    <xf numFmtId="0" fontId="3" fillId="0" borderId="0" xfId="0" applyFont="1" applyFill="1" applyBorder="1">
      <alignment vertical="center"/>
    </xf>
    <xf numFmtId="0" fontId="3" fillId="0" borderId="10" xfId="0" applyFont="1" applyBorder="1" applyAlignment="1">
      <alignment horizontal="center" vertical="center"/>
    </xf>
    <xf numFmtId="0" fontId="3" fillId="0" borderId="12" xfId="0" applyFont="1" applyBorder="1" applyAlignment="1">
      <alignment horizontal="center" vertical="center" wrapText="1"/>
    </xf>
    <xf numFmtId="0" fontId="3" fillId="0" borderId="2" xfId="0" applyFont="1" applyBorder="1" applyAlignment="1">
      <alignment vertical="center" wrapText="1"/>
    </xf>
    <xf numFmtId="0" fontId="3" fillId="0" borderId="26" xfId="0" applyFont="1" applyBorder="1" applyAlignment="1">
      <alignment horizontal="center" vertical="center"/>
    </xf>
    <xf numFmtId="0" fontId="3" fillId="0" borderId="16" xfId="0" applyFont="1" applyBorder="1" applyAlignment="1">
      <alignment horizontal="center" vertical="center" wrapText="1"/>
    </xf>
    <xf numFmtId="0" fontId="3" fillId="0" borderId="24" xfId="0" applyFont="1" applyBorder="1" applyAlignment="1">
      <alignment horizontal="center" vertical="center"/>
    </xf>
    <xf numFmtId="0" fontId="3" fillId="0" borderId="20" xfId="0" applyFont="1" applyBorder="1" applyAlignment="1">
      <alignment horizontal="center" vertical="center" wrapText="1"/>
    </xf>
    <xf numFmtId="0" fontId="3" fillId="0" borderId="27" xfId="0" applyFont="1" applyBorder="1" applyAlignment="1">
      <alignment horizontal="center" vertical="center"/>
    </xf>
    <xf numFmtId="0" fontId="3" fillId="0" borderId="1" xfId="0" applyFont="1" applyBorder="1" applyAlignment="1">
      <alignment horizontal="center" vertical="center" wrapText="1"/>
    </xf>
    <xf numFmtId="178" fontId="3" fillId="0" borderId="10" xfId="0" applyNumberFormat="1" applyFont="1" applyBorder="1" applyAlignment="1">
      <alignment horizontal="center" vertical="center" wrapText="1"/>
    </xf>
    <xf numFmtId="178" fontId="3" fillId="0" borderId="27" xfId="0" applyNumberFormat="1" applyFont="1" applyBorder="1" applyAlignment="1">
      <alignment horizontal="center" vertical="center" wrapText="1"/>
    </xf>
    <xf numFmtId="0" fontId="3" fillId="0" borderId="11" xfId="0" applyFont="1" applyBorder="1" applyAlignment="1">
      <alignment horizontal="center" vertical="center"/>
    </xf>
    <xf numFmtId="0" fontId="3" fillId="0" borderId="13" xfId="0" applyFont="1" applyBorder="1" applyAlignment="1">
      <alignment horizontal="center" vertical="center" wrapText="1"/>
    </xf>
    <xf numFmtId="0" fontId="3" fillId="0" borderId="8" xfId="0" applyFont="1" applyBorder="1">
      <alignment vertical="center"/>
    </xf>
    <xf numFmtId="0" fontId="3" fillId="0" borderId="9"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5" xfId="0" applyFont="1" applyBorder="1">
      <alignment vertical="center"/>
    </xf>
    <xf numFmtId="0" fontId="2" fillId="0" borderId="0" xfId="0" applyFont="1" applyBorder="1">
      <alignment vertical="center"/>
    </xf>
    <xf numFmtId="0" fontId="2" fillId="0" borderId="6" xfId="0" applyFont="1" applyBorder="1">
      <alignment vertical="center"/>
    </xf>
    <xf numFmtId="0" fontId="2" fillId="0" borderId="7" xfId="0" applyFont="1" applyBorder="1">
      <alignment vertical="center"/>
    </xf>
    <xf numFmtId="0" fontId="2" fillId="0" borderId="32" xfId="0" applyFont="1" applyBorder="1" applyAlignment="1">
      <alignment vertical="center"/>
    </xf>
    <xf numFmtId="0" fontId="2" fillId="0" borderId="17" xfId="0" applyFont="1" applyBorder="1" applyAlignment="1">
      <alignment vertical="center"/>
    </xf>
    <xf numFmtId="0" fontId="2" fillId="0" borderId="8" xfId="0" applyFont="1" applyBorder="1">
      <alignment vertical="center"/>
    </xf>
    <xf numFmtId="0" fontId="3" fillId="0" borderId="24" xfId="0" applyFont="1" applyBorder="1" applyAlignment="1">
      <alignment horizontal="center" vertical="center"/>
    </xf>
    <xf numFmtId="0" fontId="3" fillId="0" borderId="26" xfId="0" applyFont="1" applyBorder="1" applyAlignment="1">
      <alignment horizontal="center" vertical="center"/>
    </xf>
    <xf numFmtId="0" fontId="3" fillId="0" borderId="16" xfId="0" applyFont="1" applyBorder="1" applyAlignment="1">
      <alignment horizontal="center" vertical="center" wrapText="1"/>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179" fontId="2" fillId="0" borderId="1" xfId="0" applyNumberFormat="1" applyFont="1" applyBorder="1">
      <alignment vertical="center"/>
    </xf>
    <xf numFmtId="0" fontId="2" fillId="0" borderId="9" xfId="0" applyFont="1" applyBorder="1" applyAlignment="1">
      <alignment vertical="center" wrapText="1"/>
    </xf>
    <xf numFmtId="0" fontId="2" fillId="0" borderId="17" xfId="0" applyFont="1" applyBorder="1" applyAlignment="1">
      <alignment horizontal="center" vertical="center"/>
    </xf>
    <xf numFmtId="176" fontId="2" fillId="0" borderId="16" xfId="0" applyNumberFormat="1" applyFont="1" applyBorder="1" applyAlignment="1">
      <alignment vertical="center"/>
    </xf>
    <xf numFmtId="0" fontId="2" fillId="0" borderId="40" xfId="0" applyFont="1" applyBorder="1" applyAlignment="1">
      <alignment horizontal="center" vertical="center"/>
    </xf>
    <xf numFmtId="177" fontId="2" fillId="0" borderId="16" xfId="0" applyNumberFormat="1" applyFont="1" applyBorder="1">
      <alignment vertical="center"/>
    </xf>
    <xf numFmtId="0" fontId="2" fillId="0" borderId="39" xfId="0" applyFont="1" applyBorder="1" applyAlignment="1">
      <alignment horizontal="center" vertical="center"/>
    </xf>
    <xf numFmtId="179" fontId="2" fillId="0" borderId="39" xfId="0" applyNumberFormat="1" applyFont="1" applyBorder="1">
      <alignment vertical="center"/>
    </xf>
    <xf numFmtId="49" fontId="3" fillId="0" borderId="0" xfId="0" applyNumberFormat="1" applyFont="1" applyBorder="1">
      <alignment vertical="center"/>
    </xf>
    <xf numFmtId="178" fontId="3" fillId="0" borderId="12" xfId="0" applyNumberFormat="1" applyFont="1" applyBorder="1" applyAlignment="1">
      <alignment horizontal="right" vertical="center" wrapText="1"/>
    </xf>
    <xf numFmtId="178" fontId="3" fillId="0" borderId="1" xfId="0" applyNumberFormat="1" applyFont="1" applyBorder="1" applyAlignment="1">
      <alignment horizontal="right" vertical="center" wrapText="1"/>
    </xf>
    <xf numFmtId="179" fontId="7" fillId="0" borderId="1" xfId="0" applyNumberFormat="1" applyFont="1" applyBorder="1">
      <alignment vertical="center"/>
    </xf>
    <xf numFmtId="0" fontId="6" fillId="0" borderId="37" xfId="0" applyNumberFormat="1" applyFont="1" applyBorder="1" applyAlignment="1">
      <alignment horizontal="right" vertical="center" wrapText="1"/>
    </xf>
    <xf numFmtId="0" fontId="7" fillId="0" borderId="1" xfId="0" applyFont="1" applyBorder="1" applyAlignment="1">
      <alignment horizontal="center" vertical="center"/>
    </xf>
    <xf numFmtId="49" fontId="7" fillId="0" borderId="1" xfId="0" applyNumberFormat="1" applyFont="1" applyBorder="1" applyAlignment="1">
      <alignment horizontal="center" vertical="center"/>
    </xf>
    <xf numFmtId="49" fontId="2" fillId="0" borderId="1" xfId="0" applyNumberFormat="1" applyFont="1" applyBorder="1" applyAlignment="1">
      <alignment horizontal="center" vertical="center"/>
    </xf>
    <xf numFmtId="49" fontId="2" fillId="0" borderId="39" xfId="0" applyNumberFormat="1" applyFont="1" applyBorder="1" applyAlignment="1">
      <alignment horizontal="center" vertical="center"/>
    </xf>
    <xf numFmtId="178" fontId="3" fillId="0" borderId="12" xfId="0" applyNumberFormat="1" applyFont="1" applyBorder="1" applyAlignment="1" applyProtection="1">
      <alignment horizontal="right" vertical="center" wrapText="1"/>
    </xf>
    <xf numFmtId="178" fontId="3" fillId="0" borderId="1" xfId="0" applyNumberFormat="1" applyFont="1" applyBorder="1" applyAlignment="1" applyProtection="1">
      <alignment horizontal="right" vertical="center" wrapText="1"/>
    </xf>
    <xf numFmtId="0" fontId="2" fillId="0" borderId="0" xfId="0" applyFont="1" applyBorder="1" applyAlignment="1">
      <alignment horizontal="right" vertical="center"/>
    </xf>
    <xf numFmtId="179" fontId="2" fillId="0" borderId="16" xfId="0" applyNumberFormat="1" applyFont="1" applyBorder="1">
      <alignment vertical="center"/>
    </xf>
    <xf numFmtId="0" fontId="3" fillId="0" borderId="0" xfId="0" applyFont="1" applyBorder="1" applyAlignment="1" applyProtection="1">
      <alignment horizontal="right" vertical="center"/>
      <protection locked="0"/>
    </xf>
    <xf numFmtId="49" fontId="3" fillId="0" borderId="0" xfId="0" applyNumberFormat="1" applyFont="1" applyBorder="1" applyProtection="1">
      <alignment vertical="center"/>
      <protection locked="0"/>
    </xf>
    <xf numFmtId="181" fontId="3" fillId="0" borderId="37" xfId="0" applyNumberFormat="1" applyFont="1" applyBorder="1" applyAlignment="1" applyProtection="1">
      <alignment horizontal="right" vertical="center" wrapText="1"/>
      <protection locked="0"/>
    </xf>
    <xf numFmtId="49" fontId="2" fillId="0" borderId="1" xfId="0" applyNumberFormat="1" applyFont="1" applyBorder="1" applyProtection="1">
      <alignment vertical="center"/>
      <protection locked="0"/>
    </xf>
    <xf numFmtId="179" fontId="2" fillId="0" borderId="1" xfId="0" applyNumberFormat="1" applyFont="1" applyBorder="1" applyProtection="1">
      <alignment vertical="center"/>
      <protection locked="0"/>
    </xf>
    <xf numFmtId="0" fontId="2" fillId="0" borderId="1" xfId="0" applyFont="1" applyBorder="1" applyProtection="1">
      <alignment vertical="center"/>
      <protection locked="0"/>
    </xf>
    <xf numFmtId="182" fontId="2" fillId="0" borderId="1" xfId="1" applyNumberFormat="1" applyFont="1" applyBorder="1" applyAlignment="1" applyProtection="1">
      <alignment vertical="center"/>
      <protection locked="0"/>
    </xf>
    <xf numFmtId="0" fontId="4" fillId="0" borderId="0" xfId="0" applyFont="1" applyBorder="1" applyAlignment="1">
      <alignment horizontal="center" vertical="center"/>
    </xf>
    <xf numFmtId="0" fontId="3" fillId="0" borderId="0" xfId="0" applyFont="1" applyBorder="1" applyAlignment="1">
      <alignment horizontal="left" vertical="center" wrapText="1"/>
    </xf>
    <xf numFmtId="0" fontId="3" fillId="0" borderId="21" xfId="0" applyFont="1" applyBorder="1" applyAlignment="1">
      <alignment horizontal="center" vertical="center" wrapText="1"/>
    </xf>
    <xf numFmtId="0" fontId="3" fillId="0" borderId="22" xfId="0" applyFont="1" applyBorder="1" applyAlignment="1">
      <alignment horizontal="center" vertical="center" wrapText="1"/>
    </xf>
    <xf numFmtId="0" fontId="3" fillId="0" borderId="23" xfId="0" applyFont="1" applyBorder="1" applyAlignment="1">
      <alignment horizontal="center" vertical="center" wrapText="1"/>
    </xf>
    <xf numFmtId="0" fontId="3" fillId="0" borderId="24" xfId="0" applyFont="1" applyBorder="1" applyAlignment="1">
      <alignment horizontal="center" vertical="center"/>
    </xf>
    <xf numFmtId="0" fontId="3" fillId="0" borderId="26" xfId="0" applyFont="1" applyBorder="1" applyAlignment="1">
      <alignment horizontal="center" vertical="center"/>
    </xf>
    <xf numFmtId="0" fontId="3" fillId="0" borderId="15" xfId="0" applyFont="1" applyBorder="1" applyAlignment="1">
      <alignment horizontal="center" vertical="center" wrapText="1"/>
    </xf>
    <xf numFmtId="0" fontId="3" fillId="0" borderId="16" xfId="0" applyFont="1" applyBorder="1" applyAlignment="1">
      <alignment horizontal="center" vertical="center" wrapText="1"/>
    </xf>
    <xf numFmtId="0" fontId="6" fillId="0" borderId="38"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25" xfId="0" applyFont="1" applyBorder="1" applyAlignment="1">
      <alignment horizontal="center" vertical="center" wrapText="1"/>
    </xf>
    <xf numFmtId="179" fontId="3" fillId="0" borderId="2" xfId="0" applyNumberFormat="1" applyFont="1" applyBorder="1" applyAlignment="1">
      <alignment horizontal="right" vertical="center" wrapText="1"/>
    </xf>
    <xf numFmtId="179" fontId="3" fillId="0" borderId="25" xfId="0" applyNumberFormat="1" applyFont="1" applyBorder="1" applyAlignment="1">
      <alignment horizontal="right" vertical="center" wrapText="1"/>
    </xf>
    <xf numFmtId="180" fontId="3" fillId="0" borderId="2" xfId="0" applyNumberFormat="1" applyFont="1" applyBorder="1" applyAlignment="1">
      <alignment horizontal="right" vertical="center" wrapText="1"/>
    </xf>
    <xf numFmtId="180" fontId="3" fillId="0" borderId="25" xfId="0" applyNumberFormat="1" applyFont="1" applyBorder="1" applyAlignment="1">
      <alignment horizontal="right" vertical="center" wrapText="1"/>
    </xf>
    <xf numFmtId="179" fontId="3" fillId="0" borderId="29" xfId="0" applyNumberFormat="1" applyFont="1" applyBorder="1" applyAlignment="1">
      <alignment horizontal="right" vertical="center" wrapText="1"/>
    </xf>
    <xf numFmtId="179" fontId="3" fillId="0" borderId="30" xfId="0" applyNumberFormat="1" applyFont="1" applyBorder="1" applyAlignment="1">
      <alignment horizontal="right" vertical="center" wrapText="1"/>
    </xf>
    <xf numFmtId="0" fontId="3" fillId="0" borderId="31" xfId="0" applyFont="1" applyBorder="1" applyAlignment="1">
      <alignment horizontal="left" vertical="center" wrapText="1"/>
    </xf>
    <xf numFmtId="0" fontId="6" fillId="0" borderId="2" xfId="0" applyNumberFormat="1" applyFont="1" applyBorder="1" applyAlignment="1">
      <alignment horizontal="right" vertical="center" wrapText="1"/>
    </xf>
    <xf numFmtId="0" fontId="6" fillId="0" borderId="14" xfId="0" applyNumberFormat="1" applyFont="1" applyBorder="1" applyAlignment="1">
      <alignment horizontal="right" vertical="center" wrapText="1"/>
    </xf>
    <xf numFmtId="0" fontId="6" fillId="0" borderId="25" xfId="0" applyNumberFormat="1" applyFont="1" applyBorder="1" applyAlignment="1">
      <alignment horizontal="right" vertical="center" wrapText="1"/>
    </xf>
    <xf numFmtId="178" fontId="3" fillId="0" borderId="2" xfId="0" applyNumberFormat="1" applyFont="1" applyBorder="1" applyAlignment="1">
      <alignment horizontal="left" vertical="center" wrapText="1"/>
    </xf>
    <xf numFmtId="178" fontId="3" fillId="0" borderId="14" xfId="0" applyNumberFormat="1" applyFont="1" applyBorder="1" applyAlignment="1">
      <alignment horizontal="left" vertical="center" wrapText="1"/>
    </xf>
    <xf numFmtId="0" fontId="6" fillId="0" borderId="20" xfId="0" applyNumberFormat="1" applyFont="1" applyBorder="1" applyAlignment="1">
      <alignment horizontal="center" vertical="center" wrapText="1"/>
    </xf>
    <xf numFmtId="0" fontId="6" fillId="0" borderId="18" xfId="0" applyNumberFormat="1" applyFont="1" applyBorder="1" applyAlignment="1">
      <alignment horizontal="center" vertical="center" wrapText="1"/>
    </xf>
    <xf numFmtId="0" fontId="6" fillId="0" borderId="28" xfId="0" applyNumberFormat="1" applyFont="1" applyBorder="1" applyAlignment="1">
      <alignment horizontal="center" vertical="center" wrapText="1"/>
    </xf>
    <xf numFmtId="0" fontId="2" fillId="0" borderId="36" xfId="0" applyFont="1" applyBorder="1" applyAlignment="1">
      <alignment horizontal="left" vertical="center" wrapText="1"/>
    </xf>
    <xf numFmtId="0" fontId="5" fillId="0" borderId="0" xfId="0" applyFont="1" applyBorder="1" applyAlignment="1">
      <alignment horizontal="center" vertical="center"/>
    </xf>
    <xf numFmtId="0" fontId="2" fillId="0" borderId="0" xfId="0" applyFont="1" applyBorder="1" applyAlignment="1">
      <alignment horizontal="center" vertical="center"/>
    </xf>
    <xf numFmtId="0" fontId="2" fillId="0" borderId="34" xfId="0" applyNumberFormat="1" applyFont="1" applyBorder="1" applyAlignment="1">
      <alignment horizontal="center" vertical="center"/>
    </xf>
    <xf numFmtId="0" fontId="2" fillId="0" borderId="33" xfId="0" applyNumberFormat="1" applyFont="1" applyBorder="1" applyAlignment="1">
      <alignment horizontal="center" vertical="center"/>
    </xf>
    <xf numFmtId="0" fontId="7" fillId="0" borderId="35" xfId="0" applyFont="1" applyBorder="1" applyAlignment="1">
      <alignment horizontal="center" vertical="center"/>
    </xf>
    <xf numFmtId="0" fontId="2" fillId="0" borderId="19" xfId="0" applyFont="1" applyBorder="1" applyAlignment="1">
      <alignment horizontal="center" vertical="center"/>
    </xf>
    <xf numFmtId="0" fontId="4" fillId="0" borderId="0" xfId="0" applyFont="1" applyBorder="1" applyAlignment="1" applyProtection="1">
      <alignment horizontal="center" vertical="center"/>
      <protection locked="0"/>
    </xf>
    <xf numFmtId="179" fontId="3" fillId="0" borderId="2" xfId="0" applyNumberFormat="1" applyFont="1" applyBorder="1" applyAlignment="1" applyProtection="1">
      <alignment horizontal="right" vertical="center" wrapText="1"/>
    </xf>
    <xf numFmtId="179" fontId="3" fillId="0" borderId="25" xfId="0" applyNumberFormat="1" applyFont="1" applyBorder="1" applyAlignment="1" applyProtection="1">
      <alignment horizontal="right" vertical="center" wrapText="1"/>
    </xf>
    <xf numFmtId="180" fontId="3" fillId="0" borderId="2" xfId="0" applyNumberFormat="1" applyFont="1" applyBorder="1" applyAlignment="1" applyProtection="1">
      <alignment horizontal="right" vertical="center" wrapText="1"/>
    </xf>
    <xf numFmtId="180" fontId="3" fillId="0" borderId="25" xfId="0" applyNumberFormat="1" applyFont="1" applyBorder="1" applyAlignment="1" applyProtection="1">
      <alignment horizontal="right" vertical="center" wrapText="1"/>
    </xf>
    <xf numFmtId="179" fontId="3" fillId="0" borderId="29" xfId="0" applyNumberFormat="1" applyFont="1" applyBorder="1" applyAlignment="1" applyProtection="1">
      <alignment horizontal="right" vertical="center" wrapText="1"/>
    </xf>
    <xf numFmtId="179" fontId="3" fillId="0" borderId="30" xfId="0" applyNumberFormat="1" applyFont="1" applyBorder="1" applyAlignment="1" applyProtection="1">
      <alignment horizontal="right" vertical="center" wrapText="1"/>
    </xf>
    <xf numFmtId="0" fontId="3" fillId="0" borderId="38" xfId="0" applyFont="1" applyBorder="1" applyAlignment="1" applyProtection="1">
      <alignment horizontal="center" vertical="center" wrapText="1"/>
      <protection locked="0"/>
    </xf>
    <xf numFmtId="0" fontId="3" fillId="0" borderId="14" xfId="0" applyFont="1" applyBorder="1" applyAlignment="1" applyProtection="1">
      <alignment horizontal="center" vertical="center" wrapText="1"/>
      <protection locked="0"/>
    </xf>
    <xf numFmtId="0" fontId="3" fillId="0" borderId="25" xfId="0" applyFont="1" applyBorder="1" applyAlignment="1" applyProtection="1">
      <alignment horizontal="center" vertical="center" wrapText="1"/>
      <protection locked="0"/>
    </xf>
    <xf numFmtId="0" fontId="3" fillId="0" borderId="21" xfId="0" applyFont="1" applyBorder="1" applyAlignment="1" applyProtection="1">
      <alignment horizontal="center" vertical="center" wrapText="1"/>
      <protection locked="0"/>
    </xf>
    <xf numFmtId="0" fontId="3" fillId="0" borderId="22" xfId="0" applyFont="1" applyBorder="1" applyAlignment="1" applyProtection="1">
      <alignment horizontal="center" vertical="center" wrapText="1"/>
      <protection locked="0"/>
    </xf>
    <xf numFmtId="0" fontId="3" fillId="0" borderId="23" xfId="0" applyFont="1" applyBorder="1" applyAlignment="1" applyProtection="1">
      <alignment horizontal="center" vertical="center" wrapText="1"/>
      <protection locked="0"/>
    </xf>
    <xf numFmtId="0" fontId="3" fillId="0" borderId="2" xfId="0" applyNumberFormat="1" applyFont="1" applyBorder="1" applyAlignment="1" applyProtection="1">
      <alignment horizontal="right" vertical="center" wrapText="1"/>
      <protection locked="0"/>
    </xf>
    <xf numFmtId="0" fontId="3" fillId="0" borderId="14" xfId="0" applyNumberFormat="1" applyFont="1" applyBorder="1" applyAlignment="1" applyProtection="1">
      <alignment horizontal="right" vertical="center" wrapText="1"/>
      <protection locked="0"/>
    </xf>
    <xf numFmtId="0" fontId="3" fillId="0" borderId="25" xfId="0" applyNumberFormat="1" applyFont="1" applyBorder="1" applyAlignment="1" applyProtection="1">
      <alignment horizontal="right" vertical="center" wrapText="1"/>
      <protection locked="0"/>
    </xf>
    <xf numFmtId="0" fontId="3" fillId="0" borderId="20" xfId="0" applyNumberFormat="1" applyFont="1" applyBorder="1" applyAlignment="1" applyProtection="1">
      <alignment horizontal="center" vertical="center" wrapText="1"/>
      <protection locked="0"/>
    </xf>
    <xf numFmtId="0" fontId="3" fillId="0" borderId="18" xfId="0" applyNumberFormat="1" applyFont="1" applyBorder="1" applyAlignment="1" applyProtection="1">
      <alignment horizontal="center" vertical="center" wrapText="1"/>
      <protection locked="0"/>
    </xf>
    <xf numFmtId="0" fontId="3" fillId="0" borderId="28" xfId="0" applyNumberFormat="1" applyFont="1" applyBorder="1" applyAlignment="1" applyProtection="1">
      <alignment horizontal="center" vertical="center" wrapText="1"/>
      <protection locked="0"/>
    </xf>
    <xf numFmtId="49" fontId="3" fillId="0" borderId="0" xfId="0" applyNumberFormat="1" applyFont="1" applyBorder="1" applyAlignment="1" applyProtection="1">
      <alignment horizontal="left" vertical="center" wrapText="1"/>
      <protection locked="0"/>
    </xf>
    <xf numFmtId="49" fontId="3" fillId="0" borderId="7" xfId="0" applyNumberFormat="1" applyFont="1" applyBorder="1" applyAlignment="1" applyProtection="1">
      <alignment horizontal="left" vertical="center" wrapText="1"/>
      <protection locked="0"/>
    </xf>
    <xf numFmtId="49" fontId="3" fillId="0" borderId="0" xfId="0" applyNumberFormat="1" applyFont="1" applyBorder="1" applyAlignment="1" applyProtection="1">
      <alignment horizontal="left" vertical="center"/>
      <protection locked="0"/>
    </xf>
    <xf numFmtId="49" fontId="3" fillId="0" borderId="7" xfId="0" applyNumberFormat="1" applyFont="1" applyBorder="1" applyAlignment="1" applyProtection="1">
      <alignment horizontal="left" vertical="center"/>
      <protection locked="0"/>
    </xf>
    <xf numFmtId="0" fontId="2" fillId="0" borderId="35" xfId="0" applyFont="1" applyBorder="1" applyAlignment="1" applyProtection="1">
      <alignment horizontal="center" vertical="center"/>
      <protection locked="0"/>
    </xf>
    <xf numFmtId="0" fontId="2" fillId="0" borderId="19" xfId="0" applyFont="1" applyBorder="1" applyAlignment="1" applyProtection="1">
      <alignment horizontal="center" vertical="center"/>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2</xdr:col>
      <xdr:colOff>466724</xdr:colOff>
      <xdr:row>0</xdr:row>
      <xdr:rowOff>159875</xdr:rowOff>
    </xdr:from>
    <xdr:to>
      <xdr:col>3</xdr:col>
      <xdr:colOff>266699</xdr:colOff>
      <xdr:row>1</xdr:row>
      <xdr:rowOff>324971</xdr:rowOff>
    </xdr:to>
    <xdr:sp macro="" textlink="">
      <xdr:nvSpPr>
        <xdr:cNvPr id="4" name="正方形/長方形 3">
          <a:extLst>
            <a:ext uri="{FF2B5EF4-FFF2-40B4-BE49-F238E27FC236}">
              <a16:creationId xmlns:a16="http://schemas.microsoft.com/office/drawing/2014/main" id="{00000000-0008-0000-0100-000004000000}"/>
            </a:ext>
          </a:extLst>
        </xdr:cNvPr>
        <xdr:cNvSpPr/>
      </xdr:nvSpPr>
      <xdr:spPr>
        <a:xfrm>
          <a:off x="1323974" y="159875"/>
          <a:ext cx="981075" cy="336546"/>
        </a:xfrm>
        <a:prstGeom prst="rect">
          <a:avLst/>
        </a:prstGeom>
        <a:no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131108</xdr:colOff>
      <xdr:row>19</xdr:row>
      <xdr:rowOff>123265</xdr:rowOff>
    </xdr:from>
    <xdr:to>
      <xdr:col>4</xdr:col>
      <xdr:colOff>1072402</xdr:colOff>
      <xdr:row>21</xdr:row>
      <xdr:rowOff>392206</xdr:rowOff>
    </xdr:to>
    <xdr:sp macro="" textlink="">
      <xdr:nvSpPr>
        <xdr:cNvPr id="5" name="角丸四角形 4">
          <a:extLst>
            <a:ext uri="{FF2B5EF4-FFF2-40B4-BE49-F238E27FC236}">
              <a16:creationId xmlns:a16="http://schemas.microsoft.com/office/drawing/2014/main" id="{00000000-0008-0000-0100-000005000000}"/>
            </a:ext>
          </a:extLst>
        </xdr:cNvPr>
        <xdr:cNvSpPr/>
      </xdr:nvSpPr>
      <xdr:spPr>
        <a:xfrm>
          <a:off x="2169458" y="7009840"/>
          <a:ext cx="1436594" cy="1354791"/>
        </a:xfrm>
        <a:prstGeom prst="roundRect">
          <a:avLst/>
        </a:prstGeom>
        <a:ln w="952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100"/>
            <a:t>自動計算</a:t>
          </a:r>
        </a:p>
      </xdr:txBody>
    </xdr:sp>
    <xdr:clientData/>
  </xdr:twoCellAnchor>
  <xdr:twoCellAnchor>
    <xdr:from>
      <xdr:col>6</xdr:col>
      <xdr:colOff>143995</xdr:colOff>
      <xdr:row>19</xdr:row>
      <xdr:rowOff>112059</xdr:rowOff>
    </xdr:from>
    <xdr:to>
      <xdr:col>6</xdr:col>
      <xdr:colOff>1578348</xdr:colOff>
      <xdr:row>21</xdr:row>
      <xdr:rowOff>381000</xdr:rowOff>
    </xdr:to>
    <xdr:sp macro="" textlink="">
      <xdr:nvSpPr>
        <xdr:cNvPr id="6" name="角丸四角形 5">
          <a:extLst>
            <a:ext uri="{FF2B5EF4-FFF2-40B4-BE49-F238E27FC236}">
              <a16:creationId xmlns:a16="http://schemas.microsoft.com/office/drawing/2014/main" id="{00000000-0008-0000-0100-000006000000}"/>
            </a:ext>
          </a:extLst>
        </xdr:cNvPr>
        <xdr:cNvSpPr/>
      </xdr:nvSpPr>
      <xdr:spPr>
        <a:xfrm>
          <a:off x="5211295" y="6998634"/>
          <a:ext cx="1434353" cy="1354791"/>
        </a:xfrm>
        <a:prstGeom prst="roundRect">
          <a:avLst/>
        </a:prstGeom>
        <a:ln w="952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100"/>
            <a:t>市記入欄のため</a:t>
          </a:r>
          <a:endParaRPr kumimoji="1" lang="en-US" altLang="ja-JP" sz="1100"/>
        </a:p>
        <a:p>
          <a:pPr algn="ctr"/>
          <a:r>
            <a:rPr kumimoji="1" lang="ja-JP" altLang="en-US" sz="1100"/>
            <a:t>記入不要</a:t>
          </a:r>
        </a:p>
      </xdr:txBody>
    </xdr:sp>
    <xdr:clientData/>
  </xdr:twoCellAnchor>
  <xdr:twoCellAnchor>
    <xdr:from>
      <xdr:col>0</xdr:col>
      <xdr:colOff>112057</xdr:colOff>
      <xdr:row>1</xdr:row>
      <xdr:rowOff>112061</xdr:rowOff>
    </xdr:from>
    <xdr:to>
      <xdr:col>2</xdr:col>
      <xdr:colOff>212911</xdr:colOff>
      <xdr:row>2</xdr:row>
      <xdr:rowOff>179294</xdr:rowOff>
    </xdr:to>
    <xdr:sp macro="" textlink="">
      <xdr:nvSpPr>
        <xdr:cNvPr id="7" name="角丸四角形 6">
          <a:extLst>
            <a:ext uri="{FF2B5EF4-FFF2-40B4-BE49-F238E27FC236}">
              <a16:creationId xmlns:a16="http://schemas.microsoft.com/office/drawing/2014/main" id="{00000000-0008-0000-0100-000007000000}"/>
            </a:ext>
          </a:extLst>
        </xdr:cNvPr>
        <xdr:cNvSpPr/>
      </xdr:nvSpPr>
      <xdr:spPr>
        <a:xfrm>
          <a:off x="112057" y="280149"/>
          <a:ext cx="952501" cy="403410"/>
        </a:xfrm>
        <a:prstGeom prst="roundRect">
          <a:avLst/>
        </a:prstGeom>
        <a:ln w="952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100"/>
            <a:t>記入例</a:t>
          </a:r>
        </a:p>
      </xdr:txBody>
    </xdr:sp>
    <xdr:clientData/>
  </xdr:twoCellAnchor>
  <xdr:twoCellAnchor>
    <xdr:from>
      <xdr:col>6</xdr:col>
      <xdr:colOff>485776</xdr:colOff>
      <xdr:row>2</xdr:row>
      <xdr:rowOff>0</xdr:rowOff>
    </xdr:from>
    <xdr:to>
      <xdr:col>7</xdr:col>
      <xdr:colOff>0</xdr:colOff>
      <xdr:row>2</xdr:row>
      <xdr:rowOff>235323</xdr:rowOff>
    </xdr:to>
    <xdr:sp macro="" textlink="">
      <xdr:nvSpPr>
        <xdr:cNvPr id="8" name="正方形/長方形 7">
          <a:extLst>
            <a:ext uri="{FF2B5EF4-FFF2-40B4-BE49-F238E27FC236}">
              <a16:creationId xmlns:a16="http://schemas.microsoft.com/office/drawing/2014/main" id="{00000000-0008-0000-0100-000008000000}"/>
            </a:ext>
          </a:extLst>
        </xdr:cNvPr>
        <xdr:cNvSpPr/>
      </xdr:nvSpPr>
      <xdr:spPr>
        <a:xfrm>
          <a:off x="5553076" y="504825"/>
          <a:ext cx="1381124" cy="235323"/>
        </a:xfrm>
        <a:prstGeom prst="rect">
          <a:avLst/>
        </a:prstGeom>
        <a:no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957262</xdr:colOff>
      <xdr:row>1</xdr:row>
      <xdr:rowOff>324971</xdr:rowOff>
    </xdr:from>
    <xdr:to>
      <xdr:col>3</xdr:col>
      <xdr:colOff>304799</xdr:colOff>
      <xdr:row>3</xdr:row>
      <xdr:rowOff>92168</xdr:rowOff>
    </xdr:to>
    <xdr:cxnSp macro="">
      <xdr:nvCxnSpPr>
        <xdr:cNvPr id="9" name="直線矢印コネクタ 8">
          <a:extLst>
            <a:ext uri="{FF2B5EF4-FFF2-40B4-BE49-F238E27FC236}">
              <a16:creationId xmlns:a16="http://schemas.microsoft.com/office/drawing/2014/main" id="{00000000-0008-0000-0100-000009000000}"/>
            </a:ext>
          </a:extLst>
        </xdr:cNvPr>
        <xdr:cNvCxnSpPr>
          <a:stCxn id="15" idx="1"/>
          <a:endCxn id="4" idx="2"/>
        </xdr:cNvCxnSpPr>
      </xdr:nvCxnSpPr>
      <xdr:spPr>
        <a:xfrm flipH="1" flipV="1">
          <a:off x="1814512" y="496421"/>
          <a:ext cx="528637" cy="348222"/>
        </a:xfrm>
        <a:prstGeom prst="straightConnector1">
          <a:avLst/>
        </a:prstGeom>
        <a:ln w="952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304799</xdr:colOff>
      <xdr:row>2</xdr:row>
      <xdr:rowOff>22411</xdr:rowOff>
    </xdr:from>
    <xdr:to>
      <xdr:col>5</xdr:col>
      <xdr:colOff>11204</xdr:colOff>
      <xdr:row>4</xdr:row>
      <xdr:rowOff>190500</xdr:rowOff>
    </xdr:to>
    <xdr:sp macro="" textlink="">
      <xdr:nvSpPr>
        <xdr:cNvPr id="15" name="角丸四角形 14">
          <a:extLst>
            <a:ext uri="{FF2B5EF4-FFF2-40B4-BE49-F238E27FC236}">
              <a16:creationId xmlns:a16="http://schemas.microsoft.com/office/drawing/2014/main" id="{00000000-0008-0000-0100-00000F000000}"/>
            </a:ext>
          </a:extLst>
        </xdr:cNvPr>
        <xdr:cNvSpPr/>
      </xdr:nvSpPr>
      <xdr:spPr>
        <a:xfrm>
          <a:off x="2343149" y="527236"/>
          <a:ext cx="1554255" cy="634814"/>
        </a:xfrm>
        <a:prstGeom prst="roundRect">
          <a:avLst/>
        </a:prstGeom>
        <a:ln w="952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100" b="1"/>
            <a:t>申請日の年度</a:t>
          </a:r>
          <a:r>
            <a:rPr kumimoji="1" lang="ja-JP" altLang="en-US" sz="1100"/>
            <a:t>を記入</a:t>
          </a:r>
          <a:endParaRPr kumimoji="1" lang="en-US" altLang="ja-JP" sz="1100"/>
        </a:p>
        <a:p>
          <a:pPr algn="l"/>
          <a:r>
            <a:rPr kumimoji="1" lang="en-US" altLang="ja-JP" sz="1100"/>
            <a:t>NG</a:t>
          </a:r>
          <a:r>
            <a:rPr kumimoji="1" lang="ja-JP" altLang="en-US" sz="1100"/>
            <a:t>：受診日の年度</a:t>
          </a:r>
        </a:p>
      </xdr:txBody>
    </xdr:sp>
    <xdr:clientData/>
  </xdr:twoCellAnchor>
  <xdr:twoCellAnchor>
    <xdr:from>
      <xdr:col>8</xdr:col>
      <xdr:colOff>252692</xdr:colOff>
      <xdr:row>11</xdr:row>
      <xdr:rowOff>271182</xdr:rowOff>
    </xdr:from>
    <xdr:to>
      <xdr:col>8</xdr:col>
      <xdr:colOff>3448050</xdr:colOff>
      <xdr:row>14</xdr:row>
      <xdr:rowOff>438150</xdr:rowOff>
    </xdr:to>
    <xdr:sp macro="" textlink="">
      <xdr:nvSpPr>
        <xdr:cNvPr id="40" name="角丸四角形 39">
          <a:extLst>
            <a:ext uri="{FF2B5EF4-FFF2-40B4-BE49-F238E27FC236}">
              <a16:creationId xmlns:a16="http://schemas.microsoft.com/office/drawing/2014/main" id="{00000000-0008-0000-0100-000028000000}"/>
            </a:ext>
          </a:extLst>
        </xdr:cNvPr>
        <xdr:cNvSpPr/>
      </xdr:nvSpPr>
      <xdr:spPr>
        <a:xfrm>
          <a:off x="7682192" y="2900082"/>
          <a:ext cx="3195358" cy="1710018"/>
        </a:xfrm>
        <a:prstGeom prst="roundRect">
          <a:avLst/>
        </a:prstGeom>
        <a:ln w="952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lang="ja-JP" altLang="ja-JP" sz="1100" b="0">
              <a:solidFill>
                <a:schemeClr val="dk1"/>
              </a:solidFill>
              <a:effectLst/>
              <a:latin typeface="+mn-lt"/>
              <a:ea typeface="+mn-ea"/>
              <a:cs typeface="+mn-cs"/>
            </a:rPr>
            <a:t>【訂正上の注意点】</a:t>
          </a:r>
          <a:r>
            <a:rPr lang="en-US" altLang="ja-JP" sz="1100" b="0">
              <a:solidFill>
                <a:schemeClr val="dk1"/>
              </a:solidFill>
              <a:effectLst/>
              <a:latin typeface="+mn-lt"/>
              <a:ea typeface="+mn-ea"/>
              <a:cs typeface="+mn-cs"/>
            </a:rPr>
            <a:t>※</a:t>
          </a:r>
          <a:r>
            <a:rPr lang="ja-JP" altLang="en-US" sz="1100" b="1">
              <a:solidFill>
                <a:schemeClr val="dk1"/>
              </a:solidFill>
              <a:effectLst/>
              <a:latin typeface="+mn-lt"/>
              <a:ea typeface="+mn-ea"/>
              <a:cs typeface="+mn-cs"/>
            </a:rPr>
            <a:t>紙での</a:t>
          </a:r>
          <a:r>
            <a:rPr lang="ja-JP" altLang="ja-JP" sz="1100" b="1">
              <a:solidFill>
                <a:schemeClr val="dk1"/>
              </a:solidFill>
              <a:effectLst/>
              <a:latin typeface="+mn-lt"/>
              <a:ea typeface="+mn-ea"/>
              <a:cs typeface="+mn-cs"/>
            </a:rPr>
            <a:t>申請</a:t>
          </a:r>
          <a:r>
            <a:rPr lang="ja-JP" altLang="en-US" sz="1100" b="1">
              <a:solidFill>
                <a:schemeClr val="dk1"/>
              </a:solidFill>
              <a:effectLst/>
              <a:latin typeface="+mn-lt"/>
              <a:ea typeface="+mn-ea"/>
              <a:cs typeface="+mn-cs"/>
            </a:rPr>
            <a:t>時</a:t>
          </a:r>
          <a:endParaRPr lang="en-US" altLang="ja-JP" sz="1100" b="1">
            <a:solidFill>
              <a:schemeClr val="dk1"/>
            </a:solidFill>
            <a:effectLst/>
            <a:latin typeface="+mn-lt"/>
            <a:ea typeface="+mn-ea"/>
            <a:cs typeface="+mn-cs"/>
          </a:endParaRPr>
        </a:p>
        <a:p>
          <a:r>
            <a:rPr lang="ja-JP" altLang="en-US" sz="1100" b="0">
              <a:solidFill>
                <a:schemeClr val="dk1"/>
              </a:solidFill>
              <a:effectLst/>
              <a:latin typeface="+mn-lt"/>
              <a:ea typeface="+mn-ea"/>
              <a:cs typeface="+mn-cs"/>
            </a:rPr>
            <a:t>印刷後に</a:t>
          </a:r>
          <a:r>
            <a:rPr lang="ja-JP" altLang="ja-JP" sz="1100" b="0">
              <a:solidFill>
                <a:schemeClr val="dk1"/>
              </a:solidFill>
              <a:effectLst/>
              <a:latin typeface="+mn-lt"/>
              <a:ea typeface="+mn-ea"/>
              <a:cs typeface="+mn-cs"/>
            </a:rPr>
            <a:t>記入した内容を訂正する</a:t>
          </a:r>
          <a:r>
            <a:rPr lang="ja-JP" altLang="en-US" sz="1100" b="0">
              <a:solidFill>
                <a:schemeClr val="dk1"/>
              </a:solidFill>
              <a:effectLst/>
              <a:latin typeface="+mn-lt"/>
              <a:ea typeface="+mn-ea"/>
              <a:cs typeface="+mn-cs"/>
            </a:rPr>
            <a:t>場合、</a:t>
          </a:r>
          <a:endParaRPr lang="en-US" altLang="ja-JP" sz="1100" b="0">
            <a:solidFill>
              <a:schemeClr val="dk1"/>
            </a:solidFill>
            <a:effectLst/>
            <a:latin typeface="+mn-lt"/>
            <a:ea typeface="+mn-ea"/>
            <a:cs typeface="+mn-cs"/>
          </a:endParaRPr>
        </a:p>
        <a:p>
          <a:r>
            <a:rPr lang="ja-JP" altLang="ja-JP" sz="1100" b="0">
              <a:solidFill>
                <a:srgbClr val="FF0000"/>
              </a:solidFill>
              <a:effectLst/>
              <a:latin typeface="+mn-lt"/>
              <a:ea typeface="+mn-ea"/>
              <a:cs typeface="+mn-cs"/>
            </a:rPr>
            <a:t>訂正箇所に二重線を引き</a:t>
          </a:r>
          <a:r>
            <a:rPr lang="ja-JP" altLang="en-US" sz="1100" b="0">
              <a:solidFill>
                <a:srgbClr val="FF0000"/>
              </a:solidFill>
              <a:effectLst/>
              <a:latin typeface="+mn-lt"/>
              <a:ea typeface="+mn-ea"/>
              <a:cs typeface="+mn-cs"/>
            </a:rPr>
            <a:t>、</a:t>
          </a:r>
          <a:r>
            <a:rPr lang="ja-JP" altLang="ja-JP" sz="1100" b="0">
              <a:solidFill>
                <a:srgbClr val="FF0000"/>
              </a:solidFill>
              <a:effectLst/>
              <a:latin typeface="+mn-lt"/>
              <a:ea typeface="+mn-ea"/>
              <a:cs typeface="+mn-cs"/>
            </a:rPr>
            <a:t>代表者印（丸印</a:t>
          </a:r>
          <a:r>
            <a:rPr lang="ja-JP" altLang="ja-JP" sz="1100" b="0">
              <a:solidFill>
                <a:schemeClr val="dk1"/>
              </a:solidFill>
              <a:effectLst/>
              <a:latin typeface="+mn-lt"/>
              <a:ea typeface="+mn-ea"/>
              <a:cs typeface="+mn-cs"/>
            </a:rPr>
            <a:t>）</a:t>
          </a:r>
          <a:endParaRPr lang="en-US" altLang="ja-JP" sz="1100" b="0">
            <a:solidFill>
              <a:schemeClr val="dk1"/>
            </a:solidFill>
            <a:effectLst/>
            <a:latin typeface="+mn-lt"/>
            <a:ea typeface="+mn-ea"/>
            <a:cs typeface="+mn-cs"/>
          </a:endParaRPr>
        </a:p>
        <a:p>
          <a:r>
            <a:rPr lang="ja-JP" altLang="ja-JP" sz="1100" b="0">
              <a:solidFill>
                <a:schemeClr val="dk1"/>
              </a:solidFill>
              <a:effectLst/>
              <a:latin typeface="+mn-lt"/>
              <a:ea typeface="+mn-ea"/>
              <a:cs typeface="+mn-cs"/>
            </a:rPr>
            <a:t>を押印してください。</a:t>
          </a:r>
        </a:p>
        <a:p>
          <a:r>
            <a:rPr lang="ja-JP" altLang="ja-JP" sz="1100" b="0">
              <a:solidFill>
                <a:schemeClr val="dk1"/>
              </a:solidFill>
              <a:effectLst/>
              <a:latin typeface="+mn-lt"/>
              <a:ea typeface="+mn-ea"/>
              <a:cs typeface="+mn-cs"/>
            </a:rPr>
            <a:t>修正ペン・修正テープ・砂消し等で訂正した</a:t>
          </a:r>
          <a:endParaRPr lang="en-US" altLang="ja-JP" sz="1100" b="0">
            <a:solidFill>
              <a:schemeClr val="dk1"/>
            </a:solidFill>
            <a:effectLst/>
            <a:latin typeface="+mn-lt"/>
            <a:ea typeface="+mn-ea"/>
            <a:cs typeface="+mn-cs"/>
          </a:endParaRPr>
        </a:p>
        <a:p>
          <a:r>
            <a:rPr lang="ja-JP" altLang="ja-JP" sz="1100" b="0">
              <a:solidFill>
                <a:schemeClr val="dk1"/>
              </a:solidFill>
              <a:effectLst/>
              <a:latin typeface="+mn-lt"/>
              <a:ea typeface="+mn-ea"/>
              <a:cs typeface="+mn-cs"/>
            </a:rPr>
            <a:t>書類は受付けられません。</a:t>
          </a:r>
        </a:p>
      </xdr:txBody>
    </xdr:sp>
    <xdr:clientData/>
  </xdr:twoCellAnchor>
  <xdr:twoCellAnchor>
    <xdr:from>
      <xdr:col>5</xdr:col>
      <xdr:colOff>1154206</xdr:colOff>
      <xdr:row>7</xdr:row>
      <xdr:rowOff>22412</xdr:rowOff>
    </xdr:from>
    <xdr:to>
      <xdr:col>6</xdr:col>
      <xdr:colOff>1123950</xdr:colOff>
      <xdr:row>7</xdr:row>
      <xdr:rowOff>238125</xdr:rowOff>
    </xdr:to>
    <xdr:sp macro="" textlink="">
      <xdr:nvSpPr>
        <xdr:cNvPr id="42" name="正方形/長方形 41">
          <a:extLst>
            <a:ext uri="{FF2B5EF4-FFF2-40B4-BE49-F238E27FC236}">
              <a16:creationId xmlns:a16="http://schemas.microsoft.com/office/drawing/2014/main" id="{00000000-0008-0000-0100-00002A000000}"/>
            </a:ext>
          </a:extLst>
        </xdr:cNvPr>
        <xdr:cNvSpPr/>
      </xdr:nvSpPr>
      <xdr:spPr>
        <a:xfrm>
          <a:off x="5040406" y="1736912"/>
          <a:ext cx="1150844" cy="215713"/>
        </a:xfrm>
        <a:prstGeom prst="rect">
          <a:avLst/>
        </a:prstGeom>
        <a:no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1104900</xdr:colOff>
      <xdr:row>5</xdr:row>
      <xdr:rowOff>123824</xdr:rowOff>
    </xdr:from>
    <xdr:to>
      <xdr:col>4</xdr:col>
      <xdr:colOff>1262902</xdr:colOff>
      <xdr:row>8</xdr:row>
      <xdr:rowOff>38100</xdr:rowOff>
    </xdr:to>
    <xdr:sp macro="" textlink="">
      <xdr:nvSpPr>
        <xdr:cNvPr id="43" name="角丸四角形 42">
          <a:extLst>
            <a:ext uri="{FF2B5EF4-FFF2-40B4-BE49-F238E27FC236}">
              <a16:creationId xmlns:a16="http://schemas.microsoft.com/office/drawing/2014/main" id="{00000000-0008-0000-0100-00002B000000}"/>
            </a:ext>
          </a:extLst>
        </xdr:cNvPr>
        <xdr:cNvSpPr/>
      </xdr:nvSpPr>
      <xdr:spPr>
        <a:xfrm>
          <a:off x="1962150" y="1343024"/>
          <a:ext cx="1834402" cy="657226"/>
        </a:xfrm>
        <a:prstGeom prst="roundRect">
          <a:avLst/>
        </a:prstGeom>
        <a:ln w="952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lang="ja-JP" altLang="ja-JP" sz="1100" b="1">
              <a:solidFill>
                <a:schemeClr val="dk1"/>
              </a:solidFill>
              <a:effectLst/>
              <a:latin typeface="+mn-lt"/>
              <a:ea typeface="+mn-ea"/>
              <a:cs typeface="+mn-cs"/>
            </a:rPr>
            <a:t>省略せず</a:t>
          </a:r>
          <a:r>
            <a:rPr lang="ja-JP" altLang="ja-JP" sz="1100">
              <a:solidFill>
                <a:schemeClr val="dk1"/>
              </a:solidFill>
              <a:effectLst/>
              <a:latin typeface="+mn-lt"/>
              <a:ea typeface="+mn-ea"/>
              <a:cs typeface="+mn-cs"/>
            </a:rPr>
            <a:t>に記入</a:t>
          </a:r>
          <a:endParaRPr lang="en-US" altLang="ja-JP" sz="1100">
            <a:solidFill>
              <a:schemeClr val="dk1"/>
            </a:solidFill>
            <a:effectLst/>
            <a:latin typeface="+mn-lt"/>
            <a:ea typeface="+mn-ea"/>
            <a:cs typeface="+mn-cs"/>
          </a:endParaRPr>
        </a:p>
        <a:p>
          <a:r>
            <a:rPr lang="en-US" altLang="ja-JP" sz="1100">
              <a:solidFill>
                <a:schemeClr val="dk1"/>
              </a:solidFill>
              <a:effectLst/>
              <a:latin typeface="+mn-lt"/>
              <a:ea typeface="+mn-ea"/>
              <a:cs typeface="+mn-cs"/>
            </a:rPr>
            <a:t>NG</a:t>
          </a:r>
          <a:r>
            <a:rPr lang="ja-JP" altLang="en-US" sz="1100">
              <a:solidFill>
                <a:schemeClr val="dk1"/>
              </a:solidFill>
              <a:effectLst/>
              <a:latin typeface="+mn-lt"/>
              <a:ea typeface="+mn-ea"/>
              <a:cs typeface="+mn-cs"/>
            </a:rPr>
            <a:t>：（株）、（有）など</a:t>
          </a:r>
          <a:endParaRPr lang="ja-JP" altLang="ja-JP" sz="1100">
            <a:solidFill>
              <a:schemeClr val="dk1"/>
            </a:solidFill>
            <a:effectLst/>
            <a:latin typeface="+mn-lt"/>
            <a:ea typeface="+mn-ea"/>
            <a:cs typeface="+mn-cs"/>
          </a:endParaRPr>
        </a:p>
      </xdr:txBody>
    </xdr:sp>
    <xdr:clientData/>
  </xdr:twoCellAnchor>
  <xdr:twoCellAnchor>
    <xdr:from>
      <xdr:col>4</xdr:col>
      <xdr:colOff>1262902</xdr:colOff>
      <xdr:row>6</xdr:row>
      <xdr:rowOff>204787</xdr:rowOff>
    </xdr:from>
    <xdr:to>
      <xdr:col>5</xdr:col>
      <xdr:colOff>1154206</xdr:colOff>
      <xdr:row>7</xdr:row>
      <xdr:rowOff>130269</xdr:rowOff>
    </xdr:to>
    <xdr:cxnSp macro="">
      <xdr:nvCxnSpPr>
        <xdr:cNvPr id="50" name="直線矢印コネクタ 49">
          <a:extLst>
            <a:ext uri="{FF2B5EF4-FFF2-40B4-BE49-F238E27FC236}">
              <a16:creationId xmlns:a16="http://schemas.microsoft.com/office/drawing/2014/main" id="{00000000-0008-0000-0100-000032000000}"/>
            </a:ext>
          </a:extLst>
        </xdr:cNvPr>
        <xdr:cNvCxnSpPr>
          <a:stCxn id="43" idx="3"/>
          <a:endCxn id="42" idx="1"/>
        </xdr:cNvCxnSpPr>
      </xdr:nvCxnSpPr>
      <xdr:spPr>
        <a:xfrm>
          <a:off x="3796552" y="1671637"/>
          <a:ext cx="1243854" cy="173132"/>
        </a:xfrm>
        <a:prstGeom prst="straightConnector1">
          <a:avLst/>
        </a:prstGeom>
        <a:ln w="952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1154205</xdr:colOff>
      <xdr:row>8</xdr:row>
      <xdr:rowOff>22411</xdr:rowOff>
    </xdr:from>
    <xdr:to>
      <xdr:col>6</xdr:col>
      <xdr:colOff>781050</xdr:colOff>
      <xdr:row>9</xdr:row>
      <xdr:rowOff>0</xdr:rowOff>
    </xdr:to>
    <xdr:sp macro="" textlink="">
      <xdr:nvSpPr>
        <xdr:cNvPr id="58" name="正方形/長方形 57">
          <a:extLst>
            <a:ext uri="{FF2B5EF4-FFF2-40B4-BE49-F238E27FC236}">
              <a16:creationId xmlns:a16="http://schemas.microsoft.com/office/drawing/2014/main" id="{00000000-0008-0000-0100-00003A000000}"/>
            </a:ext>
          </a:extLst>
        </xdr:cNvPr>
        <xdr:cNvSpPr/>
      </xdr:nvSpPr>
      <xdr:spPr>
        <a:xfrm>
          <a:off x="5040405" y="1984561"/>
          <a:ext cx="807945" cy="225239"/>
        </a:xfrm>
        <a:prstGeom prst="rect">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180975</xdr:colOff>
      <xdr:row>8</xdr:row>
      <xdr:rowOff>180975</xdr:rowOff>
    </xdr:from>
    <xdr:to>
      <xdr:col>4</xdr:col>
      <xdr:colOff>1232644</xdr:colOff>
      <xdr:row>9</xdr:row>
      <xdr:rowOff>190498</xdr:rowOff>
    </xdr:to>
    <xdr:sp macro="" textlink="">
      <xdr:nvSpPr>
        <xdr:cNvPr id="59" name="角丸四角形 58">
          <a:extLst>
            <a:ext uri="{FF2B5EF4-FFF2-40B4-BE49-F238E27FC236}">
              <a16:creationId xmlns:a16="http://schemas.microsoft.com/office/drawing/2014/main" id="{00000000-0008-0000-0100-00003B000000}"/>
            </a:ext>
          </a:extLst>
        </xdr:cNvPr>
        <xdr:cNvSpPr/>
      </xdr:nvSpPr>
      <xdr:spPr>
        <a:xfrm>
          <a:off x="2714625" y="2171700"/>
          <a:ext cx="1051669" cy="257173"/>
        </a:xfrm>
        <a:prstGeom prst="roundRect">
          <a:avLst/>
        </a:prstGeom>
        <a:ln w="952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lang="ja-JP" altLang="en-US" sz="1100">
              <a:solidFill>
                <a:schemeClr val="dk1"/>
              </a:solidFill>
              <a:effectLst/>
              <a:latin typeface="+mn-lt"/>
              <a:ea typeface="+mn-ea"/>
              <a:cs typeface="+mn-cs"/>
            </a:rPr>
            <a:t>役職名を記入</a:t>
          </a:r>
          <a:endParaRPr lang="ja-JP" altLang="ja-JP" sz="1100">
            <a:solidFill>
              <a:schemeClr val="dk1"/>
            </a:solidFill>
            <a:effectLst/>
            <a:latin typeface="+mn-lt"/>
            <a:ea typeface="+mn-ea"/>
            <a:cs typeface="+mn-cs"/>
          </a:endParaRPr>
        </a:p>
      </xdr:txBody>
    </xdr:sp>
    <xdr:clientData/>
  </xdr:twoCellAnchor>
  <xdr:twoCellAnchor>
    <xdr:from>
      <xdr:col>4</xdr:col>
      <xdr:colOff>1232644</xdr:colOff>
      <xdr:row>8</xdr:row>
      <xdr:rowOff>135031</xdr:rowOff>
    </xdr:from>
    <xdr:to>
      <xdr:col>5</xdr:col>
      <xdr:colOff>1154205</xdr:colOff>
      <xdr:row>9</xdr:row>
      <xdr:rowOff>61912</xdr:rowOff>
    </xdr:to>
    <xdr:cxnSp macro="">
      <xdr:nvCxnSpPr>
        <xdr:cNvPr id="60" name="直線矢印コネクタ 59">
          <a:extLst>
            <a:ext uri="{FF2B5EF4-FFF2-40B4-BE49-F238E27FC236}">
              <a16:creationId xmlns:a16="http://schemas.microsoft.com/office/drawing/2014/main" id="{00000000-0008-0000-0100-00003C000000}"/>
            </a:ext>
          </a:extLst>
        </xdr:cNvPr>
        <xdr:cNvCxnSpPr>
          <a:stCxn id="59" idx="3"/>
          <a:endCxn id="58" idx="1"/>
        </xdr:cNvCxnSpPr>
      </xdr:nvCxnSpPr>
      <xdr:spPr>
        <a:xfrm flipV="1">
          <a:off x="3766294" y="2125756"/>
          <a:ext cx="1274111" cy="174531"/>
        </a:xfrm>
        <a:prstGeom prst="straightConnector1">
          <a:avLst/>
        </a:prstGeom>
        <a:ln w="952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1792941</xdr:colOff>
      <xdr:row>18</xdr:row>
      <xdr:rowOff>246528</xdr:rowOff>
    </xdr:from>
    <xdr:to>
      <xdr:col>7</xdr:col>
      <xdr:colOff>291354</xdr:colOff>
      <xdr:row>19</xdr:row>
      <xdr:rowOff>44823</xdr:rowOff>
    </xdr:to>
    <xdr:sp macro="" textlink="">
      <xdr:nvSpPr>
        <xdr:cNvPr id="79" name="正方形/長方形 78">
          <a:extLst>
            <a:ext uri="{FF2B5EF4-FFF2-40B4-BE49-F238E27FC236}">
              <a16:creationId xmlns:a16="http://schemas.microsoft.com/office/drawing/2014/main" id="{00000000-0008-0000-0100-00004F000000}"/>
            </a:ext>
          </a:extLst>
        </xdr:cNvPr>
        <xdr:cNvSpPr/>
      </xdr:nvSpPr>
      <xdr:spPr>
        <a:xfrm>
          <a:off x="6846794" y="6555440"/>
          <a:ext cx="369795" cy="336177"/>
        </a:xfrm>
        <a:prstGeom prst="rect">
          <a:avLst/>
        </a:prstGeom>
        <a:no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300879</xdr:colOff>
      <xdr:row>18</xdr:row>
      <xdr:rowOff>86289</xdr:rowOff>
    </xdr:from>
    <xdr:to>
      <xdr:col>8</xdr:col>
      <xdr:colOff>3276600</xdr:colOff>
      <xdr:row>19</xdr:row>
      <xdr:rowOff>190500</xdr:rowOff>
    </xdr:to>
    <xdr:grpSp>
      <xdr:nvGrpSpPr>
        <xdr:cNvPr id="91" name="グループ化 90">
          <a:extLst>
            <a:ext uri="{FF2B5EF4-FFF2-40B4-BE49-F238E27FC236}">
              <a16:creationId xmlns:a16="http://schemas.microsoft.com/office/drawing/2014/main" id="{00000000-0008-0000-0100-00005B000000}"/>
            </a:ext>
          </a:extLst>
        </xdr:cNvPr>
        <xdr:cNvGrpSpPr/>
      </xdr:nvGrpSpPr>
      <xdr:grpSpPr>
        <a:xfrm>
          <a:off x="7235079" y="6534714"/>
          <a:ext cx="3471021" cy="647136"/>
          <a:chOff x="7225554" y="6420414"/>
          <a:chExt cx="3852022" cy="647136"/>
        </a:xfrm>
      </xdr:grpSpPr>
      <xdr:grpSp>
        <xdr:nvGrpSpPr>
          <xdr:cNvPr id="90" name="グループ化 89">
            <a:extLst>
              <a:ext uri="{FF2B5EF4-FFF2-40B4-BE49-F238E27FC236}">
                <a16:creationId xmlns:a16="http://schemas.microsoft.com/office/drawing/2014/main" id="{00000000-0008-0000-0100-00005A000000}"/>
              </a:ext>
            </a:extLst>
          </xdr:cNvPr>
          <xdr:cNvGrpSpPr/>
        </xdr:nvGrpSpPr>
        <xdr:grpSpPr>
          <a:xfrm>
            <a:off x="7727896" y="6420414"/>
            <a:ext cx="3349680" cy="647136"/>
            <a:chOff x="7518346" y="6534714"/>
            <a:chExt cx="3349680" cy="647136"/>
          </a:xfrm>
        </xdr:grpSpPr>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7518346" y="6534714"/>
              <a:ext cx="3349680" cy="647136"/>
            </a:xfrm>
            <a:prstGeom prst="roundRect">
              <a:avLst/>
            </a:prstGeom>
            <a:ln w="952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en-US" altLang="ja-JP" sz="1100"/>
                <a:t>D19</a:t>
              </a:r>
              <a:r>
                <a:rPr kumimoji="1" lang="ja-JP" altLang="en-US" sz="1100"/>
                <a:t>セル選択後、右下の　　をクリックしてお選びください。</a:t>
              </a:r>
            </a:p>
          </xdr:txBody>
        </xdr:sp>
        <xdr:pic>
          <xdr:nvPicPr>
            <xdr:cNvPr id="1039" name="図 1038">
              <a:extLst>
                <a:ext uri="{FF2B5EF4-FFF2-40B4-BE49-F238E27FC236}">
                  <a16:creationId xmlns:a16="http://schemas.microsoft.com/office/drawing/2014/main" id="{00000000-0008-0000-0100-00000F040000}"/>
                </a:ext>
              </a:extLst>
            </xdr:cNvPr>
            <xdr:cNvPicPr>
              <a:picLocks noChangeAspect="1"/>
            </xdr:cNvPicPr>
          </xdr:nvPicPr>
          <xdr:blipFill>
            <a:blip xmlns:r="http://schemas.openxmlformats.org/officeDocument/2006/relationships" r:embed="rId1"/>
            <a:stretch>
              <a:fillRect/>
            </a:stretch>
          </xdr:blipFill>
          <xdr:spPr>
            <a:xfrm>
              <a:off x="9356207" y="6617414"/>
              <a:ext cx="264173" cy="222339"/>
            </a:xfrm>
            <a:prstGeom prst="rect">
              <a:avLst/>
            </a:prstGeom>
            <a:ln w="9525">
              <a:noFill/>
            </a:ln>
          </xdr:spPr>
        </xdr:pic>
      </xdr:grpSp>
      <xdr:cxnSp macro="">
        <xdr:nvCxnSpPr>
          <xdr:cNvPr id="82" name="直線矢印コネクタ 81">
            <a:extLst>
              <a:ext uri="{FF2B5EF4-FFF2-40B4-BE49-F238E27FC236}">
                <a16:creationId xmlns:a16="http://schemas.microsoft.com/office/drawing/2014/main" id="{00000000-0008-0000-0100-000052000000}"/>
              </a:ext>
            </a:extLst>
          </xdr:cNvPr>
          <xdr:cNvCxnSpPr>
            <a:stCxn id="2" idx="1"/>
            <a:endCxn id="79" idx="3"/>
          </xdr:cNvCxnSpPr>
        </xdr:nvCxnSpPr>
        <xdr:spPr>
          <a:xfrm flipH="1">
            <a:off x="7225554" y="6743982"/>
            <a:ext cx="502342" cy="16806"/>
          </a:xfrm>
          <a:prstGeom prst="straightConnector1">
            <a:avLst/>
          </a:prstGeom>
          <a:ln w="952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5</xdr:col>
      <xdr:colOff>11204</xdr:colOff>
      <xdr:row>2</xdr:row>
      <xdr:rowOff>117662</xdr:rowOff>
    </xdr:from>
    <xdr:to>
      <xdr:col>6</xdr:col>
      <xdr:colOff>485776</xdr:colOff>
      <xdr:row>3</xdr:row>
      <xdr:rowOff>92168</xdr:rowOff>
    </xdr:to>
    <xdr:cxnSp macro="">
      <xdr:nvCxnSpPr>
        <xdr:cNvPr id="124" name="直線矢印コネクタ 123">
          <a:extLst>
            <a:ext uri="{FF2B5EF4-FFF2-40B4-BE49-F238E27FC236}">
              <a16:creationId xmlns:a16="http://schemas.microsoft.com/office/drawing/2014/main" id="{00000000-0008-0000-0100-00007C000000}"/>
            </a:ext>
          </a:extLst>
        </xdr:cNvPr>
        <xdr:cNvCxnSpPr>
          <a:stCxn id="8" idx="1"/>
          <a:endCxn id="15" idx="3"/>
        </xdr:cNvCxnSpPr>
      </xdr:nvCxnSpPr>
      <xdr:spPr>
        <a:xfrm flipH="1">
          <a:off x="3897404" y="622487"/>
          <a:ext cx="1655672" cy="222156"/>
        </a:xfrm>
        <a:prstGeom prst="straightConnector1">
          <a:avLst/>
        </a:prstGeom>
        <a:ln w="952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447674</xdr:colOff>
      <xdr:row>3</xdr:row>
      <xdr:rowOff>9525</xdr:rowOff>
    </xdr:from>
    <xdr:to>
      <xdr:col>8</xdr:col>
      <xdr:colOff>2333625</xdr:colOff>
      <xdr:row>7</xdr:row>
      <xdr:rowOff>228600</xdr:rowOff>
    </xdr:to>
    <xdr:sp macro="" textlink="">
      <xdr:nvSpPr>
        <xdr:cNvPr id="23" name="角丸四角形 22">
          <a:extLst>
            <a:ext uri="{FF2B5EF4-FFF2-40B4-BE49-F238E27FC236}">
              <a16:creationId xmlns:a16="http://schemas.microsoft.com/office/drawing/2014/main" id="{00000000-0008-0000-0100-000017000000}"/>
            </a:ext>
          </a:extLst>
        </xdr:cNvPr>
        <xdr:cNvSpPr/>
      </xdr:nvSpPr>
      <xdr:spPr>
        <a:xfrm>
          <a:off x="7877174" y="762000"/>
          <a:ext cx="1885951" cy="1209675"/>
        </a:xfrm>
        <a:prstGeom prst="roundRect">
          <a:avLst/>
        </a:prstGeom>
        <a:ln w="952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lang="ja-JP" altLang="en-US" sz="1100">
              <a:solidFill>
                <a:schemeClr val="dk1"/>
              </a:solidFill>
              <a:effectLst/>
              <a:latin typeface="+mn-lt"/>
              <a:ea typeface="+mn-ea"/>
              <a:cs typeface="+mn-cs"/>
            </a:rPr>
            <a:t>省略可</a:t>
          </a:r>
          <a:endParaRPr lang="en-US" altLang="ja-JP" sz="1100">
            <a:solidFill>
              <a:schemeClr val="dk1"/>
            </a:solidFill>
            <a:effectLst/>
            <a:latin typeface="+mn-lt"/>
            <a:ea typeface="+mn-ea"/>
            <a:cs typeface="+mn-cs"/>
          </a:endParaRPr>
        </a:p>
        <a:p>
          <a:r>
            <a:rPr lang="ja-JP" altLang="en-US" sz="1100">
              <a:solidFill>
                <a:schemeClr val="dk1"/>
              </a:solidFill>
              <a:effectLst/>
              <a:latin typeface="+mn-lt"/>
              <a:ea typeface="+mn-ea"/>
              <a:cs typeface="+mn-cs"/>
            </a:rPr>
            <a:t>不明な場合、お電話にてお問い合わせください</a:t>
          </a:r>
          <a:endParaRPr lang="en-US" altLang="ja-JP" sz="1100">
            <a:solidFill>
              <a:schemeClr val="dk1"/>
            </a:solidFill>
            <a:effectLst/>
            <a:latin typeface="+mn-lt"/>
            <a:ea typeface="+mn-ea"/>
            <a:cs typeface="+mn-cs"/>
          </a:endParaRPr>
        </a:p>
        <a:p>
          <a:r>
            <a:rPr lang="en-US" altLang="ja-JP" sz="1100">
              <a:solidFill>
                <a:schemeClr val="dk1"/>
              </a:solidFill>
              <a:effectLst/>
              <a:latin typeface="+mn-lt"/>
              <a:ea typeface="+mn-ea"/>
              <a:cs typeface="+mn-cs"/>
            </a:rPr>
            <a:t>TEL</a:t>
          </a:r>
          <a:r>
            <a:rPr lang="ja-JP" altLang="en-US" sz="1100">
              <a:solidFill>
                <a:schemeClr val="dk1"/>
              </a:solidFill>
              <a:effectLst/>
              <a:latin typeface="+mn-lt"/>
              <a:ea typeface="+mn-ea"/>
              <a:cs typeface="+mn-cs"/>
            </a:rPr>
            <a:t>：</a:t>
          </a:r>
          <a:r>
            <a:rPr lang="en-US" altLang="ja-JP" sz="1100">
              <a:solidFill>
                <a:schemeClr val="dk1"/>
              </a:solidFill>
              <a:effectLst/>
              <a:latin typeface="+mn-lt"/>
              <a:ea typeface="+mn-ea"/>
              <a:cs typeface="+mn-cs"/>
            </a:rPr>
            <a:t>048-258-7921</a:t>
          </a:r>
          <a:endParaRPr lang="ja-JP" altLang="ja-JP" sz="1100">
            <a:solidFill>
              <a:schemeClr val="dk1"/>
            </a:solidFill>
            <a:effectLst/>
            <a:latin typeface="+mn-lt"/>
            <a:ea typeface="+mn-ea"/>
            <a:cs typeface="+mn-cs"/>
          </a:endParaRPr>
        </a:p>
      </xdr:txBody>
    </xdr:sp>
    <xdr:clientData/>
  </xdr:twoCellAnchor>
  <xdr:twoCellAnchor>
    <xdr:from>
      <xdr:col>6</xdr:col>
      <xdr:colOff>876300</xdr:colOff>
      <xdr:row>4</xdr:row>
      <xdr:rowOff>133350</xdr:rowOff>
    </xdr:from>
    <xdr:to>
      <xdr:col>8</xdr:col>
      <xdr:colOff>447674</xdr:colOff>
      <xdr:row>5</xdr:row>
      <xdr:rowOff>119063</xdr:rowOff>
    </xdr:to>
    <xdr:cxnSp macro="">
      <xdr:nvCxnSpPr>
        <xdr:cNvPr id="24" name="直線矢印コネクタ 23">
          <a:extLst>
            <a:ext uri="{FF2B5EF4-FFF2-40B4-BE49-F238E27FC236}">
              <a16:creationId xmlns:a16="http://schemas.microsoft.com/office/drawing/2014/main" id="{00000000-0008-0000-0100-000018000000}"/>
            </a:ext>
          </a:extLst>
        </xdr:cNvPr>
        <xdr:cNvCxnSpPr>
          <a:stCxn id="23" idx="1"/>
        </xdr:cNvCxnSpPr>
      </xdr:nvCxnSpPr>
      <xdr:spPr>
        <a:xfrm flipH="1" flipV="1">
          <a:off x="5943600" y="1133475"/>
          <a:ext cx="1933574" cy="233363"/>
        </a:xfrm>
        <a:prstGeom prst="straightConnector1">
          <a:avLst/>
        </a:prstGeom>
        <a:ln w="952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0.xml><?xml version="1.0" encoding="utf-8"?>
<xdr:wsDr xmlns:xdr="http://schemas.openxmlformats.org/drawingml/2006/spreadsheetDrawing" xmlns:a="http://schemas.openxmlformats.org/drawingml/2006/main">
  <xdr:twoCellAnchor>
    <xdr:from>
      <xdr:col>8</xdr:col>
      <xdr:colOff>0</xdr:colOff>
      <xdr:row>6</xdr:row>
      <xdr:rowOff>395567</xdr:rowOff>
    </xdr:from>
    <xdr:to>
      <xdr:col>12</xdr:col>
      <xdr:colOff>647700</xdr:colOff>
      <xdr:row>14</xdr:row>
      <xdr:rowOff>16565</xdr:rowOff>
    </xdr:to>
    <xdr:sp macro="" textlink="">
      <xdr:nvSpPr>
        <xdr:cNvPr id="2" name="角丸四角形 1">
          <a:extLst>
            <a:ext uri="{FF2B5EF4-FFF2-40B4-BE49-F238E27FC236}">
              <a16:creationId xmlns:a16="http://schemas.microsoft.com/office/drawing/2014/main" id="{60F8CCCB-B41C-4463-BBA0-E3A1EB9AC7F8}"/>
            </a:ext>
          </a:extLst>
        </xdr:cNvPr>
        <xdr:cNvSpPr/>
      </xdr:nvSpPr>
      <xdr:spPr>
        <a:xfrm>
          <a:off x="6553200" y="2081492"/>
          <a:ext cx="3695700" cy="2040348"/>
        </a:xfrm>
        <a:prstGeom prst="roundRect">
          <a:avLst/>
        </a:prstGeom>
        <a:ln w="952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100"/>
            <a:t>◆補助金額について</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a:t>
          </a:r>
          <a:r>
            <a:rPr kumimoji="1" lang="ja-JP" altLang="ja-JP" sz="1100" b="1">
              <a:solidFill>
                <a:srgbClr val="FF0000"/>
              </a:solidFill>
              <a:effectLst/>
              <a:latin typeface="+mn-lt"/>
              <a:ea typeface="+mn-ea"/>
              <a:cs typeface="+mn-cs"/>
            </a:rPr>
            <a:t>補助対象外の方</a:t>
          </a:r>
          <a:r>
            <a:rPr kumimoji="1" lang="ja-JP" altLang="ja-JP" sz="1100">
              <a:solidFill>
                <a:schemeClr val="dk1"/>
              </a:solidFill>
              <a:effectLst/>
              <a:latin typeface="+mn-lt"/>
              <a:ea typeface="+mn-ea"/>
              <a:cs typeface="+mn-cs"/>
            </a:rPr>
            <a:t>は名簿に</a:t>
          </a:r>
          <a:r>
            <a:rPr kumimoji="1" lang="ja-JP" altLang="ja-JP" sz="1100" b="1">
              <a:solidFill>
                <a:srgbClr val="FF0000"/>
              </a:solidFill>
              <a:effectLst/>
              <a:latin typeface="+mn-lt"/>
              <a:ea typeface="+mn-ea"/>
              <a:cs typeface="+mn-cs"/>
            </a:rPr>
            <a:t>記載しないで</a:t>
          </a:r>
          <a:r>
            <a:rPr kumimoji="1" lang="ja-JP" altLang="ja-JP" sz="1100">
              <a:solidFill>
                <a:schemeClr val="dk1"/>
              </a:solidFill>
              <a:effectLst/>
              <a:latin typeface="+mn-lt"/>
              <a:ea typeface="+mn-ea"/>
              <a:cs typeface="+mn-cs"/>
            </a:rPr>
            <a:t>ください。</a:t>
          </a:r>
          <a:endParaRPr kumimoji="1" lang="en-US" altLang="ja-JP" sz="110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a:p>
        <a:p>
          <a:pPr algn="l"/>
          <a:r>
            <a:rPr kumimoji="1" lang="ja-JP" altLang="en-US" sz="1100"/>
            <a:t>◆健診機関が従業員によって異なる場合</a:t>
          </a:r>
          <a:endParaRPr kumimoji="1" lang="en-US" altLang="ja-JP" sz="1100"/>
        </a:p>
        <a:p>
          <a:pPr algn="l"/>
          <a:r>
            <a:rPr kumimoji="1" lang="ja-JP" altLang="en-US" sz="1100"/>
            <a:t>・様式第１号には主たる健診機関をご記入ください。</a:t>
          </a:r>
          <a:endParaRPr kumimoji="1" lang="en-US" altLang="ja-JP" sz="1100"/>
        </a:p>
        <a:p>
          <a:pPr algn="l"/>
          <a:r>
            <a:rPr kumimoji="1" lang="ja-JP" altLang="en-US" sz="1100"/>
            <a:t>・様式第２号から</a:t>
          </a:r>
          <a:r>
            <a:rPr kumimoji="1" lang="ja-JP" altLang="en-US" sz="1100">
              <a:solidFill>
                <a:srgbClr val="FF0000"/>
              </a:solidFill>
            </a:rPr>
            <a:t>健診機関ごと</a:t>
          </a:r>
          <a:r>
            <a:rPr kumimoji="1" lang="ja-JP" altLang="en-US" sz="1100"/>
            <a:t>にまとめてご記入ください。</a:t>
          </a:r>
          <a:endParaRPr kumimoji="1" lang="en-US" altLang="ja-JP" sz="1100"/>
        </a:p>
      </xdr:txBody>
    </xdr:sp>
    <xdr:clientData/>
  </xdr:twoCellAnchor>
  <xdr:twoCellAnchor>
    <xdr:from>
      <xdr:col>8</xdr:col>
      <xdr:colOff>0</xdr:colOff>
      <xdr:row>6</xdr:row>
      <xdr:rowOff>395567</xdr:rowOff>
    </xdr:from>
    <xdr:to>
      <xdr:col>12</xdr:col>
      <xdr:colOff>647700</xdr:colOff>
      <xdr:row>14</xdr:row>
      <xdr:rowOff>16565</xdr:rowOff>
    </xdr:to>
    <xdr:sp macro="" textlink="">
      <xdr:nvSpPr>
        <xdr:cNvPr id="3" name="角丸四角形 2">
          <a:extLst>
            <a:ext uri="{FF2B5EF4-FFF2-40B4-BE49-F238E27FC236}">
              <a16:creationId xmlns:a16="http://schemas.microsoft.com/office/drawing/2014/main" id="{473DDB9A-B1C7-4A82-8C58-A3A339D87F57}"/>
            </a:ext>
          </a:extLst>
        </xdr:cNvPr>
        <xdr:cNvSpPr/>
      </xdr:nvSpPr>
      <xdr:spPr>
        <a:xfrm>
          <a:off x="6553200" y="2081492"/>
          <a:ext cx="3695700" cy="2040348"/>
        </a:xfrm>
        <a:prstGeom prst="roundRect">
          <a:avLst/>
        </a:prstGeom>
        <a:ln w="952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100"/>
            <a:t>◆補助金額について</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a:t>
          </a:r>
          <a:r>
            <a:rPr kumimoji="1" lang="ja-JP" altLang="ja-JP" sz="1100" b="1">
              <a:solidFill>
                <a:srgbClr val="FF0000"/>
              </a:solidFill>
              <a:effectLst/>
              <a:latin typeface="+mn-lt"/>
              <a:ea typeface="+mn-ea"/>
              <a:cs typeface="+mn-cs"/>
            </a:rPr>
            <a:t>補助対象外の方</a:t>
          </a:r>
          <a:r>
            <a:rPr kumimoji="1" lang="ja-JP" altLang="ja-JP" sz="1100">
              <a:solidFill>
                <a:schemeClr val="dk1"/>
              </a:solidFill>
              <a:effectLst/>
              <a:latin typeface="+mn-lt"/>
              <a:ea typeface="+mn-ea"/>
              <a:cs typeface="+mn-cs"/>
            </a:rPr>
            <a:t>は名簿に</a:t>
          </a:r>
          <a:r>
            <a:rPr kumimoji="1" lang="ja-JP" altLang="ja-JP" sz="1100" b="1">
              <a:solidFill>
                <a:srgbClr val="FF0000"/>
              </a:solidFill>
              <a:effectLst/>
              <a:latin typeface="+mn-lt"/>
              <a:ea typeface="+mn-ea"/>
              <a:cs typeface="+mn-cs"/>
            </a:rPr>
            <a:t>記載しないで</a:t>
          </a:r>
          <a:r>
            <a:rPr kumimoji="1" lang="ja-JP" altLang="ja-JP" sz="1100">
              <a:solidFill>
                <a:schemeClr val="dk1"/>
              </a:solidFill>
              <a:effectLst/>
              <a:latin typeface="+mn-lt"/>
              <a:ea typeface="+mn-ea"/>
              <a:cs typeface="+mn-cs"/>
            </a:rPr>
            <a:t>ください。</a:t>
          </a:r>
          <a:endParaRPr kumimoji="1" lang="en-US" altLang="ja-JP" sz="110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a:p>
        <a:p>
          <a:pPr algn="l"/>
          <a:r>
            <a:rPr kumimoji="1" lang="ja-JP" altLang="en-US" sz="1100"/>
            <a:t>◆健診機関が従業員によって異なる場合</a:t>
          </a:r>
          <a:endParaRPr kumimoji="1" lang="en-US" altLang="ja-JP" sz="1100"/>
        </a:p>
        <a:p>
          <a:pPr algn="l"/>
          <a:r>
            <a:rPr kumimoji="1" lang="ja-JP" altLang="en-US" sz="1100"/>
            <a:t>・様式第１号には主たる健診機関をご記入ください。</a:t>
          </a:r>
          <a:endParaRPr kumimoji="1" lang="en-US" altLang="ja-JP" sz="1100"/>
        </a:p>
        <a:p>
          <a:pPr algn="l"/>
          <a:r>
            <a:rPr kumimoji="1" lang="ja-JP" altLang="en-US" sz="1100"/>
            <a:t>・様式第２号から</a:t>
          </a:r>
          <a:r>
            <a:rPr kumimoji="1" lang="ja-JP" altLang="en-US" sz="1100">
              <a:solidFill>
                <a:srgbClr val="FF0000"/>
              </a:solidFill>
            </a:rPr>
            <a:t>健診機関ごと</a:t>
          </a:r>
          <a:r>
            <a:rPr kumimoji="1" lang="ja-JP" altLang="en-US" sz="1100"/>
            <a:t>にまとめてご記入ください。</a:t>
          </a:r>
          <a:endParaRPr kumimoji="1" lang="en-US" altLang="ja-JP" sz="1100"/>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8</xdr:col>
      <xdr:colOff>0</xdr:colOff>
      <xdr:row>6</xdr:row>
      <xdr:rowOff>395567</xdr:rowOff>
    </xdr:from>
    <xdr:to>
      <xdr:col>12</xdr:col>
      <xdr:colOff>647700</xdr:colOff>
      <xdr:row>14</xdr:row>
      <xdr:rowOff>16565</xdr:rowOff>
    </xdr:to>
    <xdr:sp macro="" textlink="">
      <xdr:nvSpPr>
        <xdr:cNvPr id="2" name="角丸四角形 1">
          <a:extLst>
            <a:ext uri="{FF2B5EF4-FFF2-40B4-BE49-F238E27FC236}">
              <a16:creationId xmlns:a16="http://schemas.microsoft.com/office/drawing/2014/main" id="{45219FEB-1C22-4C3F-A30D-C9C2D5D2A61A}"/>
            </a:ext>
          </a:extLst>
        </xdr:cNvPr>
        <xdr:cNvSpPr/>
      </xdr:nvSpPr>
      <xdr:spPr>
        <a:xfrm>
          <a:off x="6553200" y="2081492"/>
          <a:ext cx="3695700" cy="2040348"/>
        </a:xfrm>
        <a:prstGeom prst="roundRect">
          <a:avLst/>
        </a:prstGeom>
        <a:ln w="952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100"/>
            <a:t>◆補助金額について</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a:t>
          </a:r>
          <a:r>
            <a:rPr kumimoji="1" lang="ja-JP" altLang="ja-JP" sz="1100" b="1">
              <a:solidFill>
                <a:srgbClr val="FF0000"/>
              </a:solidFill>
              <a:effectLst/>
              <a:latin typeface="+mn-lt"/>
              <a:ea typeface="+mn-ea"/>
              <a:cs typeface="+mn-cs"/>
            </a:rPr>
            <a:t>補助対象外の方</a:t>
          </a:r>
          <a:r>
            <a:rPr kumimoji="1" lang="ja-JP" altLang="ja-JP" sz="1100">
              <a:solidFill>
                <a:schemeClr val="dk1"/>
              </a:solidFill>
              <a:effectLst/>
              <a:latin typeface="+mn-lt"/>
              <a:ea typeface="+mn-ea"/>
              <a:cs typeface="+mn-cs"/>
            </a:rPr>
            <a:t>は名簿に</a:t>
          </a:r>
          <a:r>
            <a:rPr kumimoji="1" lang="ja-JP" altLang="ja-JP" sz="1100" b="1">
              <a:solidFill>
                <a:srgbClr val="FF0000"/>
              </a:solidFill>
              <a:effectLst/>
              <a:latin typeface="+mn-lt"/>
              <a:ea typeface="+mn-ea"/>
              <a:cs typeface="+mn-cs"/>
            </a:rPr>
            <a:t>記載しないで</a:t>
          </a:r>
          <a:r>
            <a:rPr kumimoji="1" lang="ja-JP" altLang="ja-JP" sz="1100">
              <a:solidFill>
                <a:schemeClr val="dk1"/>
              </a:solidFill>
              <a:effectLst/>
              <a:latin typeface="+mn-lt"/>
              <a:ea typeface="+mn-ea"/>
              <a:cs typeface="+mn-cs"/>
            </a:rPr>
            <a:t>ください。</a:t>
          </a:r>
          <a:endParaRPr kumimoji="1" lang="en-US" altLang="ja-JP" sz="110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a:p>
        <a:p>
          <a:pPr algn="l"/>
          <a:r>
            <a:rPr kumimoji="1" lang="ja-JP" altLang="en-US" sz="1100"/>
            <a:t>◆健診機関が従業員によって異なる場合</a:t>
          </a:r>
          <a:endParaRPr kumimoji="1" lang="en-US" altLang="ja-JP" sz="1100"/>
        </a:p>
        <a:p>
          <a:pPr algn="l"/>
          <a:r>
            <a:rPr kumimoji="1" lang="ja-JP" altLang="en-US" sz="1100"/>
            <a:t>・様式第１号には主たる健診機関をご記入ください。</a:t>
          </a:r>
          <a:endParaRPr kumimoji="1" lang="en-US" altLang="ja-JP" sz="1100"/>
        </a:p>
        <a:p>
          <a:pPr algn="l"/>
          <a:r>
            <a:rPr kumimoji="1" lang="ja-JP" altLang="en-US" sz="1100"/>
            <a:t>・様式第２号から</a:t>
          </a:r>
          <a:r>
            <a:rPr kumimoji="1" lang="ja-JP" altLang="en-US" sz="1100">
              <a:solidFill>
                <a:srgbClr val="FF0000"/>
              </a:solidFill>
            </a:rPr>
            <a:t>健診機関ごと</a:t>
          </a:r>
          <a:r>
            <a:rPr kumimoji="1" lang="ja-JP" altLang="en-US" sz="1100"/>
            <a:t>にまとめてご記入ください。</a:t>
          </a:r>
          <a:endParaRPr kumimoji="1" lang="en-US" altLang="ja-JP" sz="1100"/>
        </a:p>
      </xdr:txBody>
    </xdr:sp>
    <xdr:clientData/>
  </xdr:twoCellAnchor>
  <xdr:twoCellAnchor>
    <xdr:from>
      <xdr:col>8</xdr:col>
      <xdr:colOff>0</xdr:colOff>
      <xdr:row>6</xdr:row>
      <xdr:rowOff>395567</xdr:rowOff>
    </xdr:from>
    <xdr:to>
      <xdr:col>12</xdr:col>
      <xdr:colOff>647700</xdr:colOff>
      <xdr:row>14</xdr:row>
      <xdr:rowOff>16565</xdr:rowOff>
    </xdr:to>
    <xdr:sp macro="" textlink="">
      <xdr:nvSpPr>
        <xdr:cNvPr id="3" name="角丸四角形 2">
          <a:extLst>
            <a:ext uri="{FF2B5EF4-FFF2-40B4-BE49-F238E27FC236}">
              <a16:creationId xmlns:a16="http://schemas.microsoft.com/office/drawing/2014/main" id="{149FE5AD-0B07-4072-AF4C-FC4318CE676B}"/>
            </a:ext>
          </a:extLst>
        </xdr:cNvPr>
        <xdr:cNvSpPr/>
      </xdr:nvSpPr>
      <xdr:spPr>
        <a:xfrm>
          <a:off x="6553200" y="2081492"/>
          <a:ext cx="3695700" cy="2040348"/>
        </a:xfrm>
        <a:prstGeom prst="roundRect">
          <a:avLst/>
        </a:prstGeom>
        <a:ln w="952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100"/>
            <a:t>◆補助金額について</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a:t>
          </a:r>
          <a:r>
            <a:rPr kumimoji="1" lang="ja-JP" altLang="ja-JP" sz="1100" b="1">
              <a:solidFill>
                <a:srgbClr val="FF0000"/>
              </a:solidFill>
              <a:effectLst/>
              <a:latin typeface="+mn-lt"/>
              <a:ea typeface="+mn-ea"/>
              <a:cs typeface="+mn-cs"/>
            </a:rPr>
            <a:t>補助対象外の方</a:t>
          </a:r>
          <a:r>
            <a:rPr kumimoji="1" lang="ja-JP" altLang="ja-JP" sz="1100">
              <a:solidFill>
                <a:schemeClr val="dk1"/>
              </a:solidFill>
              <a:effectLst/>
              <a:latin typeface="+mn-lt"/>
              <a:ea typeface="+mn-ea"/>
              <a:cs typeface="+mn-cs"/>
            </a:rPr>
            <a:t>は名簿に</a:t>
          </a:r>
          <a:r>
            <a:rPr kumimoji="1" lang="ja-JP" altLang="ja-JP" sz="1100" b="1">
              <a:solidFill>
                <a:srgbClr val="FF0000"/>
              </a:solidFill>
              <a:effectLst/>
              <a:latin typeface="+mn-lt"/>
              <a:ea typeface="+mn-ea"/>
              <a:cs typeface="+mn-cs"/>
            </a:rPr>
            <a:t>記載しないで</a:t>
          </a:r>
          <a:r>
            <a:rPr kumimoji="1" lang="ja-JP" altLang="ja-JP" sz="1100">
              <a:solidFill>
                <a:schemeClr val="dk1"/>
              </a:solidFill>
              <a:effectLst/>
              <a:latin typeface="+mn-lt"/>
              <a:ea typeface="+mn-ea"/>
              <a:cs typeface="+mn-cs"/>
            </a:rPr>
            <a:t>ください。</a:t>
          </a:r>
          <a:endParaRPr kumimoji="1" lang="en-US" altLang="ja-JP" sz="110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a:p>
        <a:p>
          <a:pPr algn="l"/>
          <a:r>
            <a:rPr kumimoji="1" lang="ja-JP" altLang="en-US" sz="1100"/>
            <a:t>◆健診機関が従業員によって異なる場合</a:t>
          </a:r>
          <a:endParaRPr kumimoji="1" lang="en-US" altLang="ja-JP" sz="1100"/>
        </a:p>
        <a:p>
          <a:pPr algn="l"/>
          <a:r>
            <a:rPr kumimoji="1" lang="ja-JP" altLang="en-US" sz="1100"/>
            <a:t>・様式第１号には主たる健診機関をご記入ください。</a:t>
          </a:r>
          <a:endParaRPr kumimoji="1" lang="en-US" altLang="ja-JP" sz="1100"/>
        </a:p>
        <a:p>
          <a:pPr algn="l"/>
          <a:r>
            <a:rPr kumimoji="1" lang="ja-JP" altLang="en-US" sz="1100"/>
            <a:t>・様式第２号から</a:t>
          </a:r>
          <a:r>
            <a:rPr kumimoji="1" lang="ja-JP" altLang="en-US" sz="1100">
              <a:solidFill>
                <a:srgbClr val="FF0000"/>
              </a:solidFill>
            </a:rPr>
            <a:t>健診機関ごと</a:t>
          </a:r>
          <a:r>
            <a:rPr kumimoji="1" lang="ja-JP" altLang="en-US" sz="1100"/>
            <a:t>にまとめてご記入ください。</a:t>
          </a:r>
          <a:endParaRPr kumimoji="1" lang="en-US" altLang="ja-JP" sz="1100"/>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8</xdr:col>
      <xdr:colOff>0</xdr:colOff>
      <xdr:row>6</xdr:row>
      <xdr:rowOff>395567</xdr:rowOff>
    </xdr:from>
    <xdr:to>
      <xdr:col>12</xdr:col>
      <xdr:colOff>647700</xdr:colOff>
      <xdr:row>14</xdr:row>
      <xdr:rowOff>16565</xdr:rowOff>
    </xdr:to>
    <xdr:sp macro="" textlink="">
      <xdr:nvSpPr>
        <xdr:cNvPr id="2" name="角丸四角形 1">
          <a:extLst>
            <a:ext uri="{FF2B5EF4-FFF2-40B4-BE49-F238E27FC236}">
              <a16:creationId xmlns:a16="http://schemas.microsoft.com/office/drawing/2014/main" id="{D1F357C8-4593-4469-B3D0-12824F4E7D09}"/>
            </a:ext>
          </a:extLst>
        </xdr:cNvPr>
        <xdr:cNvSpPr/>
      </xdr:nvSpPr>
      <xdr:spPr>
        <a:xfrm>
          <a:off x="6553200" y="2081492"/>
          <a:ext cx="3695700" cy="2040348"/>
        </a:xfrm>
        <a:prstGeom prst="roundRect">
          <a:avLst/>
        </a:prstGeom>
        <a:ln w="952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100"/>
            <a:t>◆補助金額について</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a:t>
          </a:r>
          <a:r>
            <a:rPr kumimoji="1" lang="ja-JP" altLang="ja-JP" sz="1100" b="1">
              <a:solidFill>
                <a:srgbClr val="FF0000"/>
              </a:solidFill>
              <a:effectLst/>
              <a:latin typeface="+mn-lt"/>
              <a:ea typeface="+mn-ea"/>
              <a:cs typeface="+mn-cs"/>
            </a:rPr>
            <a:t>補助対象外の方</a:t>
          </a:r>
          <a:r>
            <a:rPr kumimoji="1" lang="ja-JP" altLang="ja-JP" sz="1100">
              <a:solidFill>
                <a:schemeClr val="dk1"/>
              </a:solidFill>
              <a:effectLst/>
              <a:latin typeface="+mn-lt"/>
              <a:ea typeface="+mn-ea"/>
              <a:cs typeface="+mn-cs"/>
            </a:rPr>
            <a:t>は名簿に</a:t>
          </a:r>
          <a:r>
            <a:rPr kumimoji="1" lang="ja-JP" altLang="ja-JP" sz="1100" b="1">
              <a:solidFill>
                <a:srgbClr val="FF0000"/>
              </a:solidFill>
              <a:effectLst/>
              <a:latin typeface="+mn-lt"/>
              <a:ea typeface="+mn-ea"/>
              <a:cs typeface="+mn-cs"/>
            </a:rPr>
            <a:t>記載しないで</a:t>
          </a:r>
          <a:r>
            <a:rPr kumimoji="1" lang="ja-JP" altLang="ja-JP" sz="1100">
              <a:solidFill>
                <a:schemeClr val="dk1"/>
              </a:solidFill>
              <a:effectLst/>
              <a:latin typeface="+mn-lt"/>
              <a:ea typeface="+mn-ea"/>
              <a:cs typeface="+mn-cs"/>
            </a:rPr>
            <a:t>ください。</a:t>
          </a:r>
          <a:endParaRPr kumimoji="1" lang="en-US" altLang="ja-JP" sz="110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a:p>
        <a:p>
          <a:pPr algn="l"/>
          <a:r>
            <a:rPr kumimoji="1" lang="ja-JP" altLang="en-US" sz="1100"/>
            <a:t>◆健診機関が従業員によって異なる場合</a:t>
          </a:r>
          <a:endParaRPr kumimoji="1" lang="en-US" altLang="ja-JP" sz="1100"/>
        </a:p>
        <a:p>
          <a:pPr algn="l"/>
          <a:r>
            <a:rPr kumimoji="1" lang="ja-JP" altLang="en-US" sz="1100"/>
            <a:t>・様式第１号には主たる健診機関をご記入ください。</a:t>
          </a:r>
          <a:endParaRPr kumimoji="1" lang="en-US" altLang="ja-JP" sz="1100"/>
        </a:p>
        <a:p>
          <a:pPr algn="l"/>
          <a:r>
            <a:rPr kumimoji="1" lang="ja-JP" altLang="en-US" sz="1100"/>
            <a:t>・様式第２号から</a:t>
          </a:r>
          <a:r>
            <a:rPr kumimoji="1" lang="ja-JP" altLang="en-US" sz="1100">
              <a:solidFill>
                <a:srgbClr val="FF0000"/>
              </a:solidFill>
            </a:rPr>
            <a:t>健診機関ごと</a:t>
          </a:r>
          <a:r>
            <a:rPr kumimoji="1" lang="ja-JP" altLang="en-US" sz="1100"/>
            <a:t>にまとめてご記入ください。</a:t>
          </a:r>
          <a:endParaRPr kumimoji="1" lang="en-US" altLang="ja-JP" sz="1100"/>
        </a:p>
      </xdr:txBody>
    </xdr:sp>
    <xdr:clientData/>
  </xdr:twoCellAnchor>
  <xdr:twoCellAnchor>
    <xdr:from>
      <xdr:col>8</xdr:col>
      <xdr:colOff>0</xdr:colOff>
      <xdr:row>6</xdr:row>
      <xdr:rowOff>395567</xdr:rowOff>
    </xdr:from>
    <xdr:to>
      <xdr:col>12</xdr:col>
      <xdr:colOff>647700</xdr:colOff>
      <xdr:row>14</xdr:row>
      <xdr:rowOff>16565</xdr:rowOff>
    </xdr:to>
    <xdr:sp macro="" textlink="">
      <xdr:nvSpPr>
        <xdr:cNvPr id="3" name="角丸四角形 2">
          <a:extLst>
            <a:ext uri="{FF2B5EF4-FFF2-40B4-BE49-F238E27FC236}">
              <a16:creationId xmlns:a16="http://schemas.microsoft.com/office/drawing/2014/main" id="{015F8588-F1B8-4E3E-A159-535C052AF279}"/>
            </a:ext>
          </a:extLst>
        </xdr:cNvPr>
        <xdr:cNvSpPr/>
      </xdr:nvSpPr>
      <xdr:spPr>
        <a:xfrm>
          <a:off x="6553200" y="2081492"/>
          <a:ext cx="3695700" cy="2040348"/>
        </a:xfrm>
        <a:prstGeom prst="roundRect">
          <a:avLst/>
        </a:prstGeom>
        <a:ln w="952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100"/>
            <a:t>◆補助金額について</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a:t>
          </a:r>
          <a:r>
            <a:rPr kumimoji="1" lang="ja-JP" altLang="ja-JP" sz="1100" b="1">
              <a:solidFill>
                <a:srgbClr val="FF0000"/>
              </a:solidFill>
              <a:effectLst/>
              <a:latin typeface="+mn-lt"/>
              <a:ea typeface="+mn-ea"/>
              <a:cs typeface="+mn-cs"/>
            </a:rPr>
            <a:t>補助対象外の方</a:t>
          </a:r>
          <a:r>
            <a:rPr kumimoji="1" lang="ja-JP" altLang="ja-JP" sz="1100">
              <a:solidFill>
                <a:schemeClr val="dk1"/>
              </a:solidFill>
              <a:effectLst/>
              <a:latin typeface="+mn-lt"/>
              <a:ea typeface="+mn-ea"/>
              <a:cs typeface="+mn-cs"/>
            </a:rPr>
            <a:t>は名簿に</a:t>
          </a:r>
          <a:r>
            <a:rPr kumimoji="1" lang="ja-JP" altLang="ja-JP" sz="1100" b="1">
              <a:solidFill>
                <a:srgbClr val="FF0000"/>
              </a:solidFill>
              <a:effectLst/>
              <a:latin typeface="+mn-lt"/>
              <a:ea typeface="+mn-ea"/>
              <a:cs typeface="+mn-cs"/>
            </a:rPr>
            <a:t>記載しないで</a:t>
          </a:r>
          <a:r>
            <a:rPr kumimoji="1" lang="ja-JP" altLang="ja-JP" sz="1100">
              <a:solidFill>
                <a:schemeClr val="dk1"/>
              </a:solidFill>
              <a:effectLst/>
              <a:latin typeface="+mn-lt"/>
              <a:ea typeface="+mn-ea"/>
              <a:cs typeface="+mn-cs"/>
            </a:rPr>
            <a:t>ください。</a:t>
          </a:r>
          <a:endParaRPr kumimoji="1" lang="en-US" altLang="ja-JP" sz="110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a:p>
        <a:p>
          <a:pPr algn="l"/>
          <a:r>
            <a:rPr kumimoji="1" lang="ja-JP" altLang="en-US" sz="1100"/>
            <a:t>◆健診機関が従業員によって異なる場合</a:t>
          </a:r>
          <a:endParaRPr kumimoji="1" lang="en-US" altLang="ja-JP" sz="1100"/>
        </a:p>
        <a:p>
          <a:pPr algn="l"/>
          <a:r>
            <a:rPr kumimoji="1" lang="ja-JP" altLang="en-US" sz="1100"/>
            <a:t>・様式第１号には主たる健診機関をご記入ください。</a:t>
          </a:r>
          <a:endParaRPr kumimoji="1" lang="en-US" altLang="ja-JP" sz="1100"/>
        </a:p>
        <a:p>
          <a:pPr algn="l"/>
          <a:r>
            <a:rPr kumimoji="1" lang="ja-JP" altLang="en-US" sz="1100"/>
            <a:t>・様式第２号から</a:t>
          </a:r>
          <a:r>
            <a:rPr kumimoji="1" lang="ja-JP" altLang="en-US" sz="1100">
              <a:solidFill>
                <a:srgbClr val="FF0000"/>
              </a:solidFill>
            </a:rPr>
            <a:t>健診機関ごと</a:t>
          </a:r>
          <a:r>
            <a:rPr kumimoji="1" lang="ja-JP" altLang="en-US" sz="1100"/>
            <a:t>にまとめてご記入ください。</a:t>
          </a:r>
          <a:endParaRPr kumimoji="1" lang="en-US" altLang="ja-JP" sz="1100"/>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8</xdr:col>
      <xdr:colOff>0</xdr:colOff>
      <xdr:row>6</xdr:row>
      <xdr:rowOff>395567</xdr:rowOff>
    </xdr:from>
    <xdr:to>
      <xdr:col>12</xdr:col>
      <xdr:colOff>647700</xdr:colOff>
      <xdr:row>14</xdr:row>
      <xdr:rowOff>16565</xdr:rowOff>
    </xdr:to>
    <xdr:sp macro="" textlink="">
      <xdr:nvSpPr>
        <xdr:cNvPr id="2" name="角丸四角形 1">
          <a:extLst>
            <a:ext uri="{FF2B5EF4-FFF2-40B4-BE49-F238E27FC236}">
              <a16:creationId xmlns:a16="http://schemas.microsoft.com/office/drawing/2014/main" id="{F0AA9B70-4500-4C07-ACF3-5B7A9A4C78C5}"/>
            </a:ext>
          </a:extLst>
        </xdr:cNvPr>
        <xdr:cNvSpPr/>
      </xdr:nvSpPr>
      <xdr:spPr>
        <a:xfrm>
          <a:off x="6553200" y="2081492"/>
          <a:ext cx="3695700" cy="2040348"/>
        </a:xfrm>
        <a:prstGeom prst="roundRect">
          <a:avLst/>
        </a:prstGeom>
        <a:ln w="952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100"/>
            <a:t>◆補助金額について</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a:t>
          </a:r>
          <a:r>
            <a:rPr kumimoji="1" lang="ja-JP" altLang="ja-JP" sz="1100" b="1">
              <a:solidFill>
                <a:srgbClr val="FF0000"/>
              </a:solidFill>
              <a:effectLst/>
              <a:latin typeface="+mn-lt"/>
              <a:ea typeface="+mn-ea"/>
              <a:cs typeface="+mn-cs"/>
            </a:rPr>
            <a:t>補助対象外の方</a:t>
          </a:r>
          <a:r>
            <a:rPr kumimoji="1" lang="ja-JP" altLang="ja-JP" sz="1100">
              <a:solidFill>
                <a:schemeClr val="dk1"/>
              </a:solidFill>
              <a:effectLst/>
              <a:latin typeface="+mn-lt"/>
              <a:ea typeface="+mn-ea"/>
              <a:cs typeface="+mn-cs"/>
            </a:rPr>
            <a:t>は名簿に</a:t>
          </a:r>
          <a:r>
            <a:rPr kumimoji="1" lang="ja-JP" altLang="ja-JP" sz="1100" b="1">
              <a:solidFill>
                <a:srgbClr val="FF0000"/>
              </a:solidFill>
              <a:effectLst/>
              <a:latin typeface="+mn-lt"/>
              <a:ea typeface="+mn-ea"/>
              <a:cs typeface="+mn-cs"/>
            </a:rPr>
            <a:t>記載しないで</a:t>
          </a:r>
          <a:r>
            <a:rPr kumimoji="1" lang="ja-JP" altLang="ja-JP" sz="1100">
              <a:solidFill>
                <a:schemeClr val="dk1"/>
              </a:solidFill>
              <a:effectLst/>
              <a:latin typeface="+mn-lt"/>
              <a:ea typeface="+mn-ea"/>
              <a:cs typeface="+mn-cs"/>
            </a:rPr>
            <a:t>ください。</a:t>
          </a:r>
          <a:endParaRPr kumimoji="1" lang="en-US" altLang="ja-JP" sz="110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a:p>
        <a:p>
          <a:pPr algn="l"/>
          <a:r>
            <a:rPr kumimoji="1" lang="ja-JP" altLang="en-US" sz="1100"/>
            <a:t>◆健診機関が従業員によって異なる場合</a:t>
          </a:r>
          <a:endParaRPr kumimoji="1" lang="en-US" altLang="ja-JP" sz="1100"/>
        </a:p>
        <a:p>
          <a:pPr algn="l"/>
          <a:r>
            <a:rPr kumimoji="1" lang="ja-JP" altLang="en-US" sz="1100"/>
            <a:t>・様式第１号には主たる健診機関をご記入ください。</a:t>
          </a:r>
          <a:endParaRPr kumimoji="1" lang="en-US" altLang="ja-JP" sz="1100"/>
        </a:p>
        <a:p>
          <a:pPr algn="l"/>
          <a:r>
            <a:rPr kumimoji="1" lang="ja-JP" altLang="en-US" sz="1100"/>
            <a:t>・様式第２号から</a:t>
          </a:r>
          <a:r>
            <a:rPr kumimoji="1" lang="ja-JP" altLang="en-US" sz="1100">
              <a:solidFill>
                <a:srgbClr val="FF0000"/>
              </a:solidFill>
            </a:rPr>
            <a:t>健診機関ごと</a:t>
          </a:r>
          <a:r>
            <a:rPr kumimoji="1" lang="ja-JP" altLang="en-US" sz="1100"/>
            <a:t>にまとめてご記入ください。</a:t>
          </a:r>
          <a:endParaRPr kumimoji="1" lang="en-US" altLang="ja-JP" sz="1100"/>
        </a:p>
      </xdr:txBody>
    </xdr:sp>
    <xdr:clientData/>
  </xdr:twoCellAnchor>
  <xdr:twoCellAnchor>
    <xdr:from>
      <xdr:col>8</xdr:col>
      <xdr:colOff>0</xdr:colOff>
      <xdr:row>6</xdr:row>
      <xdr:rowOff>395567</xdr:rowOff>
    </xdr:from>
    <xdr:to>
      <xdr:col>12</xdr:col>
      <xdr:colOff>647700</xdr:colOff>
      <xdr:row>14</xdr:row>
      <xdr:rowOff>16565</xdr:rowOff>
    </xdr:to>
    <xdr:sp macro="" textlink="">
      <xdr:nvSpPr>
        <xdr:cNvPr id="3" name="角丸四角形 2">
          <a:extLst>
            <a:ext uri="{FF2B5EF4-FFF2-40B4-BE49-F238E27FC236}">
              <a16:creationId xmlns:a16="http://schemas.microsoft.com/office/drawing/2014/main" id="{82E3D5C8-5257-4843-9B80-B2C1428BB069}"/>
            </a:ext>
          </a:extLst>
        </xdr:cNvPr>
        <xdr:cNvSpPr/>
      </xdr:nvSpPr>
      <xdr:spPr>
        <a:xfrm>
          <a:off x="6553200" y="2081492"/>
          <a:ext cx="3695700" cy="2040348"/>
        </a:xfrm>
        <a:prstGeom prst="roundRect">
          <a:avLst/>
        </a:prstGeom>
        <a:ln w="952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100"/>
            <a:t>◆補助金額について</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a:t>
          </a:r>
          <a:r>
            <a:rPr kumimoji="1" lang="ja-JP" altLang="ja-JP" sz="1100" b="1">
              <a:solidFill>
                <a:srgbClr val="FF0000"/>
              </a:solidFill>
              <a:effectLst/>
              <a:latin typeface="+mn-lt"/>
              <a:ea typeface="+mn-ea"/>
              <a:cs typeface="+mn-cs"/>
            </a:rPr>
            <a:t>補助対象外の方</a:t>
          </a:r>
          <a:r>
            <a:rPr kumimoji="1" lang="ja-JP" altLang="ja-JP" sz="1100">
              <a:solidFill>
                <a:schemeClr val="dk1"/>
              </a:solidFill>
              <a:effectLst/>
              <a:latin typeface="+mn-lt"/>
              <a:ea typeface="+mn-ea"/>
              <a:cs typeface="+mn-cs"/>
            </a:rPr>
            <a:t>は名簿に</a:t>
          </a:r>
          <a:r>
            <a:rPr kumimoji="1" lang="ja-JP" altLang="ja-JP" sz="1100" b="1">
              <a:solidFill>
                <a:srgbClr val="FF0000"/>
              </a:solidFill>
              <a:effectLst/>
              <a:latin typeface="+mn-lt"/>
              <a:ea typeface="+mn-ea"/>
              <a:cs typeface="+mn-cs"/>
            </a:rPr>
            <a:t>記載しないで</a:t>
          </a:r>
          <a:r>
            <a:rPr kumimoji="1" lang="ja-JP" altLang="ja-JP" sz="1100">
              <a:solidFill>
                <a:schemeClr val="dk1"/>
              </a:solidFill>
              <a:effectLst/>
              <a:latin typeface="+mn-lt"/>
              <a:ea typeface="+mn-ea"/>
              <a:cs typeface="+mn-cs"/>
            </a:rPr>
            <a:t>ください。</a:t>
          </a:r>
          <a:endParaRPr kumimoji="1" lang="en-US" altLang="ja-JP" sz="110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a:p>
        <a:p>
          <a:pPr algn="l"/>
          <a:r>
            <a:rPr kumimoji="1" lang="ja-JP" altLang="en-US" sz="1100"/>
            <a:t>◆健診機関が従業員によって異なる場合</a:t>
          </a:r>
          <a:endParaRPr kumimoji="1" lang="en-US" altLang="ja-JP" sz="1100"/>
        </a:p>
        <a:p>
          <a:pPr algn="l"/>
          <a:r>
            <a:rPr kumimoji="1" lang="ja-JP" altLang="en-US" sz="1100"/>
            <a:t>・様式第１号には主たる健診機関をご記入ください。</a:t>
          </a:r>
          <a:endParaRPr kumimoji="1" lang="en-US" altLang="ja-JP" sz="1100"/>
        </a:p>
        <a:p>
          <a:pPr algn="l"/>
          <a:r>
            <a:rPr kumimoji="1" lang="ja-JP" altLang="en-US" sz="1100"/>
            <a:t>・様式第２号から</a:t>
          </a:r>
          <a:r>
            <a:rPr kumimoji="1" lang="ja-JP" altLang="en-US" sz="1100">
              <a:solidFill>
                <a:srgbClr val="FF0000"/>
              </a:solidFill>
            </a:rPr>
            <a:t>健診機関ごと</a:t>
          </a:r>
          <a:r>
            <a:rPr kumimoji="1" lang="ja-JP" altLang="en-US" sz="1100"/>
            <a:t>にまとめてご記入ください。</a:t>
          </a:r>
          <a:endParaRPr kumimoji="1" lang="en-US" altLang="ja-JP" sz="1100"/>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8</xdr:col>
      <xdr:colOff>0</xdr:colOff>
      <xdr:row>6</xdr:row>
      <xdr:rowOff>395567</xdr:rowOff>
    </xdr:from>
    <xdr:to>
      <xdr:col>12</xdr:col>
      <xdr:colOff>647700</xdr:colOff>
      <xdr:row>14</xdr:row>
      <xdr:rowOff>16565</xdr:rowOff>
    </xdr:to>
    <xdr:sp macro="" textlink="">
      <xdr:nvSpPr>
        <xdr:cNvPr id="2" name="角丸四角形 1">
          <a:extLst>
            <a:ext uri="{FF2B5EF4-FFF2-40B4-BE49-F238E27FC236}">
              <a16:creationId xmlns:a16="http://schemas.microsoft.com/office/drawing/2014/main" id="{1C596BE1-87CB-4CC8-BA37-C24F1DB74EF6}"/>
            </a:ext>
          </a:extLst>
        </xdr:cNvPr>
        <xdr:cNvSpPr/>
      </xdr:nvSpPr>
      <xdr:spPr>
        <a:xfrm>
          <a:off x="6553200" y="2081492"/>
          <a:ext cx="3695700" cy="2040348"/>
        </a:xfrm>
        <a:prstGeom prst="roundRect">
          <a:avLst/>
        </a:prstGeom>
        <a:ln w="952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100"/>
            <a:t>◆補助金額について</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a:t>
          </a:r>
          <a:r>
            <a:rPr kumimoji="1" lang="ja-JP" altLang="ja-JP" sz="1100" b="1">
              <a:solidFill>
                <a:srgbClr val="FF0000"/>
              </a:solidFill>
              <a:effectLst/>
              <a:latin typeface="+mn-lt"/>
              <a:ea typeface="+mn-ea"/>
              <a:cs typeface="+mn-cs"/>
            </a:rPr>
            <a:t>補助対象外の方</a:t>
          </a:r>
          <a:r>
            <a:rPr kumimoji="1" lang="ja-JP" altLang="ja-JP" sz="1100">
              <a:solidFill>
                <a:schemeClr val="dk1"/>
              </a:solidFill>
              <a:effectLst/>
              <a:latin typeface="+mn-lt"/>
              <a:ea typeface="+mn-ea"/>
              <a:cs typeface="+mn-cs"/>
            </a:rPr>
            <a:t>は名簿に</a:t>
          </a:r>
          <a:r>
            <a:rPr kumimoji="1" lang="ja-JP" altLang="ja-JP" sz="1100" b="1">
              <a:solidFill>
                <a:srgbClr val="FF0000"/>
              </a:solidFill>
              <a:effectLst/>
              <a:latin typeface="+mn-lt"/>
              <a:ea typeface="+mn-ea"/>
              <a:cs typeface="+mn-cs"/>
            </a:rPr>
            <a:t>記載しないで</a:t>
          </a:r>
          <a:r>
            <a:rPr kumimoji="1" lang="ja-JP" altLang="ja-JP" sz="1100">
              <a:solidFill>
                <a:schemeClr val="dk1"/>
              </a:solidFill>
              <a:effectLst/>
              <a:latin typeface="+mn-lt"/>
              <a:ea typeface="+mn-ea"/>
              <a:cs typeface="+mn-cs"/>
            </a:rPr>
            <a:t>ください。</a:t>
          </a:r>
          <a:endParaRPr kumimoji="1" lang="en-US" altLang="ja-JP" sz="110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a:p>
        <a:p>
          <a:pPr algn="l"/>
          <a:r>
            <a:rPr kumimoji="1" lang="ja-JP" altLang="en-US" sz="1100"/>
            <a:t>◆健診機関が従業員によって異なる場合</a:t>
          </a:r>
          <a:endParaRPr kumimoji="1" lang="en-US" altLang="ja-JP" sz="1100"/>
        </a:p>
        <a:p>
          <a:pPr algn="l"/>
          <a:r>
            <a:rPr kumimoji="1" lang="ja-JP" altLang="en-US" sz="1100"/>
            <a:t>・様式第１号には主たる健診機関をご記入ください。</a:t>
          </a:r>
          <a:endParaRPr kumimoji="1" lang="en-US" altLang="ja-JP" sz="1100"/>
        </a:p>
        <a:p>
          <a:pPr algn="l"/>
          <a:r>
            <a:rPr kumimoji="1" lang="ja-JP" altLang="en-US" sz="1100"/>
            <a:t>・様式第２号から</a:t>
          </a:r>
          <a:r>
            <a:rPr kumimoji="1" lang="ja-JP" altLang="en-US" sz="1100">
              <a:solidFill>
                <a:srgbClr val="FF0000"/>
              </a:solidFill>
            </a:rPr>
            <a:t>健診機関ごと</a:t>
          </a:r>
          <a:r>
            <a:rPr kumimoji="1" lang="ja-JP" altLang="en-US" sz="1100"/>
            <a:t>にまとめてご記入ください。</a:t>
          </a:r>
          <a:endParaRPr kumimoji="1" lang="en-US" altLang="ja-JP" sz="1100"/>
        </a:p>
      </xdr:txBody>
    </xdr:sp>
    <xdr:clientData/>
  </xdr:twoCellAnchor>
  <xdr:twoCellAnchor>
    <xdr:from>
      <xdr:col>8</xdr:col>
      <xdr:colOff>0</xdr:colOff>
      <xdr:row>6</xdr:row>
      <xdr:rowOff>395567</xdr:rowOff>
    </xdr:from>
    <xdr:to>
      <xdr:col>12</xdr:col>
      <xdr:colOff>647700</xdr:colOff>
      <xdr:row>14</xdr:row>
      <xdr:rowOff>16565</xdr:rowOff>
    </xdr:to>
    <xdr:sp macro="" textlink="">
      <xdr:nvSpPr>
        <xdr:cNvPr id="3" name="角丸四角形 2">
          <a:extLst>
            <a:ext uri="{FF2B5EF4-FFF2-40B4-BE49-F238E27FC236}">
              <a16:creationId xmlns:a16="http://schemas.microsoft.com/office/drawing/2014/main" id="{CD3E322C-FC6C-4A6D-A6C2-E3C2D80258EF}"/>
            </a:ext>
          </a:extLst>
        </xdr:cNvPr>
        <xdr:cNvSpPr/>
      </xdr:nvSpPr>
      <xdr:spPr>
        <a:xfrm>
          <a:off x="6553200" y="2081492"/>
          <a:ext cx="3695700" cy="2040348"/>
        </a:xfrm>
        <a:prstGeom prst="roundRect">
          <a:avLst/>
        </a:prstGeom>
        <a:ln w="952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100"/>
            <a:t>◆補助金額について</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a:t>
          </a:r>
          <a:r>
            <a:rPr kumimoji="1" lang="ja-JP" altLang="ja-JP" sz="1100" b="1">
              <a:solidFill>
                <a:srgbClr val="FF0000"/>
              </a:solidFill>
              <a:effectLst/>
              <a:latin typeface="+mn-lt"/>
              <a:ea typeface="+mn-ea"/>
              <a:cs typeface="+mn-cs"/>
            </a:rPr>
            <a:t>補助対象外の方</a:t>
          </a:r>
          <a:r>
            <a:rPr kumimoji="1" lang="ja-JP" altLang="ja-JP" sz="1100">
              <a:solidFill>
                <a:schemeClr val="dk1"/>
              </a:solidFill>
              <a:effectLst/>
              <a:latin typeface="+mn-lt"/>
              <a:ea typeface="+mn-ea"/>
              <a:cs typeface="+mn-cs"/>
            </a:rPr>
            <a:t>は名簿に</a:t>
          </a:r>
          <a:r>
            <a:rPr kumimoji="1" lang="ja-JP" altLang="ja-JP" sz="1100" b="1">
              <a:solidFill>
                <a:srgbClr val="FF0000"/>
              </a:solidFill>
              <a:effectLst/>
              <a:latin typeface="+mn-lt"/>
              <a:ea typeface="+mn-ea"/>
              <a:cs typeface="+mn-cs"/>
            </a:rPr>
            <a:t>記載しないで</a:t>
          </a:r>
          <a:r>
            <a:rPr kumimoji="1" lang="ja-JP" altLang="ja-JP" sz="1100">
              <a:solidFill>
                <a:schemeClr val="dk1"/>
              </a:solidFill>
              <a:effectLst/>
              <a:latin typeface="+mn-lt"/>
              <a:ea typeface="+mn-ea"/>
              <a:cs typeface="+mn-cs"/>
            </a:rPr>
            <a:t>ください。</a:t>
          </a:r>
          <a:endParaRPr kumimoji="1" lang="en-US" altLang="ja-JP" sz="110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a:p>
        <a:p>
          <a:pPr algn="l"/>
          <a:r>
            <a:rPr kumimoji="1" lang="ja-JP" altLang="en-US" sz="1100"/>
            <a:t>◆健診機関が従業員によって異なる場合</a:t>
          </a:r>
          <a:endParaRPr kumimoji="1" lang="en-US" altLang="ja-JP" sz="1100"/>
        </a:p>
        <a:p>
          <a:pPr algn="l"/>
          <a:r>
            <a:rPr kumimoji="1" lang="ja-JP" altLang="en-US" sz="1100"/>
            <a:t>・様式第１号には主たる健診機関をご記入ください。</a:t>
          </a:r>
          <a:endParaRPr kumimoji="1" lang="en-US" altLang="ja-JP" sz="1100"/>
        </a:p>
        <a:p>
          <a:pPr algn="l"/>
          <a:r>
            <a:rPr kumimoji="1" lang="ja-JP" altLang="en-US" sz="1100"/>
            <a:t>・様式第２号から</a:t>
          </a:r>
          <a:r>
            <a:rPr kumimoji="1" lang="ja-JP" altLang="en-US" sz="1100">
              <a:solidFill>
                <a:srgbClr val="FF0000"/>
              </a:solidFill>
            </a:rPr>
            <a:t>健診機関ごと</a:t>
          </a:r>
          <a:r>
            <a:rPr kumimoji="1" lang="ja-JP" altLang="en-US" sz="1100"/>
            <a:t>にまとめてご記入ください。</a:t>
          </a:r>
          <a:endParaRPr kumimoji="1" lang="en-US" altLang="ja-JP" sz="1100"/>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8</xdr:col>
      <xdr:colOff>0</xdr:colOff>
      <xdr:row>6</xdr:row>
      <xdr:rowOff>395567</xdr:rowOff>
    </xdr:from>
    <xdr:to>
      <xdr:col>12</xdr:col>
      <xdr:colOff>647700</xdr:colOff>
      <xdr:row>14</xdr:row>
      <xdr:rowOff>16565</xdr:rowOff>
    </xdr:to>
    <xdr:sp macro="" textlink="">
      <xdr:nvSpPr>
        <xdr:cNvPr id="2" name="角丸四角形 1">
          <a:extLst>
            <a:ext uri="{FF2B5EF4-FFF2-40B4-BE49-F238E27FC236}">
              <a16:creationId xmlns:a16="http://schemas.microsoft.com/office/drawing/2014/main" id="{73220AA0-82F4-4317-9D49-4B1988FF422F}"/>
            </a:ext>
          </a:extLst>
        </xdr:cNvPr>
        <xdr:cNvSpPr/>
      </xdr:nvSpPr>
      <xdr:spPr>
        <a:xfrm>
          <a:off x="6553200" y="2081492"/>
          <a:ext cx="3695700" cy="2040348"/>
        </a:xfrm>
        <a:prstGeom prst="roundRect">
          <a:avLst/>
        </a:prstGeom>
        <a:ln w="952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100"/>
            <a:t>◆補助金額について</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a:t>
          </a:r>
          <a:r>
            <a:rPr kumimoji="1" lang="ja-JP" altLang="ja-JP" sz="1100" b="1">
              <a:solidFill>
                <a:srgbClr val="FF0000"/>
              </a:solidFill>
              <a:effectLst/>
              <a:latin typeface="+mn-lt"/>
              <a:ea typeface="+mn-ea"/>
              <a:cs typeface="+mn-cs"/>
            </a:rPr>
            <a:t>補助対象外の方</a:t>
          </a:r>
          <a:r>
            <a:rPr kumimoji="1" lang="ja-JP" altLang="ja-JP" sz="1100">
              <a:solidFill>
                <a:schemeClr val="dk1"/>
              </a:solidFill>
              <a:effectLst/>
              <a:latin typeface="+mn-lt"/>
              <a:ea typeface="+mn-ea"/>
              <a:cs typeface="+mn-cs"/>
            </a:rPr>
            <a:t>は名簿に</a:t>
          </a:r>
          <a:r>
            <a:rPr kumimoji="1" lang="ja-JP" altLang="ja-JP" sz="1100" b="1">
              <a:solidFill>
                <a:srgbClr val="FF0000"/>
              </a:solidFill>
              <a:effectLst/>
              <a:latin typeface="+mn-lt"/>
              <a:ea typeface="+mn-ea"/>
              <a:cs typeface="+mn-cs"/>
            </a:rPr>
            <a:t>記載しないで</a:t>
          </a:r>
          <a:r>
            <a:rPr kumimoji="1" lang="ja-JP" altLang="ja-JP" sz="1100">
              <a:solidFill>
                <a:schemeClr val="dk1"/>
              </a:solidFill>
              <a:effectLst/>
              <a:latin typeface="+mn-lt"/>
              <a:ea typeface="+mn-ea"/>
              <a:cs typeface="+mn-cs"/>
            </a:rPr>
            <a:t>ください。</a:t>
          </a:r>
          <a:endParaRPr kumimoji="1" lang="en-US" altLang="ja-JP" sz="110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a:p>
        <a:p>
          <a:pPr algn="l"/>
          <a:r>
            <a:rPr kumimoji="1" lang="ja-JP" altLang="en-US" sz="1100"/>
            <a:t>◆健診機関が従業員によって異なる場合</a:t>
          </a:r>
          <a:endParaRPr kumimoji="1" lang="en-US" altLang="ja-JP" sz="1100"/>
        </a:p>
        <a:p>
          <a:pPr algn="l"/>
          <a:r>
            <a:rPr kumimoji="1" lang="ja-JP" altLang="en-US" sz="1100"/>
            <a:t>・様式第１号には主たる健診機関をご記入ください。</a:t>
          </a:r>
          <a:endParaRPr kumimoji="1" lang="en-US" altLang="ja-JP" sz="1100"/>
        </a:p>
        <a:p>
          <a:pPr algn="l"/>
          <a:r>
            <a:rPr kumimoji="1" lang="ja-JP" altLang="en-US" sz="1100"/>
            <a:t>・様式第２号から</a:t>
          </a:r>
          <a:r>
            <a:rPr kumimoji="1" lang="ja-JP" altLang="en-US" sz="1100">
              <a:solidFill>
                <a:srgbClr val="FF0000"/>
              </a:solidFill>
            </a:rPr>
            <a:t>健診機関ごと</a:t>
          </a:r>
          <a:r>
            <a:rPr kumimoji="1" lang="ja-JP" altLang="en-US" sz="1100"/>
            <a:t>にまとめてご記入ください。</a:t>
          </a:r>
          <a:endParaRPr kumimoji="1" lang="en-US" altLang="ja-JP" sz="1100"/>
        </a:p>
      </xdr:txBody>
    </xdr:sp>
    <xdr:clientData/>
  </xdr:twoCellAnchor>
  <xdr:twoCellAnchor>
    <xdr:from>
      <xdr:col>8</xdr:col>
      <xdr:colOff>0</xdr:colOff>
      <xdr:row>6</xdr:row>
      <xdr:rowOff>395567</xdr:rowOff>
    </xdr:from>
    <xdr:to>
      <xdr:col>12</xdr:col>
      <xdr:colOff>647700</xdr:colOff>
      <xdr:row>14</xdr:row>
      <xdr:rowOff>16565</xdr:rowOff>
    </xdr:to>
    <xdr:sp macro="" textlink="">
      <xdr:nvSpPr>
        <xdr:cNvPr id="3" name="角丸四角形 2">
          <a:extLst>
            <a:ext uri="{FF2B5EF4-FFF2-40B4-BE49-F238E27FC236}">
              <a16:creationId xmlns:a16="http://schemas.microsoft.com/office/drawing/2014/main" id="{4E1333EC-DEF8-4B8C-B2A0-4DA111FB70D0}"/>
            </a:ext>
          </a:extLst>
        </xdr:cNvPr>
        <xdr:cNvSpPr/>
      </xdr:nvSpPr>
      <xdr:spPr>
        <a:xfrm>
          <a:off x="6553200" y="2081492"/>
          <a:ext cx="3695700" cy="2040348"/>
        </a:xfrm>
        <a:prstGeom prst="roundRect">
          <a:avLst/>
        </a:prstGeom>
        <a:ln w="952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100"/>
            <a:t>◆補助金額について</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a:t>
          </a:r>
          <a:r>
            <a:rPr kumimoji="1" lang="ja-JP" altLang="ja-JP" sz="1100" b="1">
              <a:solidFill>
                <a:srgbClr val="FF0000"/>
              </a:solidFill>
              <a:effectLst/>
              <a:latin typeface="+mn-lt"/>
              <a:ea typeface="+mn-ea"/>
              <a:cs typeface="+mn-cs"/>
            </a:rPr>
            <a:t>補助対象外の方</a:t>
          </a:r>
          <a:r>
            <a:rPr kumimoji="1" lang="ja-JP" altLang="ja-JP" sz="1100">
              <a:solidFill>
                <a:schemeClr val="dk1"/>
              </a:solidFill>
              <a:effectLst/>
              <a:latin typeface="+mn-lt"/>
              <a:ea typeface="+mn-ea"/>
              <a:cs typeface="+mn-cs"/>
            </a:rPr>
            <a:t>は名簿に</a:t>
          </a:r>
          <a:r>
            <a:rPr kumimoji="1" lang="ja-JP" altLang="ja-JP" sz="1100" b="1">
              <a:solidFill>
                <a:srgbClr val="FF0000"/>
              </a:solidFill>
              <a:effectLst/>
              <a:latin typeface="+mn-lt"/>
              <a:ea typeface="+mn-ea"/>
              <a:cs typeface="+mn-cs"/>
            </a:rPr>
            <a:t>記載しないで</a:t>
          </a:r>
          <a:r>
            <a:rPr kumimoji="1" lang="ja-JP" altLang="ja-JP" sz="1100">
              <a:solidFill>
                <a:schemeClr val="dk1"/>
              </a:solidFill>
              <a:effectLst/>
              <a:latin typeface="+mn-lt"/>
              <a:ea typeface="+mn-ea"/>
              <a:cs typeface="+mn-cs"/>
            </a:rPr>
            <a:t>ください。</a:t>
          </a:r>
          <a:endParaRPr kumimoji="1" lang="en-US" altLang="ja-JP" sz="110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a:p>
        <a:p>
          <a:pPr algn="l"/>
          <a:r>
            <a:rPr kumimoji="1" lang="ja-JP" altLang="en-US" sz="1100"/>
            <a:t>◆健診機関が従業員によって異なる場合</a:t>
          </a:r>
          <a:endParaRPr kumimoji="1" lang="en-US" altLang="ja-JP" sz="1100"/>
        </a:p>
        <a:p>
          <a:pPr algn="l"/>
          <a:r>
            <a:rPr kumimoji="1" lang="ja-JP" altLang="en-US" sz="1100"/>
            <a:t>・様式第１号には主たる健診機関をご記入ください。</a:t>
          </a:r>
          <a:endParaRPr kumimoji="1" lang="en-US" altLang="ja-JP" sz="1100"/>
        </a:p>
        <a:p>
          <a:pPr algn="l"/>
          <a:r>
            <a:rPr kumimoji="1" lang="ja-JP" altLang="en-US" sz="1100"/>
            <a:t>・様式第２号から</a:t>
          </a:r>
          <a:r>
            <a:rPr kumimoji="1" lang="ja-JP" altLang="en-US" sz="1100">
              <a:solidFill>
                <a:srgbClr val="FF0000"/>
              </a:solidFill>
            </a:rPr>
            <a:t>健診機関ごと</a:t>
          </a:r>
          <a:r>
            <a:rPr kumimoji="1" lang="ja-JP" altLang="en-US" sz="1100"/>
            <a:t>にまとめてご記入ください。</a:t>
          </a:r>
          <a:endParaRPr kumimoji="1" lang="en-US" altLang="ja-JP" sz="1100"/>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8</xdr:col>
      <xdr:colOff>0</xdr:colOff>
      <xdr:row>6</xdr:row>
      <xdr:rowOff>395567</xdr:rowOff>
    </xdr:from>
    <xdr:to>
      <xdr:col>12</xdr:col>
      <xdr:colOff>647700</xdr:colOff>
      <xdr:row>14</xdr:row>
      <xdr:rowOff>16565</xdr:rowOff>
    </xdr:to>
    <xdr:sp macro="" textlink="">
      <xdr:nvSpPr>
        <xdr:cNvPr id="2" name="角丸四角形 1">
          <a:extLst>
            <a:ext uri="{FF2B5EF4-FFF2-40B4-BE49-F238E27FC236}">
              <a16:creationId xmlns:a16="http://schemas.microsoft.com/office/drawing/2014/main" id="{EF0005C1-7397-4145-8451-93548269DA38}"/>
            </a:ext>
          </a:extLst>
        </xdr:cNvPr>
        <xdr:cNvSpPr/>
      </xdr:nvSpPr>
      <xdr:spPr>
        <a:xfrm>
          <a:off x="6553200" y="2081492"/>
          <a:ext cx="3695700" cy="2040348"/>
        </a:xfrm>
        <a:prstGeom prst="roundRect">
          <a:avLst/>
        </a:prstGeom>
        <a:ln w="952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100"/>
            <a:t>◆補助金額について</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a:t>
          </a:r>
          <a:r>
            <a:rPr kumimoji="1" lang="ja-JP" altLang="ja-JP" sz="1100" b="1">
              <a:solidFill>
                <a:srgbClr val="FF0000"/>
              </a:solidFill>
              <a:effectLst/>
              <a:latin typeface="+mn-lt"/>
              <a:ea typeface="+mn-ea"/>
              <a:cs typeface="+mn-cs"/>
            </a:rPr>
            <a:t>補助対象外の方</a:t>
          </a:r>
          <a:r>
            <a:rPr kumimoji="1" lang="ja-JP" altLang="ja-JP" sz="1100">
              <a:solidFill>
                <a:schemeClr val="dk1"/>
              </a:solidFill>
              <a:effectLst/>
              <a:latin typeface="+mn-lt"/>
              <a:ea typeface="+mn-ea"/>
              <a:cs typeface="+mn-cs"/>
            </a:rPr>
            <a:t>は名簿に</a:t>
          </a:r>
          <a:r>
            <a:rPr kumimoji="1" lang="ja-JP" altLang="ja-JP" sz="1100" b="1">
              <a:solidFill>
                <a:srgbClr val="FF0000"/>
              </a:solidFill>
              <a:effectLst/>
              <a:latin typeface="+mn-lt"/>
              <a:ea typeface="+mn-ea"/>
              <a:cs typeface="+mn-cs"/>
            </a:rPr>
            <a:t>記載しないで</a:t>
          </a:r>
          <a:r>
            <a:rPr kumimoji="1" lang="ja-JP" altLang="ja-JP" sz="1100">
              <a:solidFill>
                <a:schemeClr val="dk1"/>
              </a:solidFill>
              <a:effectLst/>
              <a:latin typeface="+mn-lt"/>
              <a:ea typeface="+mn-ea"/>
              <a:cs typeface="+mn-cs"/>
            </a:rPr>
            <a:t>ください。</a:t>
          </a:r>
          <a:endParaRPr kumimoji="1" lang="en-US" altLang="ja-JP" sz="110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a:p>
        <a:p>
          <a:pPr algn="l"/>
          <a:r>
            <a:rPr kumimoji="1" lang="ja-JP" altLang="en-US" sz="1100"/>
            <a:t>◆健診機関が従業員によって異なる場合</a:t>
          </a:r>
          <a:endParaRPr kumimoji="1" lang="en-US" altLang="ja-JP" sz="1100"/>
        </a:p>
        <a:p>
          <a:pPr algn="l"/>
          <a:r>
            <a:rPr kumimoji="1" lang="ja-JP" altLang="en-US" sz="1100"/>
            <a:t>・様式第１号には主たる健診機関をご記入ください。</a:t>
          </a:r>
          <a:endParaRPr kumimoji="1" lang="en-US" altLang="ja-JP" sz="1100"/>
        </a:p>
        <a:p>
          <a:pPr algn="l"/>
          <a:r>
            <a:rPr kumimoji="1" lang="ja-JP" altLang="en-US" sz="1100"/>
            <a:t>・様式第２号から</a:t>
          </a:r>
          <a:r>
            <a:rPr kumimoji="1" lang="ja-JP" altLang="en-US" sz="1100">
              <a:solidFill>
                <a:srgbClr val="FF0000"/>
              </a:solidFill>
            </a:rPr>
            <a:t>健診機関ごと</a:t>
          </a:r>
          <a:r>
            <a:rPr kumimoji="1" lang="ja-JP" altLang="en-US" sz="1100"/>
            <a:t>にまとめてご記入ください。</a:t>
          </a:r>
          <a:endParaRPr kumimoji="1" lang="en-US" altLang="ja-JP" sz="1100"/>
        </a:p>
      </xdr:txBody>
    </xdr:sp>
    <xdr:clientData/>
  </xdr:twoCellAnchor>
  <xdr:twoCellAnchor>
    <xdr:from>
      <xdr:col>8</xdr:col>
      <xdr:colOff>0</xdr:colOff>
      <xdr:row>6</xdr:row>
      <xdr:rowOff>395567</xdr:rowOff>
    </xdr:from>
    <xdr:to>
      <xdr:col>12</xdr:col>
      <xdr:colOff>647700</xdr:colOff>
      <xdr:row>14</xdr:row>
      <xdr:rowOff>16565</xdr:rowOff>
    </xdr:to>
    <xdr:sp macro="" textlink="">
      <xdr:nvSpPr>
        <xdr:cNvPr id="3" name="角丸四角形 2">
          <a:extLst>
            <a:ext uri="{FF2B5EF4-FFF2-40B4-BE49-F238E27FC236}">
              <a16:creationId xmlns:a16="http://schemas.microsoft.com/office/drawing/2014/main" id="{61E7B447-2510-4234-AF07-48CCC327A2B5}"/>
            </a:ext>
          </a:extLst>
        </xdr:cNvPr>
        <xdr:cNvSpPr/>
      </xdr:nvSpPr>
      <xdr:spPr>
        <a:xfrm>
          <a:off x="6553200" y="2081492"/>
          <a:ext cx="3695700" cy="2040348"/>
        </a:xfrm>
        <a:prstGeom prst="roundRect">
          <a:avLst/>
        </a:prstGeom>
        <a:ln w="952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100"/>
            <a:t>◆補助金額について</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a:t>
          </a:r>
          <a:r>
            <a:rPr kumimoji="1" lang="ja-JP" altLang="ja-JP" sz="1100" b="1">
              <a:solidFill>
                <a:srgbClr val="FF0000"/>
              </a:solidFill>
              <a:effectLst/>
              <a:latin typeface="+mn-lt"/>
              <a:ea typeface="+mn-ea"/>
              <a:cs typeface="+mn-cs"/>
            </a:rPr>
            <a:t>補助対象外の方</a:t>
          </a:r>
          <a:r>
            <a:rPr kumimoji="1" lang="ja-JP" altLang="ja-JP" sz="1100">
              <a:solidFill>
                <a:schemeClr val="dk1"/>
              </a:solidFill>
              <a:effectLst/>
              <a:latin typeface="+mn-lt"/>
              <a:ea typeface="+mn-ea"/>
              <a:cs typeface="+mn-cs"/>
            </a:rPr>
            <a:t>は名簿に</a:t>
          </a:r>
          <a:r>
            <a:rPr kumimoji="1" lang="ja-JP" altLang="ja-JP" sz="1100" b="1">
              <a:solidFill>
                <a:srgbClr val="FF0000"/>
              </a:solidFill>
              <a:effectLst/>
              <a:latin typeface="+mn-lt"/>
              <a:ea typeface="+mn-ea"/>
              <a:cs typeface="+mn-cs"/>
            </a:rPr>
            <a:t>記載しないで</a:t>
          </a:r>
          <a:r>
            <a:rPr kumimoji="1" lang="ja-JP" altLang="ja-JP" sz="1100">
              <a:solidFill>
                <a:schemeClr val="dk1"/>
              </a:solidFill>
              <a:effectLst/>
              <a:latin typeface="+mn-lt"/>
              <a:ea typeface="+mn-ea"/>
              <a:cs typeface="+mn-cs"/>
            </a:rPr>
            <a:t>ください。</a:t>
          </a:r>
          <a:endParaRPr kumimoji="1" lang="en-US" altLang="ja-JP" sz="110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a:p>
        <a:p>
          <a:pPr algn="l"/>
          <a:r>
            <a:rPr kumimoji="1" lang="ja-JP" altLang="en-US" sz="1100"/>
            <a:t>◆健診機関が従業員によって異なる場合</a:t>
          </a:r>
          <a:endParaRPr kumimoji="1" lang="en-US" altLang="ja-JP" sz="1100"/>
        </a:p>
        <a:p>
          <a:pPr algn="l"/>
          <a:r>
            <a:rPr kumimoji="1" lang="ja-JP" altLang="en-US" sz="1100"/>
            <a:t>・様式第１号には主たる健診機関をご記入ください。</a:t>
          </a:r>
          <a:endParaRPr kumimoji="1" lang="en-US" altLang="ja-JP" sz="1100"/>
        </a:p>
        <a:p>
          <a:pPr algn="l"/>
          <a:r>
            <a:rPr kumimoji="1" lang="ja-JP" altLang="en-US" sz="1100"/>
            <a:t>・様式第２号から</a:t>
          </a:r>
          <a:r>
            <a:rPr kumimoji="1" lang="ja-JP" altLang="en-US" sz="1100">
              <a:solidFill>
                <a:srgbClr val="FF0000"/>
              </a:solidFill>
            </a:rPr>
            <a:t>健診機関ごと</a:t>
          </a:r>
          <a:r>
            <a:rPr kumimoji="1" lang="ja-JP" altLang="en-US" sz="1100"/>
            <a:t>にまとめてご記入ください。</a:t>
          </a:r>
          <a:endParaRPr kumimoji="1" lang="en-US" altLang="ja-JP" sz="1100"/>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8</xdr:col>
      <xdr:colOff>0</xdr:colOff>
      <xdr:row>6</xdr:row>
      <xdr:rowOff>395567</xdr:rowOff>
    </xdr:from>
    <xdr:to>
      <xdr:col>12</xdr:col>
      <xdr:colOff>647700</xdr:colOff>
      <xdr:row>14</xdr:row>
      <xdr:rowOff>16565</xdr:rowOff>
    </xdr:to>
    <xdr:sp macro="" textlink="">
      <xdr:nvSpPr>
        <xdr:cNvPr id="2" name="角丸四角形 1">
          <a:extLst>
            <a:ext uri="{FF2B5EF4-FFF2-40B4-BE49-F238E27FC236}">
              <a16:creationId xmlns:a16="http://schemas.microsoft.com/office/drawing/2014/main" id="{511AFF6E-762C-4617-8E1F-D845A7182AAA}"/>
            </a:ext>
          </a:extLst>
        </xdr:cNvPr>
        <xdr:cNvSpPr/>
      </xdr:nvSpPr>
      <xdr:spPr>
        <a:xfrm>
          <a:off x="6553200" y="2081492"/>
          <a:ext cx="3695700" cy="2040348"/>
        </a:xfrm>
        <a:prstGeom prst="roundRect">
          <a:avLst/>
        </a:prstGeom>
        <a:ln w="952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100"/>
            <a:t>◆補助金額について</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a:t>
          </a:r>
          <a:r>
            <a:rPr kumimoji="1" lang="ja-JP" altLang="ja-JP" sz="1100" b="1">
              <a:solidFill>
                <a:srgbClr val="FF0000"/>
              </a:solidFill>
              <a:effectLst/>
              <a:latin typeface="+mn-lt"/>
              <a:ea typeface="+mn-ea"/>
              <a:cs typeface="+mn-cs"/>
            </a:rPr>
            <a:t>補助対象外の方</a:t>
          </a:r>
          <a:r>
            <a:rPr kumimoji="1" lang="ja-JP" altLang="ja-JP" sz="1100">
              <a:solidFill>
                <a:schemeClr val="dk1"/>
              </a:solidFill>
              <a:effectLst/>
              <a:latin typeface="+mn-lt"/>
              <a:ea typeface="+mn-ea"/>
              <a:cs typeface="+mn-cs"/>
            </a:rPr>
            <a:t>は名簿に</a:t>
          </a:r>
          <a:r>
            <a:rPr kumimoji="1" lang="ja-JP" altLang="ja-JP" sz="1100" b="1">
              <a:solidFill>
                <a:srgbClr val="FF0000"/>
              </a:solidFill>
              <a:effectLst/>
              <a:latin typeface="+mn-lt"/>
              <a:ea typeface="+mn-ea"/>
              <a:cs typeface="+mn-cs"/>
            </a:rPr>
            <a:t>記載しないで</a:t>
          </a:r>
          <a:r>
            <a:rPr kumimoji="1" lang="ja-JP" altLang="ja-JP" sz="1100">
              <a:solidFill>
                <a:schemeClr val="dk1"/>
              </a:solidFill>
              <a:effectLst/>
              <a:latin typeface="+mn-lt"/>
              <a:ea typeface="+mn-ea"/>
              <a:cs typeface="+mn-cs"/>
            </a:rPr>
            <a:t>ください。</a:t>
          </a:r>
          <a:endParaRPr kumimoji="1" lang="en-US" altLang="ja-JP" sz="110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a:p>
        <a:p>
          <a:pPr algn="l"/>
          <a:r>
            <a:rPr kumimoji="1" lang="ja-JP" altLang="en-US" sz="1100"/>
            <a:t>◆健診機関が従業員によって異なる場合</a:t>
          </a:r>
          <a:endParaRPr kumimoji="1" lang="en-US" altLang="ja-JP" sz="1100"/>
        </a:p>
        <a:p>
          <a:pPr algn="l"/>
          <a:r>
            <a:rPr kumimoji="1" lang="ja-JP" altLang="en-US" sz="1100"/>
            <a:t>・様式第１号には主たる健診機関をご記入ください。</a:t>
          </a:r>
          <a:endParaRPr kumimoji="1" lang="en-US" altLang="ja-JP" sz="1100"/>
        </a:p>
        <a:p>
          <a:pPr algn="l"/>
          <a:r>
            <a:rPr kumimoji="1" lang="ja-JP" altLang="en-US" sz="1100"/>
            <a:t>・様式第２号から</a:t>
          </a:r>
          <a:r>
            <a:rPr kumimoji="1" lang="ja-JP" altLang="en-US" sz="1100">
              <a:solidFill>
                <a:srgbClr val="FF0000"/>
              </a:solidFill>
            </a:rPr>
            <a:t>健診機関ごと</a:t>
          </a:r>
          <a:r>
            <a:rPr kumimoji="1" lang="ja-JP" altLang="en-US" sz="1100"/>
            <a:t>にまとめてご記入ください。</a:t>
          </a:r>
          <a:endParaRPr kumimoji="1" lang="en-US" altLang="ja-JP" sz="1100"/>
        </a:p>
      </xdr:txBody>
    </xdr:sp>
    <xdr:clientData/>
  </xdr:twoCellAnchor>
  <xdr:twoCellAnchor>
    <xdr:from>
      <xdr:col>8</xdr:col>
      <xdr:colOff>0</xdr:colOff>
      <xdr:row>6</xdr:row>
      <xdr:rowOff>395567</xdr:rowOff>
    </xdr:from>
    <xdr:to>
      <xdr:col>12</xdr:col>
      <xdr:colOff>647700</xdr:colOff>
      <xdr:row>14</xdr:row>
      <xdr:rowOff>16565</xdr:rowOff>
    </xdr:to>
    <xdr:sp macro="" textlink="">
      <xdr:nvSpPr>
        <xdr:cNvPr id="3" name="角丸四角形 2">
          <a:extLst>
            <a:ext uri="{FF2B5EF4-FFF2-40B4-BE49-F238E27FC236}">
              <a16:creationId xmlns:a16="http://schemas.microsoft.com/office/drawing/2014/main" id="{082C2071-CB01-45D2-AA01-62A32DC1F992}"/>
            </a:ext>
          </a:extLst>
        </xdr:cNvPr>
        <xdr:cNvSpPr/>
      </xdr:nvSpPr>
      <xdr:spPr>
        <a:xfrm>
          <a:off x="6553200" y="2081492"/>
          <a:ext cx="3695700" cy="2040348"/>
        </a:xfrm>
        <a:prstGeom prst="roundRect">
          <a:avLst/>
        </a:prstGeom>
        <a:ln w="952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100"/>
            <a:t>◆補助金額について</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a:t>
          </a:r>
          <a:r>
            <a:rPr kumimoji="1" lang="ja-JP" altLang="ja-JP" sz="1100" b="1">
              <a:solidFill>
                <a:srgbClr val="FF0000"/>
              </a:solidFill>
              <a:effectLst/>
              <a:latin typeface="+mn-lt"/>
              <a:ea typeface="+mn-ea"/>
              <a:cs typeface="+mn-cs"/>
            </a:rPr>
            <a:t>補助対象外の方</a:t>
          </a:r>
          <a:r>
            <a:rPr kumimoji="1" lang="ja-JP" altLang="ja-JP" sz="1100">
              <a:solidFill>
                <a:schemeClr val="dk1"/>
              </a:solidFill>
              <a:effectLst/>
              <a:latin typeface="+mn-lt"/>
              <a:ea typeface="+mn-ea"/>
              <a:cs typeface="+mn-cs"/>
            </a:rPr>
            <a:t>は名簿に</a:t>
          </a:r>
          <a:r>
            <a:rPr kumimoji="1" lang="ja-JP" altLang="ja-JP" sz="1100" b="1">
              <a:solidFill>
                <a:srgbClr val="FF0000"/>
              </a:solidFill>
              <a:effectLst/>
              <a:latin typeface="+mn-lt"/>
              <a:ea typeface="+mn-ea"/>
              <a:cs typeface="+mn-cs"/>
            </a:rPr>
            <a:t>記載しないで</a:t>
          </a:r>
          <a:r>
            <a:rPr kumimoji="1" lang="ja-JP" altLang="ja-JP" sz="1100">
              <a:solidFill>
                <a:schemeClr val="dk1"/>
              </a:solidFill>
              <a:effectLst/>
              <a:latin typeface="+mn-lt"/>
              <a:ea typeface="+mn-ea"/>
              <a:cs typeface="+mn-cs"/>
            </a:rPr>
            <a:t>ください。</a:t>
          </a:r>
          <a:endParaRPr kumimoji="1" lang="en-US" altLang="ja-JP" sz="110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a:p>
        <a:p>
          <a:pPr algn="l"/>
          <a:r>
            <a:rPr kumimoji="1" lang="ja-JP" altLang="en-US" sz="1100"/>
            <a:t>◆健診機関が従業員によって異なる場合</a:t>
          </a:r>
          <a:endParaRPr kumimoji="1" lang="en-US" altLang="ja-JP" sz="1100"/>
        </a:p>
        <a:p>
          <a:pPr algn="l"/>
          <a:r>
            <a:rPr kumimoji="1" lang="ja-JP" altLang="en-US" sz="1100"/>
            <a:t>・様式第１号には主たる健診機関をご記入ください。</a:t>
          </a:r>
          <a:endParaRPr kumimoji="1" lang="en-US" altLang="ja-JP" sz="1100"/>
        </a:p>
        <a:p>
          <a:pPr algn="l"/>
          <a:r>
            <a:rPr kumimoji="1" lang="ja-JP" altLang="en-US" sz="1100"/>
            <a:t>・様式第２号から</a:t>
          </a:r>
          <a:r>
            <a:rPr kumimoji="1" lang="ja-JP" altLang="en-US" sz="1100">
              <a:solidFill>
                <a:srgbClr val="FF0000"/>
              </a:solidFill>
            </a:rPr>
            <a:t>健診機関ごと</a:t>
          </a:r>
          <a:r>
            <a:rPr kumimoji="1" lang="ja-JP" altLang="en-US" sz="1100"/>
            <a:t>にまとめてご記入ください。</a:t>
          </a:r>
          <a:endParaRPr kumimoji="1" lang="en-US" altLang="ja-JP" sz="1100"/>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8</xdr:col>
      <xdr:colOff>0</xdr:colOff>
      <xdr:row>6</xdr:row>
      <xdr:rowOff>395567</xdr:rowOff>
    </xdr:from>
    <xdr:to>
      <xdr:col>12</xdr:col>
      <xdr:colOff>647700</xdr:colOff>
      <xdr:row>14</xdr:row>
      <xdr:rowOff>16565</xdr:rowOff>
    </xdr:to>
    <xdr:sp macro="" textlink="">
      <xdr:nvSpPr>
        <xdr:cNvPr id="2" name="角丸四角形 1">
          <a:extLst>
            <a:ext uri="{FF2B5EF4-FFF2-40B4-BE49-F238E27FC236}">
              <a16:creationId xmlns:a16="http://schemas.microsoft.com/office/drawing/2014/main" id="{BC34F5BA-741A-44CD-A1FD-E7590456881F}"/>
            </a:ext>
          </a:extLst>
        </xdr:cNvPr>
        <xdr:cNvSpPr/>
      </xdr:nvSpPr>
      <xdr:spPr>
        <a:xfrm>
          <a:off x="6553200" y="2081492"/>
          <a:ext cx="3695700" cy="2040348"/>
        </a:xfrm>
        <a:prstGeom prst="roundRect">
          <a:avLst/>
        </a:prstGeom>
        <a:ln w="952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100"/>
            <a:t>◆補助金額について</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a:t>
          </a:r>
          <a:r>
            <a:rPr kumimoji="1" lang="ja-JP" altLang="ja-JP" sz="1100" b="1">
              <a:solidFill>
                <a:srgbClr val="FF0000"/>
              </a:solidFill>
              <a:effectLst/>
              <a:latin typeface="+mn-lt"/>
              <a:ea typeface="+mn-ea"/>
              <a:cs typeface="+mn-cs"/>
            </a:rPr>
            <a:t>補助対象外の方</a:t>
          </a:r>
          <a:r>
            <a:rPr kumimoji="1" lang="ja-JP" altLang="ja-JP" sz="1100">
              <a:solidFill>
                <a:schemeClr val="dk1"/>
              </a:solidFill>
              <a:effectLst/>
              <a:latin typeface="+mn-lt"/>
              <a:ea typeface="+mn-ea"/>
              <a:cs typeface="+mn-cs"/>
            </a:rPr>
            <a:t>は名簿に</a:t>
          </a:r>
          <a:r>
            <a:rPr kumimoji="1" lang="ja-JP" altLang="ja-JP" sz="1100" b="1">
              <a:solidFill>
                <a:srgbClr val="FF0000"/>
              </a:solidFill>
              <a:effectLst/>
              <a:latin typeface="+mn-lt"/>
              <a:ea typeface="+mn-ea"/>
              <a:cs typeface="+mn-cs"/>
            </a:rPr>
            <a:t>記載しないで</a:t>
          </a:r>
          <a:r>
            <a:rPr kumimoji="1" lang="ja-JP" altLang="ja-JP" sz="1100">
              <a:solidFill>
                <a:schemeClr val="dk1"/>
              </a:solidFill>
              <a:effectLst/>
              <a:latin typeface="+mn-lt"/>
              <a:ea typeface="+mn-ea"/>
              <a:cs typeface="+mn-cs"/>
            </a:rPr>
            <a:t>ください。</a:t>
          </a:r>
          <a:endParaRPr kumimoji="1" lang="en-US" altLang="ja-JP" sz="110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a:p>
        <a:p>
          <a:pPr algn="l"/>
          <a:r>
            <a:rPr kumimoji="1" lang="ja-JP" altLang="en-US" sz="1100"/>
            <a:t>◆健診機関が従業員によって異なる場合</a:t>
          </a:r>
          <a:endParaRPr kumimoji="1" lang="en-US" altLang="ja-JP" sz="1100"/>
        </a:p>
        <a:p>
          <a:pPr algn="l"/>
          <a:r>
            <a:rPr kumimoji="1" lang="ja-JP" altLang="en-US" sz="1100"/>
            <a:t>・様式第１号には主たる健診機関をご記入ください。</a:t>
          </a:r>
          <a:endParaRPr kumimoji="1" lang="en-US" altLang="ja-JP" sz="1100"/>
        </a:p>
        <a:p>
          <a:pPr algn="l"/>
          <a:r>
            <a:rPr kumimoji="1" lang="ja-JP" altLang="en-US" sz="1100"/>
            <a:t>・様式第２号から</a:t>
          </a:r>
          <a:r>
            <a:rPr kumimoji="1" lang="ja-JP" altLang="en-US" sz="1100">
              <a:solidFill>
                <a:srgbClr val="FF0000"/>
              </a:solidFill>
            </a:rPr>
            <a:t>健診機関ごと</a:t>
          </a:r>
          <a:r>
            <a:rPr kumimoji="1" lang="ja-JP" altLang="en-US" sz="1100"/>
            <a:t>にまとめてご記入ください。</a:t>
          </a:r>
          <a:endParaRPr kumimoji="1" lang="en-US" altLang="ja-JP" sz="1100"/>
        </a:p>
      </xdr:txBody>
    </xdr:sp>
    <xdr:clientData/>
  </xdr:twoCellAnchor>
  <xdr:twoCellAnchor>
    <xdr:from>
      <xdr:col>8</xdr:col>
      <xdr:colOff>0</xdr:colOff>
      <xdr:row>6</xdr:row>
      <xdr:rowOff>395567</xdr:rowOff>
    </xdr:from>
    <xdr:to>
      <xdr:col>12</xdr:col>
      <xdr:colOff>647700</xdr:colOff>
      <xdr:row>14</xdr:row>
      <xdr:rowOff>16565</xdr:rowOff>
    </xdr:to>
    <xdr:sp macro="" textlink="">
      <xdr:nvSpPr>
        <xdr:cNvPr id="3" name="角丸四角形 2">
          <a:extLst>
            <a:ext uri="{FF2B5EF4-FFF2-40B4-BE49-F238E27FC236}">
              <a16:creationId xmlns:a16="http://schemas.microsoft.com/office/drawing/2014/main" id="{C8F9783B-3C7D-4505-950B-D8392D7C854F}"/>
            </a:ext>
          </a:extLst>
        </xdr:cNvPr>
        <xdr:cNvSpPr/>
      </xdr:nvSpPr>
      <xdr:spPr>
        <a:xfrm>
          <a:off x="6553200" y="2081492"/>
          <a:ext cx="3695700" cy="2040348"/>
        </a:xfrm>
        <a:prstGeom prst="roundRect">
          <a:avLst/>
        </a:prstGeom>
        <a:ln w="952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100"/>
            <a:t>◆補助金額について</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a:t>
          </a:r>
          <a:r>
            <a:rPr kumimoji="1" lang="ja-JP" altLang="ja-JP" sz="1100" b="1">
              <a:solidFill>
                <a:srgbClr val="FF0000"/>
              </a:solidFill>
              <a:effectLst/>
              <a:latin typeface="+mn-lt"/>
              <a:ea typeface="+mn-ea"/>
              <a:cs typeface="+mn-cs"/>
            </a:rPr>
            <a:t>補助対象外の方</a:t>
          </a:r>
          <a:r>
            <a:rPr kumimoji="1" lang="ja-JP" altLang="ja-JP" sz="1100">
              <a:solidFill>
                <a:schemeClr val="dk1"/>
              </a:solidFill>
              <a:effectLst/>
              <a:latin typeface="+mn-lt"/>
              <a:ea typeface="+mn-ea"/>
              <a:cs typeface="+mn-cs"/>
            </a:rPr>
            <a:t>は名簿に</a:t>
          </a:r>
          <a:r>
            <a:rPr kumimoji="1" lang="ja-JP" altLang="ja-JP" sz="1100" b="1">
              <a:solidFill>
                <a:srgbClr val="FF0000"/>
              </a:solidFill>
              <a:effectLst/>
              <a:latin typeface="+mn-lt"/>
              <a:ea typeface="+mn-ea"/>
              <a:cs typeface="+mn-cs"/>
            </a:rPr>
            <a:t>記載しないで</a:t>
          </a:r>
          <a:r>
            <a:rPr kumimoji="1" lang="ja-JP" altLang="ja-JP" sz="1100">
              <a:solidFill>
                <a:schemeClr val="dk1"/>
              </a:solidFill>
              <a:effectLst/>
              <a:latin typeface="+mn-lt"/>
              <a:ea typeface="+mn-ea"/>
              <a:cs typeface="+mn-cs"/>
            </a:rPr>
            <a:t>ください。</a:t>
          </a:r>
          <a:endParaRPr kumimoji="1" lang="en-US" altLang="ja-JP" sz="110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a:p>
        <a:p>
          <a:pPr algn="l"/>
          <a:r>
            <a:rPr kumimoji="1" lang="ja-JP" altLang="en-US" sz="1100"/>
            <a:t>◆健診機関が従業員によって異なる場合</a:t>
          </a:r>
          <a:endParaRPr kumimoji="1" lang="en-US" altLang="ja-JP" sz="1100"/>
        </a:p>
        <a:p>
          <a:pPr algn="l"/>
          <a:r>
            <a:rPr kumimoji="1" lang="ja-JP" altLang="en-US" sz="1100"/>
            <a:t>・様式第１号には主たる健診機関をご記入ください。</a:t>
          </a:r>
          <a:endParaRPr kumimoji="1" lang="en-US" altLang="ja-JP" sz="1100"/>
        </a:p>
        <a:p>
          <a:pPr algn="l"/>
          <a:r>
            <a:rPr kumimoji="1" lang="ja-JP" altLang="en-US" sz="1100"/>
            <a:t>・様式第２号から</a:t>
          </a:r>
          <a:r>
            <a:rPr kumimoji="1" lang="ja-JP" altLang="en-US" sz="1100">
              <a:solidFill>
                <a:srgbClr val="FF0000"/>
              </a:solidFill>
            </a:rPr>
            <a:t>健診機関ごと</a:t>
          </a:r>
          <a:r>
            <a:rPr kumimoji="1" lang="ja-JP" altLang="en-US" sz="1100"/>
            <a:t>にまとめてご記入ください。</a:t>
          </a:r>
          <a:endParaRPr kumimoji="1" lang="en-US" altLang="ja-JP" sz="1100"/>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8</xdr:col>
      <xdr:colOff>0</xdr:colOff>
      <xdr:row>6</xdr:row>
      <xdr:rowOff>395567</xdr:rowOff>
    </xdr:from>
    <xdr:to>
      <xdr:col>12</xdr:col>
      <xdr:colOff>647700</xdr:colOff>
      <xdr:row>14</xdr:row>
      <xdr:rowOff>16565</xdr:rowOff>
    </xdr:to>
    <xdr:sp macro="" textlink="">
      <xdr:nvSpPr>
        <xdr:cNvPr id="2" name="角丸四角形 1">
          <a:extLst>
            <a:ext uri="{FF2B5EF4-FFF2-40B4-BE49-F238E27FC236}">
              <a16:creationId xmlns:a16="http://schemas.microsoft.com/office/drawing/2014/main" id="{15360032-B816-4714-940E-ED48937DA149}"/>
            </a:ext>
          </a:extLst>
        </xdr:cNvPr>
        <xdr:cNvSpPr/>
      </xdr:nvSpPr>
      <xdr:spPr>
        <a:xfrm>
          <a:off x="6553200" y="2081492"/>
          <a:ext cx="3695700" cy="2040348"/>
        </a:xfrm>
        <a:prstGeom prst="roundRect">
          <a:avLst/>
        </a:prstGeom>
        <a:ln w="952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100"/>
            <a:t>◆補助金額について</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a:t>
          </a:r>
          <a:r>
            <a:rPr kumimoji="1" lang="ja-JP" altLang="ja-JP" sz="1100" b="1">
              <a:solidFill>
                <a:srgbClr val="FF0000"/>
              </a:solidFill>
              <a:effectLst/>
              <a:latin typeface="+mn-lt"/>
              <a:ea typeface="+mn-ea"/>
              <a:cs typeface="+mn-cs"/>
            </a:rPr>
            <a:t>補助対象外の方</a:t>
          </a:r>
          <a:r>
            <a:rPr kumimoji="1" lang="ja-JP" altLang="ja-JP" sz="1100">
              <a:solidFill>
                <a:schemeClr val="dk1"/>
              </a:solidFill>
              <a:effectLst/>
              <a:latin typeface="+mn-lt"/>
              <a:ea typeface="+mn-ea"/>
              <a:cs typeface="+mn-cs"/>
            </a:rPr>
            <a:t>は名簿に</a:t>
          </a:r>
          <a:r>
            <a:rPr kumimoji="1" lang="ja-JP" altLang="ja-JP" sz="1100" b="1">
              <a:solidFill>
                <a:srgbClr val="FF0000"/>
              </a:solidFill>
              <a:effectLst/>
              <a:latin typeface="+mn-lt"/>
              <a:ea typeface="+mn-ea"/>
              <a:cs typeface="+mn-cs"/>
            </a:rPr>
            <a:t>記載しないで</a:t>
          </a:r>
          <a:r>
            <a:rPr kumimoji="1" lang="ja-JP" altLang="ja-JP" sz="1100">
              <a:solidFill>
                <a:schemeClr val="dk1"/>
              </a:solidFill>
              <a:effectLst/>
              <a:latin typeface="+mn-lt"/>
              <a:ea typeface="+mn-ea"/>
              <a:cs typeface="+mn-cs"/>
            </a:rPr>
            <a:t>ください。</a:t>
          </a:r>
          <a:endParaRPr kumimoji="1" lang="en-US" altLang="ja-JP" sz="110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a:p>
        <a:p>
          <a:pPr algn="l"/>
          <a:r>
            <a:rPr kumimoji="1" lang="ja-JP" altLang="en-US" sz="1100"/>
            <a:t>◆健診機関が従業員によって異なる場合</a:t>
          </a:r>
          <a:endParaRPr kumimoji="1" lang="en-US" altLang="ja-JP" sz="1100"/>
        </a:p>
        <a:p>
          <a:pPr algn="l"/>
          <a:r>
            <a:rPr kumimoji="1" lang="ja-JP" altLang="en-US" sz="1100"/>
            <a:t>・様式第１号には主たる健診機関をご記入ください。</a:t>
          </a:r>
          <a:endParaRPr kumimoji="1" lang="en-US" altLang="ja-JP" sz="1100"/>
        </a:p>
        <a:p>
          <a:pPr algn="l"/>
          <a:r>
            <a:rPr kumimoji="1" lang="ja-JP" altLang="en-US" sz="1100"/>
            <a:t>・様式第２号から</a:t>
          </a:r>
          <a:r>
            <a:rPr kumimoji="1" lang="ja-JP" altLang="en-US" sz="1100">
              <a:solidFill>
                <a:srgbClr val="FF0000"/>
              </a:solidFill>
            </a:rPr>
            <a:t>健診機関ごと</a:t>
          </a:r>
          <a:r>
            <a:rPr kumimoji="1" lang="ja-JP" altLang="en-US" sz="1100"/>
            <a:t>にまとめてご記入ください。</a:t>
          </a:r>
          <a:endParaRPr kumimoji="1" lang="en-US" altLang="ja-JP" sz="1100"/>
        </a:p>
      </xdr:txBody>
    </xdr:sp>
    <xdr:clientData/>
  </xdr:twoCellAnchor>
  <xdr:twoCellAnchor>
    <xdr:from>
      <xdr:col>8</xdr:col>
      <xdr:colOff>0</xdr:colOff>
      <xdr:row>6</xdr:row>
      <xdr:rowOff>395567</xdr:rowOff>
    </xdr:from>
    <xdr:to>
      <xdr:col>12</xdr:col>
      <xdr:colOff>647700</xdr:colOff>
      <xdr:row>14</xdr:row>
      <xdr:rowOff>16565</xdr:rowOff>
    </xdr:to>
    <xdr:sp macro="" textlink="">
      <xdr:nvSpPr>
        <xdr:cNvPr id="3" name="角丸四角形 2">
          <a:extLst>
            <a:ext uri="{FF2B5EF4-FFF2-40B4-BE49-F238E27FC236}">
              <a16:creationId xmlns:a16="http://schemas.microsoft.com/office/drawing/2014/main" id="{6CCC1F11-0199-4475-97E3-54564DBB7C9D}"/>
            </a:ext>
          </a:extLst>
        </xdr:cNvPr>
        <xdr:cNvSpPr/>
      </xdr:nvSpPr>
      <xdr:spPr>
        <a:xfrm>
          <a:off x="6553200" y="2081492"/>
          <a:ext cx="3695700" cy="2040348"/>
        </a:xfrm>
        <a:prstGeom prst="roundRect">
          <a:avLst/>
        </a:prstGeom>
        <a:ln w="952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100"/>
            <a:t>◆補助金額について</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a:t>
          </a:r>
          <a:r>
            <a:rPr kumimoji="1" lang="ja-JP" altLang="ja-JP" sz="1100" b="1">
              <a:solidFill>
                <a:srgbClr val="FF0000"/>
              </a:solidFill>
              <a:effectLst/>
              <a:latin typeface="+mn-lt"/>
              <a:ea typeface="+mn-ea"/>
              <a:cs typeface="+mn-cs"/>
            </a:rPr>
            <a:t>補助対象外の方</a:t>
          </a:r>
          <a:r>
            <a:rPr kumimoji="1" lang="ja-JP" altLang="ja-JP" sz="1100">
              <a:solidFill>
                <a:schemeClr val="dk1"/>
              </a:solidFill>
              <a:effectLst/>
              <a:latin typeface="+mn-lt"/>
              <a:ea typeface="+mn-ea"/>
              <a:cs typeface="+mn-cs"/>
            </a:rPr>
            <a:t>は名簿に</a:t>
          </a:r>
          <a:r>
            <a:rPr kumimoji="1" lang="ja-JP" altLang="ja-JP" sz="1100" b="1">
              <a:solidFill>
                <a:srgbClr val="FF0000"/>
              </a:solidFill>
              <a:effectLst/>
              <a:latin typeface="+mn-lt"/>
              <a:ea typeface="+mn-ea"/>
              <a:cs typeface="+mn-cs"/>
            </a:rPr>
            <a:t>記載しないで</a:t>
          </a:r>
          <a:r>
            <a:rPr kumimoji="1" lang="ja-JP" altLang="ja-JP" sz="1100">
              <a:solidFill>
                <a:schemeClr val="dk1"/>
              </a:solidFill>
              <a:effectLst/>
              <a:latin typeface="+mn-lt"/>
              <a:ea typeface="+mn-ea"/>
              <a:cs typeface="+mn-cs"/>
            </a:rPr>
            <a:t>ください。</a:t>
          </a:r>
          <a:endParaRPr kumimoji="1" lang="en-US" altLang="ja-JP" sz="110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a:p>
        <a:p>
          <a:pPr algn="l"/>
          <a:r>
            <a:rPr kumimoji="1" lang="ja-JP" altLang="en-US" sz="1100"/>
            <a:t>◆健診機関が従業員によって異なる場合</a:t>
          </a:r>
          <a:endParaRPr kumimoji="1" lang="en-US" altLang="ja-JP" sz="1100"/>
        </a:p>
        <a:p>
          <a:pPr algn="l"/>
          <a:r>
            <a:rPr kumimoji="1" lang="ja-JP" altLang="en-US" sz="1100"/>
            <a:t>・様式第１号には主たる健診機関をご記入ください。</a:t>
          </a:r>
          <a:endParaRPr kumimoji="1" lang="en-US" altLang="ja-JP" sz="1100"/>
        </a:p>
        <a:p>
          <a:pPr algn="l"/>
          <a:r>
            <a:rPr kumimoji="1" lang="ja-JP" altLang="en-US" sz="1100"/>
            <a:t>・様式第２号から</a:t>
          </a:r>
          <a:r>
            <a:rPr kumimoji="1" lang="ja-JP" altLang="en-US" sz="1100">
              <a:solidFill>
                <a:srgbClr val="FF0000"/>
              </a:solidFill>
            </a:rPr>
            <a:t>健診機関ごと</a:t>
          </a:r>
          <a:r>
            <a:rPr kumimoji="1" lang="ja-JP" altLang="en-US" sz="1100"/>
            <a:t>にまとめてご記入ください。</a:t>
          </a:r>
          <a:endParaRPr kumimoji="1" lang="en-US" altLang="ja-JP"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76200</xdr:colOff>
      <xdr:row>7</xdr:row>
      <xdr:rowOff>252690</xdr:rowOff>
    </xdr:from>
    <xdr:to>
      <xdr:col>7</xdr:col>
      <xdr:colOff>3705225</xdr:colOff>
      <xdr:row>13</xdr:row>
      <xdr:rowOff>180975</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a:xfrm>
          <a:off x="6267450" y="2033865"/>
          <a:ext cx="3629025" cy="1528485"/>
        </a:xfrm>
        <a:prstGeom prst="roundRect">
          <a:avLst/>
        </a:prstGeom>
        <a:ln w="952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100"/>
            <a:t>◆補助金額について</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a:t>
          </a:r>
          <a:r>
            <a:rPr kumimoji="1" lang="ja-JP" altLang="ja-JP" sz="1100" b="1">
              <a:solidFill>
                <a:srgbClr val="FF0000"/>
              </a:solidFill>
              <a:effectLst/>
              <a:latin typeface="+mn-lt"/>
              <a:ea typeface="+mn-ea"/>
              <a:cs typeface="+mn-cs"/>
            </a:rPr>
            <a:t>補助対象外の方</a:t>
          </a:r>
          <a:r>
            <a:rPr kumimoji="1" lang="ja-JP" altLang="en-US" sz="1100" b="1">
              <a:solidFill>
                <a:srgbClr val="FF0000"/>
              </a:solidFill>
              <a:effectLst/>
              <a:latin typeface="+mn-lt"/>
              <a:ea typeface="+mn-ea"/>
              <a:cs typeface="+mn-cs"/>
            </a:rPr>
            <a:t>（社長・役員・雇入れ時健診）</a:t>
          </a:r>
          <a:r>
            <a:rPr kumimoji="1" lang="ja-JP" altLang="ja-JP" sz="1100">
              <a:solidFill>
                <a:schemeClr val="dk1"/>
              </a:solidFill>
              <a:effectLst/>
              <a:latin typeface="+mn-lt"/>
              <a:ea typeface="+mn-ea"/>
              <a:cs typeface="+mn-cs"/>
            </a:rPr>
            <a:t>は</a:t>
          </a:r>
          <a:r>
            <a:rPr kumimoji="1" lang="ja-JP" altLang="ja-JP" sz="1100" b="1">
              <a:solidFill>
                <a:srgbClr val="FF0000"/>
              </a:solidFill>
              <a:effectLst/>
              <a:latin typeface="+mn-lt"/>
              <a:ea typeface="+mn-ea"/>
              <a:cs typeface="+mn-cs"/>
            </a:rPr>
            <a:t>記載しないで</a:t>
          </a:r>
          <a:r>
            <a:rPr kumimoji="1" lang="ja-JP" altLang="ja-JP" sz="1100">
              <a:solidFill>
                <a:schemeClr val="dk1"/>
              </a:solidFill>
              <a:effectLst/>
              <a:latin typeface="+mn-lt"/>
              <a:ea typeface="+mn-ea"/>
              <a:cs typeface="+mn-cs"/>
            </a:rPr>
            <a:t>ください。</a:t>
          </a:r>
          <a:endParaRPr kumimoji="1" lang="en-US" altLang="ja-JP" sz="110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・補助金額には１～１８００円のみ記入可能です。</a:t>
          </a:r>
          <a:endParaRPr kumimoji="1" lang="en-US" altLang="ja-JP" sz="1100">
            <a:solidFill>
              <a:schemeClr val="dk1"/>
            </a:solidFill>
            <a:effectLst/>
            <a:latin typeface="+mn-lt"/>
            <a:ea typeface="+mn-ea"/>
            <a:cs typeface="+mn-cs"/>
          </a:endParaRPr>
        </a:p>
      </xdr:txBody>
    </xdr:sp>
    <xdr:clientData/>
  </xdr:twoCellAnchor>
  <xdr:twoCellAnchor>
    <xdr:from>
      <xdr:col>2</xdr:col>
      <xdr:colOff>238125</xdr:colOff>
      <xdr:row>27</xdr:row>
      <xdr:rowOff>80756</xdr:rowOff>
    </xdr:from>
    <xdr:to>
      <xdr:col>5</xdr:col>
      <xdr:colOff>1085850</xdr:colOff>
      <xdr:row>27</xdr:row>
      <xdr:rowOff>323850</xdr:rowOff>
    </xdr:to>
    <xdr:sp macro="" textlink="">
      <xdr:nvSpPr>
        <xdr:cNvPr id="3" name="角丸四角形 2">
          <a:extLst>
            <a:ext uri="{FF2B5EF4-FFF2-40B4-BE49-F238E27FC236}">
              <a16:creationId xmlns:a16="http://schemas.microsoft.com/office/drawing/2014/main" id="{00000000-0008-0000-0200-000003000000}"/>
            </a:ext>
          </a:extLst>
        </xdr:cNvPr>
        <xdr:cNvSpPr/>
      </xdr:nvSpPr>
      <xdr:spPr>
        <a:xfrm>
          <a:off x="981075" y="7195931"/>
          <a:ext cx="4648200" cy="243094"/>
        </a:xfrm>
        <a:prstGeom prst="roundRect">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100"/>
            <a:t>自動計算のため記入不要</a:t>
          </a:r>
        </a:p>
      </xdr:txBody>
    </xdr:sp>
    <xdr:clientData/>
  </xdr:twoCellAnchor>
  <xdr:twoCellAnchor>
    <xdr:from>
      <xdr:col>4</xdr:col>
      <xdr:colOff>381000</xdr:colOff>
      <xdr:row>3</xdr:row>
      <xdr:rowOff>28575</xdr:rowOff>
    </xdr:from>
    <xdr:to>
      <xdr:col>5</xdr:col>
      <xdr:colOff>990600</xdr:colOff>
      <xdr:row>3</xdr:row>
      <xdr:rowOff>247650</xdr:rowOff>
    </xdr:to>
    <xdr:sp macro="" textlink="">
      <xdr:nvSpPr>
        <xdr:cNvPr id="5" name="角丸四角形 4">
          <a:extLst>
            <a:ext uri="{FF2B5EF4-FFF2-40B4-BE49-F238E27FC236}">
              <a16:creationId xmlns:a16="http://schemas.microsoft.com/office/drawing/2014/main" id="{00000000-0008-0000-0200-000005000000}"/>
            </a:ext>
          </a:extLst>
        </xdr:cNvPr>
        <xdr:cNvSpPr/>
      </xdr:nvSpPr>
      <xdr:spPr>
        <a:xfrm>
          <a:off x="3657600" y="704850"/>
          <a:ext cx="1876425" cy="219075"/>
        </a:xfrm>
        <a:prstGeom prst="roundRect">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100"/>
            <a:t>自動記入</a:t>
          </a:r>
        </a:p>
      </xdr:txBody>
    </xdr:sp>
    <xdr:clientData/>
  </xdr:twoCellAnchor>
  <xdr:twoCellAnchor>
    <xdr:from>
      <xdr:col>2</xdr:col>
      <xdr:colOff>247650</xdr:colOff>
      <xdr:row>10</xdr:row>
      <xdr:rowOff>142875</xdr:rowOff>
    </xdr:from>
    <xdr:to>
      <xdr:col>5</xdr:col>
      <xdr:colOff>533401</xdr:colOff>
      <xdr:row>13</xdr:row>
      <xdr:rowOff>238124</xdr:rowOff>
    </xdr:to>
    <xdr:sp macro="" textlink="">
      <xdr:nvSpPr>
        <xdr:cNvPr id="7" name="角丸四角形吹き出し 6">
          <a:extLst>
            <a:ext uri="{FF2B5EF4-FFF2-40B4-BE49-F238E27FC236}">
              <a16:creationId xmlns:a16="http://schemas.microsoft.com/office/drawing/2014/main" id="{00000000-0008-0000-0200-000007000000}"/>
            </a:ext>
          </a:extLst>
        </xdr:cNvPr>
        <xdr:cNvSpPr/>
      </xdr:nvSpPr>
      <xdr:spPr>
        <a:xfrm>
          <a:off x="990600" y="2724150"/>
          <a:ext cx="4086226" cy="895349"/>
        </a:xfrm>
        <a:prstGeom prst="wedgeRoundRectCallout">
          <a:avLst>
            <a:gd name="adj1" fmla="val 20127"/>
            <a:gd name="adj2" fmla="val -62725"/>
            <a:gd name="adj3" fmla="val 16667"/>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r>
            <a:rPr lang="ja-JP" altLang="ja-JP" sz="1100">
              <a:solidFill>
                <a:schemeClr val="dk1"/>
              </a:solidFill>
              <a:effectLst/>
              <a:latin typeface="+mn-lt"/>
              <a:ea typeface="+mn-ea"/>
              <a:cs typeface="+mn-cs"/>
            </a:rPr>
            <a:t>受診料は、</a:t>
          </a:r>
          <a:r>
            <a:rPr lang="ja-JP" altLang="ja-JP" sz="1100" u="wavy">
              <a:solidFill>
                <a:schemeClr val="dk1"/>
              </a:solidFill>
              <a:effectLst/>
              <a:latin typeface="+mn-lt"/>
              <a:ea typeface="+mn-ea"/>
              <a:cs typeface="+mn-cs"/>
            </a:rPr>
            <a:t>定期健康診断（消費税込）のみ</a:t>
          </a:r>
          <a:r>
            <a:rPr lang="ja-JP" altLang="ja-JP" sz="1100">
              <a:solidFill>
                <a:schemeClr val="dk1"/>
              </a:solidFill>
              <a:effectLst/>
              <a:latin typeface="+mn-lt"/>
              <a:ea typeface="+mn-ea"/>
              <a:cs typeface="+mn-cs"/>
            </a:rPr>
            <a:t>、ご記入下さい。</a:t>
          </a:r>
        </a:p>
        <a:p>
          <a:r>
            <a:rPr lang="ja-JP" altLang="ja-JP" sz="1100">
              <a:solidFill>
                <a:schemeClr val="dk1"/>
              </a:solidFill>
              <a:effectLst/>
              <a:latin typeface="+mn-lt"/>
              <a:ea typeface="+mn-ea"/>
              <a:cs typeface="+mn-cs"/>
            </a:rPr>
            <a:t>ガン検診、特殊検診等は対象となりませんので、</a:t>
          </a:r>
          <a:r>
            <a:rPr lang="ja-JP" altLang="ja-JP" sz="1100" u="wavy">
              <a:solidFill>
                <a:schemeClr val="dk1"/>
              </a:solidFill>
              <a:effectLst/>
              <a:latin typeface="+mn-lt"/>
              <a:ea typeface="+mn-ea"/>
              <a:cs typeface="+mn-cs"/>
            </a:rPr>
            <a:t>受診料には</a:t>
          </a:r>
          <a:endParaRPr lang="en-US" altLang="ja-JP" sz="1100" u="wavy">
            <a:solidFill>
              <a:schemeClr val="dk1"/>
            </a:solidFill>
            <a:effectLst/>
            <a:latin typeface="+mn-lt"/>
            <a:ea typeface="+mn-ea"/>
            <a:cs typeface="+mn-cs"/>
          </a:endParaRPr>
        </a:p>
        <a:p>
          <a:r>
            <a:rPr lang="ja-JP" altLang="ja-JP" sz="1100" u="wavy">
              <a:solidFill>
                <a:schemeClr val="dk1"/>
              </a:solidFill>
              <a:effectLst/>
              <a:latin typeface="+mn-lt"/>
              <a:ea typeface="+mn-ea"/>
              <a:cs typeface="+mn-cs"/>
            </a:rPr>
            <a:t>含めないで下さい。</a:t>
          </a:r>
          <a:endParaRPr lang="ja-JP" altLang="ja-JP" sz="1100">
            <a:solidFill>
              <a:schemeClr val="dk1"/>
            </a:solidFill>
            <a:effectLst/>
            <a:latin typeface="+mn-lt"/>
            <a:ea typeface="+mn-ea"/>
            <a:cs typeface="+mn-cs"/>
          </a:endParaRPr>
        </a:p>
        <a:p>
          <a:pPr algn="l"/>
          <a:endParaRPr kumimoji="1" lang="ja-JP" altLang="en-US" sz="1100"/>
        </a:p>
      </xdr:txBody>
    </xdr:sp>
    <xdr:clientData/>
  </xdr:twoCellAnchor>
  <xdr:twoCellAnchor>
    <xdr:from>
      <xdr:col>2</xdr:col>
      <xdr:colOff>1009650</xdr:colOff>
      <xdr:row>14</xdr:row>
      <xdr:rowOff>66675</xdr:rowOff>
    </xdr:from>
    <xdr:to>
      <xdr:col>5</xdr:col>
      <xdr:colOff>76200</xdr:colOff>
      <xdr:row>26</xdr:row>
      <xdr:rowOff>190501</xdr:rowOff>
    </xdr:to>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1752600" y="3714750"/>
          <a:ext cx="2867025" cy="3324226"/>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r>
            <a:rPr lang="ja-JP" altLang="en-US" sz="1100">
              <a:solidFill>
                <a:schemeClr val="dk1"/>
              </a:solidFill>
              <a:effectLst/>
              <a:latin typeface="+mn-lt"/>
              <a:ea typeface="+mn-ea"/>
              <a:cs typeface="+mn-cs"/>
            </a:rPr>
            <a:t>定期健康診断は下記が対象です。</a:t>
          </a:r>
          <a:endParaRPr lang="en-US" altLang="ja-JP" sz="1100">
            <a:solidFill>
              <a:schemeClr val="dk1"/>
            </a:solidFill>
            <a:effectLst/>
            <a:latin typeface="+mn-lt"/>
            <a:ea typeface="+mn-ea"/>
            <a:cs typeface="+mn-cs"/>
          </a:endParaRPr>
        </a:p>
        <a:p>
          <a:r>
            <a:rPr lang="en-US" altLang="ja-JP" sz="1100">
              <a:solidFill>
                <a:schemeClr val="dk1"/>
              </a:solidFill>
              <a:effectLst/>
              <a:latin typeface="+mn-lt"/>
              <a:ea typeface="+mn-ea"/>
              <a:cs typeface="+mn-cs"/>
            </a:rPr>
            <a:t>※</a:t>
          </a:r>
          <a:r>
            <a:rPr lang="ja-JP" altLang="ja-JP" sz="1100">
              <a:solidFill>
                <a:schemeClr val="dk1"/>
              </a:solidFill>
              <a:effectLst/>
              <a:latin typeface="+mn-lt"/>
              <a:ea typeface="+mn-ea"/>
              <a:cs typeface="+mn-cs"/>
            </a:rPr>
            <a:t>労働安全衛生規則第</a:t>
          </a:r>
          <a:r>
            <a:rPr lang="en-US" altLang="ja-JP" sz="1100">
              <a:solidFill>
                <a:schemeClr val="dk1"/>
              </a:solidFill>
              <a:effectLst/>
              <a:latin typeface="+mn-lt"/>
              <a:ea typeface="+mn-ea"/>
              <a:cs typeface="+mn-cs"/>
            </a:rPr>
            <a:t>44</a:t>
          </a:r>
          <a:r>
            <a:rPr lang="ja-JP" altLang="ja-JP" sz="1100">
              <a:solidFill>
                <a:schemeClr val="dk1"/>
              </a:solidFill>
              <a:effectLst/>
              <a:latin typeface="+mn-lt"/>
              <a:ea typeface="+mn-ea"/>
              <a:cs typeface="+mn-cs"/>
            </a:rPr>
            <a:t>条</a:t>
          </a:r>
          <a:r>
            <a:rPr lang="ja-JP" altLang="en-US" sz="1100">
              <a:solidFill>
                <a:schemeClr val="dk1"/>
              </a:solidFill>
              <a:effectLst/>
              <a:latin typeface="+mn-lt"/>
              <a:ea typeface="+mn-ea"/>
              <a:cs typeface="+mn-cs"/>
            </a:rPr>
            <a:t>に基づく</a:t>
          </a:r>
          <a:endParaRPr lang="en-US" altLang="ja-JP" sz="1100">
            <a:solidFill>
              <a:schemeClr val="dk1"/>
            </a:solidFill>
            <a:effectLst/>
            <a:latin typeface="+mn-lt"/>
            <a:ea typeface="+mn-ea"/>
            <a:cs typeface="+mn-cs"/>
          </a:endParaRPr>
        </a:p>
        <a:p>
          <a:endParaRPr lang="ja-JP" altLang="ja-JP">
            <a:effectLst/>
          </a:endParaRPr>
        </a:p>
        <a:p>
          <a:r>
            <a:rPr lang="en-US" altLang="ja-JP" sz="1100">
              <a:solidFill>
                <a:schemeClr val="dk1"/>
              </a:solidFill>
              <a:effectLst/>
              <a:latin typeface="+mn-lt"/>
              <a:ea typeface="+mn-ea"/>
              <a:cs typeface="+mn-cs"/>
            </a:rPr>
            <a:t>1.</a:t>
          </a:r>
          <a:r>
            <a:rPr lang="ja-JP" altLang="ja-JP" sz="1100">
              <a:solidFill>
                <a:schemeClr val="dk1"/>
              </a:solidFill>
              <a:effectLst/>
              <a:latin typeface="+mn-lt"/>
              <a:ea typeface="+mn-ea"/>
              <a:cs typeface="+mn-cs"/>
            </a:rPr>
            <a:t>既往歴及び業務歴の調査</a:t>
          </a:r>
          <a:endParaRPr lang="ja-JP" altLang="ja-JP">
            <a:effectLst/>
          </a:endParaRPr>
        </a:p>
        <a:p>
          <a:r>
            <a:rPr lang="en-US" altLang="ja-JP" sz="1100">
              <a:solidFill>
                <a:schemeClr val="dk1"/>
              </a:solidFill>
              <a:effectLst/>
              <a:latin typeface="+mn-lt"/>
              <a:ea typeface="+mn-ea"/>
              <a:cs typeface="+mn-cs"/>
            </a:rPr>
            <a:t>2.</a:t>
          </a:r>
          <a:r>
            <a:rPr lang="ja-JP" altLang="ja-JP" sz="1100">
              <a:solidFill>
                <a:schemeClr val="dk1"/>
              </a:solidFill>
              <a:effectLst/>
              <a:latin typeface="+mn-lt"/>
              <a:ea typeface="+mn-ea"/>
              <a:cs typeface="+mn-cs"/>
            </a:rPr>
            <a:t>自覚症状及び他覚症状の有無の検査</a:t>
          </a:r>
          <a:endParaRPr lang="ja-JP" altLang="ja-JP">
            <a:effectLst/>
          </a:endParaRPr>
        </a:p>
        <a:p>
          <a:r>
            <a:rPr lang="en-US" altLang="ja-JP" sz="1100">
              <a:solidFill>
                <a:schemeClr val="dk1"/>
              </a:solidFill>
              <a:effectLst/>
              <a:latin typeface="+mn-lt"/>
              <a:ea typeface="+mn-ea"/>
              <a:cs typeface="+mn-cs"/>
            </a:rPr>
            <a:t>3.</a:t>
          </a:r>
          <a:r>
            <a:rPr lang="ja-JP" altLang="ja-JP" sz="1100">
              <a:solidFill>
                <a:schemeClr val="dk1"/>
              </a:solidFill>
              <a:effectLst/>
              <a:latin typeface="+mn-lt"/>
              <a:ea typeface="+mn-ea"/>
              <a:cs typeface="+mn-cs"/>
            </a:rPr>
            <a:t>身長、体重、視力及び聴力の検査</a:t>
          </a:r>
          <a:endParaRPr lang="ja-JP" altLang="ja-JP">
            <a:effectLst/>
          </a:endParaRPr>
        </a:p>
        <a:p>
          <a:r>
            <a:rPr lang="en-US" altLang="ja-JP" sz="1100">
              <a:solidFill>
                <a:schemeClr val="dk1"/>
              </a:solidFill>
              <a:effectLst/>
              <a:latin typeface="+mn-lt"/>
              <a:ea typeface="+mn-ea"/>
              <a:cs typeface="+mn-cs"/>
            </a:rPr>
            <a:t>4.</a:t>
          </a:r>
          <a:r>
            <a:rPr lang="ja-JP" altLang="ja-JP" sz="1100">
              <a:solidFill>
                <a:schemeClr val="dk1"/>
              </a:solidFill>
              <a:effectLst/>
              <a:latin typeface="+mn-lt"/>
              <a:ea typeface="+mn-ea"/>
              <a:cs typeface="+mn-cs"/>
            </a:rPr>
            <a:t>胸部エックス線検査及び喀痰検査</a:t>
          </a:r>
          <a:endParaRPr lang="ja-JP" altLang="ja-JP">
            <a:effectLst/>
          </a:endParaRPr>
        </a:p>
        <a:p>
          <a:r>
            <a:rPr lang="en-US" altLang="ja-JP" sz="1100">
              <a:solidFill>
                <a:schemeClr val="dk1"/>
              </a:solidFill>
              <a:effectLst/>
              <a:latin typeface="+mn-lt"/>
              <a:ea typeface="+mn-ea"/>
              <a:cs typeface="+mn-cs"/>
            </a:rPr>
            <a:t>5.</a:t>
          </a:r>
          <a:r>
            <a:rPr lang="ja-JP" altLang="ja-JP" sz="1100">
              <a:solidFill>
                <a:schemeClr val="dk1"/>
              </a:solidFill>
              <a:effectLst/>
              <a:latin typeface="+mn-lt"/>
              <a:ea typeface="+mn-ea"/>
              <a:cs typeface="+mn-cs"/>
            </a:rPr>
            <a:t>血圧の測定</a:t>
          </a:r>
          <a:endParaRPr lang="ja-JP" altLang="ja-JP">
            <a:effectLst/>
          </a:endParaRPr>
        </a:p>
        <a:p>
          <a:r>
            <a:rPr lang="en-US" altLang="ja-JP" sz="1100">
              <a:solidFill>
                <a:schemeClr val="dk1"/>
              </a:solidFill>
              <a:effectLst/>
              <a:latin typeface="+mn-lt"/>
              <a:ea typeface="+mn-ea"/>
              <a:cs typeface="+mn-cs"/>
            </a:rPr>
            <a:t>6.</a:t>
          </a:r>
          <a:r>
            <a:rPr lang="ja-JP" altLang="ja-JP" sz="1100">
              <a:solidFill>
                <a:schemeClr val="dk1"/>
              </a:solidFill>
              <a:effectLst/>
              <a:latin typeface="+mn-lt"/>
              <a:ea typeface="+mn-ea"/>
              <a:cs typeface="+mn-cs"/>
            </a:rPr>
            <a:t>貧血検査</a:t>
          </a:r>
          <a:endParaRPr lang="ja-JP" altLang="ja-JP">
            <a:effectLst/>
          </a:endParaRPr>
        </a:p>
        <a:p>
          <a:r>
            <a:rPr lang="en-US" altLang="ja-JP" sz="1100">
              <a:solidFill>
                <a:schemeClr val="dk1"/>
              </a:solidFill>
              <a:effectLst/>
              <a:latin typeface="+mn-lt"/>
              <a:ea typeface="+mn-ea"/>
              <a:cs typeface="+mn-cs"/>
            </a:rPr>
            <a:t>7.</a:t>
          </a:r>
          <a:r>
            <a:rPr lang="ja-JP" altLang="ja-JP" sz="1100">
              <a:solidFill>
                <a:schemeClr val="dk1"/>
              </a:solidFill>
              <a:effectLst/>
              <a:latin typeface="+mn-lt"/>
              <a:ea typeface="+mn-ea"/>
              <a:cs typeface="+mn-cs"/>
            </a:rPr>
            <a:t>肝機能検査</a:t>
          </a:r>
          <a:endParaRPr lang="ja-JP" altLang="ja-JP">
            <a:effectLst/>
          </a:endParaRPr>
        </a:p>
        <a:p>
          <a:r>
            <a:rPr lang="en-US" altLang="ja-JP" sz="1100">
              <a:solidFill>
                <a:schemeClr val="dk1"/>
              </a:solidFill>
              <a:effectLst/>
              <a:latin typeface="+mn-lt"/>
              <a:ea typeface="+mn-ea"/>
              <a:cs typeface="+mn-cs"/>
            </a:rPr>
            <a:t>8.</a:t>
          </a:r>
          <a:r>
            <a:rPr lang="ja-JP" altLang="ja-JP" sz="1100">
              <a:solidFill>
                <a:schemeClr val="dk1"/>
              </a:solidFill>
              <a:effectLst/>
              <a:latin typeface="+mn-lt"/>
              <a:ea typeface="+mn-ea"/>
              <a:cs typeface="+mn-cs"/>
            </a:rPr>
            <a:t>血中脂質検査</a:t>
          </a:r>
          <a:endParaRPr lang="ja-JP" altLang="ja-JP">
            <a:effectLst/>
          </a:endParaRPr>
        </a:p>
        <a:p>
          <a:r>
            <a:rPr lang="en-US" altLang="ja-JP" sz="1100">
              <a:solidFill>
                <a:schemeClr val="dk1"/>
              </a:solidFill>
              <a:effectLst/>
              <a:latin typeface="+mn-lt"/>
              <a:ea typeface="+mn-ea"/>
              <a:cs typeface="+mn-cs"/>
            </a:rPr>
            <a:t>9.</a:t>
          </a:r>
          <a:r>
            <a:rPr lang="ja-JP" altLang="ja-JP" sz="1100">
              <a:solidFill>
                <a:schemeClr val="dk1"/>
              </a:solidFill>
              <a:effectLst/>
              <a:latin typeface="+mn-lt"/>
              <a:ea typeface="+mn-ea"/>
              <a:cs typeface="+mn-cs"/>
            </a:rPr>
            <a:t>血糖検査</a:t>
          </a:r>
          <a:endParaRPr lang="ja-JP" altLang="ja-JP">
            <a:effectLst/>
          </a:endParaRPr>
        </a:p>
        <a:p>
          <a:r>
            <a:rPr lang="en-US" altLang="ja-JP" sz="1100">
              <a:solidFill>
                <a:schemeClr val="dk1"/>
              </a:solidFill>
              <a:effectLst/>
              <a:latin typeface="+mn-lt"/>
              <a:ea typeface="+mn-ea"/>
              <a:cs typeface="+mn-cs"/>
            </a:rPr>
            <a:t>10.</a:t>
          </a:r>
          <a:r>
            <a:rPr lang="ja-JP" altLang="ja-JP" sz="1100">
              <a:solidFill>
                <a:schemeClr val="dk1"/>
              </a:solidFill>
              <a:effectLst/>
              <a:latin typeface="+mn-lt"/>
              <a:ea typeface="+mn-ea"/>
              <a:cs typeface="+mn-cs"/>
            </a:rPr>
            <a:t>尿検査</a:t>
          </a:r>
          <a:endParaRPr lang="ja-JP" altLang="ja-JP">
            <a:effectLst/>
          </a:endParaRPr>
        </a:p>
        <a:p>
          <a:r>
            <a:rPr lang="en-US" altLang="ja-JP" sz="1100">
              <a:solidFill>
                <a:schemeClr val="dk1"/>
              </a:solidFill>
              <a:effectLst/>
              <a:latin typeface="+mn-lt"/>
              <a:ea typeface="+mn-ea"/>
              <a:cs typeface="+mn-cs"/>
            </a:rPr>
            <a:t>11.</a:t>
          </a:r>
          <a:r>
            <a:rPr lang="ja-JP" altLang="ja-JP" sz="1100">
              <a:solidFill>
                <a:schemeClr val="dk1"/>
              </a:solidFill>
              <a:effectLst/>
              <a:latin typeface="+mn-lt"/>
              <a:ea typeface="+mn-ea"/>
              <a:cs typeface="+mn-cs"/>
            </a:rPr>
            <a:t>心電図検査</a:t>
          </a:r>
          <a:endParaRPr kumimoji="1" lang="ja-JP" altLang="en-US" sz="1100"/>
        </a:p>
      </xdr:txBody>
    </xdr:sp>
    <xdr:clientData/>
  </xdr:twoCellAnchor>
  <xdr:twoCellAnchor>
    <xdr:from>
      <xdr:col>0</xdr:col>
      <xdr:colOff>190500</xdr:colOff>
      <xdr:row>1</xdr:row>
      <xdr:rowOff>152400</xdr:rowOff>
    </xdr:from>
    <xdr:to>
      <xdr:col>2</xdr:col>
      <xdr:colOff>414313</xdr:colOff>
      <xdr:row>3</xdr:row>
      <xdr:rowOff>43853</xdr:rowOff>
    </xdr:to>
    <xdr:sp macro="" textlink="">
      <xdr:nvSpPr>
        <xdr:cNvPr id="11" name="角丸四角形 10">
          <a:extLst>
            <a:ext uri="{FF2B5EF4-FFF2-40B4-BE49-F238E27FC236}">
              <a16:creationId xmlns:a16="http://schemas.microsoft.com/office/drawing/2014/main" id="{00000000-0008-0000-0200-00000B000000}"/>
            </a:ext>
          </a:extLst>
        </xdr:cNvPr>
        <xdr:cNvSpPr/>
      </xdr:nvSpPr>
      <xdr:spPr>
        <a:xfrm>
          <a:off x="190500" y="323850"/>
          <a:ext cx="966763" cy="396278"/>
        </a:xfrm>
        <a:prstGeom prst="roundRect">
          <a:avLst/>
        </a:prstGeom>
        <a:ln w="952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100"/>
            <a:t>記入例</a:t>
          </a:r>
        </a:p>
      </xdr:txBody>
    </xdr:sp>
    <xdr:clientData/>
  </xdr:twoCellAnchor>
  <xdr:twoCellAnchor>
    <xdr:from>
      <xdr:col>7</xdr:col>
      <xdr:colOff>85725</xdr:colOff>
      <xdr:row>1</xdr:row>
      <xdr:rowOff>43142</xdr:rowOff>
    </xdr:from>
    <xdr:to>
      <xdr:col>7</xdr:col>
      <xdr:colOff>3714750</xdr:colOff>
      <xdr:row>6</xdr:row>
      <xdr:rowOff>47625</xdr:rowOff>
    </xdr:to>
    <xdr:sp macro="" textlink="">
      <xdr:nvSpPr>
        <xdr:cNvPr id="8" name="角丸四角形 7">
          <a:extLst>
            <a:ext uri="{FF2B5EF4-FFF2-40B4-BE49-F238E27FC236}">
              <a16:creationId xmlns:a16="http://schemas.microsoft.com/office/drawing/2014/main" id="{00000000-0008-0000-0200-000008000000}"/>
            </a:ext>
          </a:extLst>
        </xdr:cNvPr>
        <xdr:cNvSpPr/>
      </xdr:nvSpPr>
      <xdr:spPr>
        <a:xfrm>
          <a:off x="6276975" y="214592"/>
          <a:ext cx="3629025" cy="1214158"/>
        </a:xfrm>
        <a:prstGeom prst="roundRect">
          <a:avLst/>
        </a:prstGeom>
        <a:ln w="952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100"/>
            <a:t>◆健診機関が従業員によって異なる場合</a:t>
          </a:r>
          <a:endParaRPr kumimoji="1" lang="en-US" altLang="ja-JP" sz="1100"/>
        </a:p>
        <a:p>
          <a:pPr algn="l"/>
          <a:r>
            <a:rPr kumimoji="1" lang="ja-JP" altLang="en-US" sz="1100"/>
            <a:t>・様式第１号には主たる健診機関をご記入ください。</a:t>
          </a:r>
          <a:endParaRPr kumimoji="1" lang="en-US" altLang="ja-JP" sz="1100"/>
        </a:p>
        <a:p>
          <a:pPr algn="l"/>
          <a:r>
            <a:rPr kumimoji="1" lang="ja-JP" altLang="en-US" sz="1100"/>
            <a:t>・様式第２号から</a:t>
          </a:r>
          <a:r>
            <a:rPr kumimoji="1" lang="ja-JP" altLang="en-US" sz="1100">
              <a:solidFill>
                <a:srgbClr val="FF0000"/>
              </a:solidFill>
            </a:rPr>
            <a:t>健診機関ごと</a:t>
          </a:r>
          <a:r>
            <a:rPr kumimoji="1" lang="ja-JP" altLang="en-US" sz="1100"/>
            <a:t>にまとめてご記入ください。</a:t>
          </a:r>
          <a:endParaRPr kumimoji="1" lang="en-US" altLang="ja-JP" sz="1100"/>
        </a:p>
      </xdr:txBody>
    </xdr:sp>
    <xdr:clientData/>
  </xdr:twoCellAnchor>
  <xdr:twoCellAnchor>
    <xdr:from>
      <xdr:col>5</xdr:col>
      <xdr:colOff>1038225</xdr:colOff>
      <xdr:row>4</xdr:row>
      <xdr:rowOff>123825</xdr:rowOff>
    </xdr:from>
    <xdr:to>
      <xdr:col>7</xdr:col>
      <xdr:colOff>81181</xdr:colOff>
      <xdr:row>4</xdr:row>
      <xdr:rowOff>142875</xdr:rowOff>
    </xdr:to>
    <xdr:cxnSp macro="">
      <xdr:nvCxnSpPr>
        <xdr:cNvPr id="9" name="直線矢印コネクタ 8">
          <a:extLst>
            <a:ext uri="{FF2B5EF4-FFF2-40B4-BE49-F238E27FC236}">
              <a16:creationId xmlns:a16="http://schemas.microsoft.com/office/drawing/2014/main" id="{00000000-0008-0000-0200-000009000000}"/>
            </a:ext>
          </a:extLst>
        </xdr:cNvPr>
        <xdr:cNvCxnSpPr/>
      </xdr:nvCxnSpPr>
      <xdr:spPr>
        <a:xfrm flipH="1">
          <a:off x="5581650" y="1066800"/>
          <a:ext cx="690781" cy="19050"/>
        </a:xfrm>
        <a:prstGeom prst="straightConnector1">
          <a:avLst/>
        </a:prstGeom>
        <a:ln w="952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1257301</xdr:colOff>
      <xdr:row>8</xdr:row>
      <xdr:rowOff>152401</xdr:rowOff>
    </xdr:from>
    <xdr:to>
      <xdr:col>7</xdr:col>
      <xdr:colOff>76200</xdr:colOff>
      <xdr:row>10</xdr:row>
      <xdr:rowOff>216833</xdr:rowOff>
    </xdr:to>
    <xdr:cxnSp macro="">
      <xdr:nvCxnSpPr>
        <xdr:cNvPr id="12" name="直線矢印コネクタ 11">
          <a:extLst>
            <a:ext uri="{FF2B5EF4-FFF2-40B4-BE49-F238E27FC236}">
              <a16:creationId xmlns:a16="http://schemas.microsoft.com/office/drawing/2014/main" id="{00000000-0008-0000-0200-00000C000000}"/>
            </a:ext>
          </a:extLst>
        </xdr:cNvPr>
        <xdr:cNvCxnSpPr>
          <a:stCxn id="2" idx="1"/>
        </xdr:cNvCxnSpPr>
      </xdr:nvCxnSpPr>
      <xdr:spPr>
        <a:xfrm flipH="1" flipV="1">
          <a:off x="5800726" y="2200276"/>
          <a:ext cx="466724" cy="597832"/>
        </a:xfrm>
        <a:prstGeom prst="straightConnector1">
          <a:avLst/>
        </a:prstGeom>
        <a:ln w="952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0.xml><?xml version="1.0" encoding="utf-8"?>
<xdr:wsDr xmlns:xdr="http://schemas.openxmlformats.org/drawingml/2006/spreadsheetDrawing" xmlns:a="http://schemas.openxmlformats.org/drawingml/2006/main">
  <xdr:twoCellAnchor>
    <xdr:from>
      <xdr:col>8</xdr:col>
      <xdr:colOff>0</xdr:colOff>
      <xdr:row>6</xdr:row>
      <xdr:rowOff>395567</xdr:rowOff>
    </xdr:from>
    <xdr:to>
      <xdr:col>12</xdr:col>
      <xdr:colOff>647700</xdr:colOff>
      <xdr:row>14</xdr:row>
      <xdr:rowOff>16565</xdr:rowOff>
    </xdr:to>
    <xdr:sp macro="" textlink="">
      <xdr:nvSpPr>
        <xdr:cNvPr id="2" name="角丸四角形 1">
          <a:extLst>
            <a:ext uri="{FF2B5EF4-FFF2-40B4-BE49-F238E27FC236}">
              <a16:creationId xmlns:a16="http://schemas.microsoft.com/office/drawing/2014/main" id="{651D8BBA-29B0-4F24-9F2E-E9B512A5B18D}"/>
            </a:ext>
          </a:extLst>
        </xdr:cNvPr>
        <xdr:cNvSpPr/>
      </xdr:nvSpPr>
      <xdr:spPr>
        <a:xfrm>
          <a:off x="6553200" y="2081492"/>
          <a:ext cx="3695700" cy="2040348"/>
        </a:xfrm>
        <a:prstGeom prst="roundRect">
          <a:avLst/>
        </a:prstGeom>
        <a:ln w="952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100"/>
            <a:t>◆補助金額について</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a:t>
          </a:r>
          <a:r>
            <a:rPr kumimoji="1" lang="ja-JP" altLang="ja-JP" sz="1100" b="1">
              <a:solidFill>
                <a:srgbClr val="FF0000"/>
              </a:solidFill>
              <a:effectLst/>
              <a:latin typeface="+mn-lt"/>
              <a:ea typeface="+mn-ea"/>
              <a:cs typeface="+mn-cs"/>
            </a:rPr>
            <a:t>補助対象外の方</a:t>
          </a:r>
          <a:r>
            <a:rPr kumimoji="1" lang="ja-JP" altLang="ja-JP" sz="1100">
              <a:solidFill>
                <a:schemeClr val="dk1"/>
              </a:solidFill>
              <a:effectLst/>
              <a:latin typeface="+mn-lt"/>
              <a:ea typeface="+mn-ea"/>
              <a:cs typeface="+mn-cs"/>
            </a:rPr>
            <a:t>は名簿に</a:t>
          </a:r>
          <a:r>
            <a:rPr kumimoji="1" lang="ja-JP" altLang="ja-JP" sz="1100" b="1">
              <a:solidFill>
                <a:srgbClr val="FF0000"/>
              </a:solidFill>
              <a:effectLst/>
              <a:latin typeface="+mn-lt"/>
              <a:ea typeface="+mn-ea"/>
              <a:cs typeface="+mn-cs"/>
            </a:rPr>
            <a:t>記載しないで</a:t>
          </a:r>
          <a:r>
            <a:rPr kumimoji="1" lang="ja-JP" altLang="ja-JP" sz="1100">
              <a:solidFill>
                <a:schemeClr val="dk1"/>
              </a:solidFill>
              <a:effectLst/>
              <a:latin typeface="+mn-lt"/>
              <a:ea typeface="+mn-ea"/>
              <a:cs typeface="+mn-cs"/>
            </a:rPr>
            <a:t>ください。</a:t>
          </a:r>
          <a:endParaRPr kumimoji="1" lang="en-US" altLang="ja-JP" sz="110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a:p>
        <a:p>
          <a:pPr algn="l"/>
          <a:r>
            <a:rPr kumimoji="1" lang="ja-JP" altLang="en-US" sz="1100"/>
            <a:t>◆健診機関が従業員によって異なる場合</a:t>
          </a:r>
          <a:endParaRPr kumimoji="1" lang="en-US" altLang="ja-JP" sz="1100"/>
        </a:p>
        <a:p>
          <a:pPr algn="l"/>
          <a:r>
            <a:rPr kumimoji="1" lang="ja-JP" altLang="en-US" sz="1100"/>
            <a:t>・様式第１号には主たる健診機関をご記入ください。</a:t>
          </a:r>
          <a:endParaRPr kumimoji="1" lang="en-US" altLang="ja-JP" sz="1100"/>
        </a:p>
        <a:p>
          <a:pPr algn="l"/>
          <a:r>
            <a:rPr kumimoji="1" lang="ja-JP" altLang="en-US" sz="1100"/>
            <a:t>・様式第２号から</a:t>
          </a:r>
          <a:r>
            <a:rPr kumimoji="1" lang="ja-JP" altLang="en-US" sz="1100">
              <a:solidFill>
                <a:srgbClr val="FF0000"/>
              </a:solidFill>
            </a:rPr>
            <a:t>健診機関ごと</a:t>
          </a:r>
          <a:r>
            <a:rPr kumimoji="1" lang="ja-JP" altLang="en-US" sz="1100"/>
            <a:t>にまとめてご記入ください。</a:t>
          </a:r>
          <a:endParaRPr kumimoji="1" lang="en-US" altLang="ja-JP" sz="1100"/>
        </a:p>
      </xdr:txBody>
    </xdr:sp>
    <xdr:clientData/>
  </xdr:twoCellAnchor>
  <xdr:twoCellAnchor>
    <xdr:from>
      <xdr:col>8</xdr:col>
      <xdr:colOff>0</xdr:colOff>
      <xdr:row>6</xdr:row>
      <xdr:rowOff>395567</xdr:rowOff>
    </xdr:from>
    <xdr:to>
      <xdr:col>12</xdr:col>
      <xdr:colOff>647700</xdr:colOff>
      <xdr:row>14</xdr:row>
      <xdr:rowOff>16565</xdr:rowOff>
    </xdr:to>
    <xdr:sp macro="" textlink="">
      <xdr:nvSpPr>
        <xdr:cNvPr id="3" name="角丸四角形 2">
          <a:extLst>
            <a:ext uri="{FF2B5EF4-FFF2-40B4-BE49-F238E27FC236}">
              <a16:creationId xmlns:a16="http://schemas.microsoft.com/office/drawing/2014/main" id="{7BF54C36-6DFB-4802-B87C-0628E043B32B}"/>
            </a:ext>
          </a:extLst>
        </xdr:cNvPr>
        <xdr:cNvSpPr/>
      </xdr:nvSpPr>
      <xdr:spPr>
        <a:xfrm>
          <a:off x="6553200" y="2081492"/>
          <a:ext cx="3695700" cy="2040348"/>
        </a:xfrm>
        <a:prstGeom prst="roundRect">
          <a:avLst/>
        </a:prstGeom>
        <a:ln w="952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100"/>
            <a:t>◆補助金額について</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a:t>
          </a:r>
          <a:r>
            <a:rPr kumimoji="1" lang="ja-JP" altLang="ja-JP" sz="1100" b="1">
              <a:solidFill>
                <a:srgbClr val="FF0000"/>
              </a:solidFill>
              <a:effectLst/>
              <a:latin typeface="+mn-lt"/>
              <a:ea typeface="+mn-ea"/>
              <a:cs typeface="+mn-cs"/>
            </a:rPr>
            <a:t>補助対象外の方</a:t>
          </a:r>
          <a:r>
            <a:rPr kumimoji="1" lang="ja-JP" altLang="ja-JP" sz="1100">
              <a:solidFill>
                <a:schemeClr val="dk1"/>
              </a:solidFill>
              <a:effectLst/>
              <a:latin typeface="+mn-lt"/>
              <a:ea typeface="+mn-ea"/>
              <a:cs typeface="+mn-cs"/>
            </a:rPr>
            <a:t>は名簿に</a:t>
          </a:r>
          <a:r>
            <a:rPr kumimoji="1" lang="ja-JP" altLang="ja-JP" sz="1100" b="1">
              <a:solidFill>
                <a:srgbClr val="FF0000"/>
              </a:solidFill>
              <a:effectLst/>
              <a:latin typeface="+mn-lt"/>
              <a:ea typeface="+mn-ea"/>
              <a:cs typeface="+mn-cs"/>
            </a:rPr>
            <a:t>記載しないで</a:t>
          </a:r>
          <a:r>
            <a:rPr kumimoji="1" lang="ja-JP" altLang="ja-JP" sz="1100">
              <a:solidFill>
                <a:schemeClr val="dk1"/>
              </a:solidFill>
              <a:effectLst/>
              <a:latin typeface="+mn-lt"/>
              <a:ea typeface="+mn-ea"/>
              <a:cs typeface="+mn-cs"/>
            </a:rPr>
            <a:t>ください。</a:t>
          </a:r>
          <a:endParaRPr kumimoji="1" lang="en-US" altLang="ja-JP" sz="110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a:p>
        <a:p>
          <a:pPr algn="l"/>
          <a:r>
            <a:rPr kumimoji="1" lang="ja-JP" altLang="en-US" sz="1100"/>
            <a:t>◆健診機関が従業員によって異なる場合</a:t>
          </a:r>
          <a:endParaRPr kumimoji="1" lang="en-US" altLang="ja-JP" sz="1100"/>
        </a:p>
        <a:p>
          <a:pPr algn="l"/>
          <a:r>
            <a:rPr kumimoji="1" lang="ja-JP" altLang="en-US" sz="1100"/>
            <a:t>・様式第１号には主たる健診機関をご記入ください。</a:t>
          </a:r>
          <a:endParaRPr kumimoji="1" lang="en-US" altLang="ja-JP" sz="1100"/>
        </a:p>
        <a:p>
          <a:pPr algn="l"/>
          <a:r>
            <a:rPr kumimoji="1" lang="ja-JP" altLang="en-US" sz="1100"/>
            <a:t>・様式第２号から</a:t>
          </a:r>
          <a:r>
            <a:rPr kumimoji="1" lang="ja-JP" altLang="en-US" sz="1100">
              <a:solidFill>
                <a:srgbClr val="FF0000"/>
              </a:solidFill>
            </a:rPr>
            <a:t>健診機関ごと</a:t>
          </a:r>
          <a:r>
            <a:rPr kumimoji="1" lang="ja-JP" altLang="en-US" sz="1100"/>
            <a:t>にまとめてご記入ください。</a:t>
          </a:r>
          <a:endParaRPr kumimoji="1" lang="en-US" altLang="ja-JP" sz="1100"/>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8</xdr:col>
      <xdr:colOff>0</xdr:colOff>
      <xdr:row>6</xdr:row>
      <xdr:rowOff>395567</xdr:rowOff>
    </xdr:from>
    <xdr:to>
      <xdr:col>12</xdr:col>
      <xdr:colOff>647700</xdr:colOff>
      <xdr:row>14</xdr:row>
      <xdr:rowOff>16565</xdr:rowOff>
    </xdr:to>
    <xdr:sp macro="" textlink="">
      <xdr:nvSpPr>
        <xdr:cNvPr id="2" name="角丸四角形 1">
          <a:extLst>
            <a:ext uri="{FF2B5EF4-FFF2-40B4-BE49-F238E27FC236}">
              <a16:creationId xmlns:a16="http://schemas.microsoft.com/office/drawing/2014/main" id="{C0D9C3E9-2F06-47C8-B2B2-62D317842499}"/>
            </a:ext>
          </a:extLst>
        </xdr:cNvPr>
        <xdr:cNvSpPr/>
      </xdr:nvSpPr>
      <xdr:spPr>
        <a:xfrm>
          <a:off x="6553200" y="2081492"/>
          <a:ext cx="3695700" cy="2040348"/>
        </a:xfrm>
        <a:prstGeom prst="roundRect">
          <a:avLst/>
        </a:prstGeom>
        <a:ln w="952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100"/>
            <a:t>◆補助金額について</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a:t>
          </a:r>
          <a:r>
            <a:rPr kumimoji="1" lang="ja-JP" altLang="ja-JP" sz="1100" b="1">
              <a:solidFill>
                <a:srgbClr val="FF0000"/>
              </a:solidFill>
              <a:effectLst/>
              <a:latin typeface="+mn-lt"/>
              <a:ea typeface="+mn-ea"/>
              <a:cs typeface="+mn-cs"/>
            </a:rPr>
            <a:t>補助対象外の方</a:t>
          </a:r>
          <a:r>
            <a:rPr kumimoji="1" lang="ja-JP" altLang="ja-JP" sz="1100">
              <a:solidFill>
                <a:schemeClr val="dk1"/>
              </a:solidFill>
              <a:effectLst/>
              <a:latin typeface="+mn-lt"/>
              <a:ea typeface="+mn-ea"/>
              <a:cs typeface="+mn-cs"/>
            </a:rPr>
            <a:t>は名簿に</a:t>
          </a:r>
          <a:r>
            <a:rPr kumimoji="1" lang="ja-JP" altLang="ja-JP" sz="1100" b="1">
              <a:solidFill>
                <a:srgbClr val="FF0000"/>
              </a:solidFill>
              <a:effectLst/>
              <a:latin typeface="+mn-lt"/>
              <a:ea typeface="+mn-ea"/>
              <a:cs typeface="+mn-cs"/>
            </a:rPr>
            <a:t>記載しないで</a:t>
          </a:r>
          <a:r>
            <a:rPr kumimoji="1" lang="ja-JP" altLang="ja-JP" sz="1100">
              <a:solidFill>
                <a:schemeClr val="dk1"/>
              </a:solidFill>
              <a:effectLst/>
              <a:latin typeface="+mn-lt"/>
              <a:ea typeface="+mn-ea"/>
              <a:cs typeface="+mn-cs"/>
            </a:rPr>
            <a:t>ください。</a:t>
          </a:r>
          <a:endParaRPr kumimoji="1" lang="en-US" altLang="ja-JP" sz="110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a:p>
        <a:p>
          <a:pPr algn="l"/>
          <a:r>
            <a:rPr kumimoji="1" lang="ja-JP" altLang="en-US" sz="1100"/>
            <a:t>◆健診機関が従業員によって異なる場合</a:t>
          </a:r>
          <a:endParaRPr kumimoji="1" lang="en-US" altLang="ja-JP" sz="1100"/>
        </a:p>
        <a:p>
          <a:pPr algn="l"/>
          <a:r>
            <a:rPr kumimoji="1" lang="ja-JP" altLang="en-US" sz="1100"/>
            <a:t>・様式第１号には主たる健診機関をご記入ください。</a:t>
          </a:r>
          <a:endParaRPr kumimoji="1" lang="en-US" altLang="ja-JP" sz="1100"/>
        </a:p>
        <a:p>
          <a:pPr algn="l"/>
          <a:r>
            <a:rPr kumimoji="1" lang="ja-JP" altLang="en-US" sz="1100"/>
            <a:t>・様式第２号から</a:t>
          </a:r>
          <a:r>
            <a:rPr kumimoji="1" lang="ja-JP" altLang="en-US" sz="1100">
              <a:solidFill>
                <a:srgbClr val="FF0000"/>
              </a:solidFill>
            </a:rPr>
            <a:t>健診機関ごと</a:t>
          </a:r>
          <a:r>
            <a:rPr kumimoji="1" lang="ja-JP" altLang="en-US" sz="1100"/>
            <a:t>にまとめてご記入ください。</a:t>
          </a:r>
          <a:endParaRPr kumimoji="1" lang="en-US" altLang="ja-JP" sz="1100"/>
        </a:p>
      </xdr:txBody>
    </xdr:sp>
    <xdr:clientData/>
  </xdr:twoCellAnchor>
  <xdr:twoCellAnchor>
    <xdr:from>
      <xdr:col>8</xdr:col>
      <xdr:colOff>0</xdr:colOff>
      <xdr:row>6</xdr:row>
      <xdr:rowOff>395567</xdr:rowOff>
    </xdr:from>
    <xdr:to>
      <xdr:col>12</xdr:col>
      <xdr:colOff>647700</xdr:colOff>
      <xdr:row>14</xdr:row>
      <xdr:rowOff>16565</xdr:rowOff>
    </xdr:to>
    <xdr:sp macro="" textlink="">
      <xdr:nvSpPr>
        <xdr:cNvPr id="3" name="角丸四角形 2">
          <a:extLst>
            <a:ext uri="{FF2B5EF4-FFF2-40B4-BE49-F238E27FC236}">
              <a16:creationId xmlns:a16="http://schemas.microsoft.com/office/drawing/2014/main" id="{41CCB2B6-1498-4261-9B6D-5BF62030A1B1}"/>
            </a:ext>
          </a:extLst>
        </xdr:cNvPr>
        <xdr:cNvSpPr/>
      </xdr:nvSpPr>
      <xdr:spPr>
        <a:xfrm>
          <a:off x="6553200" y="2081492"/>
          <a:ext cx="3695700" cy="2040348"/>
        </a:xfrm>
        <a:prstGeom prst="roundRect">
          <a:avLst/>
        </a:prstGeom>
        <a:ln w="952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100"/>
            <a:t>◆補助金額について</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a:t>
          </a:r>
          <a:r>
            <a:rPr kumimoji="1" lang="ja-JP" altLang="ja-JP" sz="1100" b="1">
              <a:solidFill>
                <a:srgbClr val="FF0000"/>
              </a:solidFill>
              <a:effectLst/>
              <a:latin typeface="+mn-lt"/>
              <a:ea typeface="+mn-ea"/>
              <a:cs typeface="+mn-cs"/>
            </a:rPr>
            <a:t>補助対象外の方</a:t>
          </a:r>
          <a:r>
            <a:rPr kumimoji="1" lang="ja-JP" altLang="ja-JP" sz="1100">
              <a:solidFill>
                <a:schemeClr val="dk1"/>
              </a:solidFill>
              <a:effectLst/>
              <a:latin typeface="+mn-lt"/>
              <a:ea typeface="+mn-ea"/>
              <a:cs typeface="+mn-cs"/>
            </a:rPr>
            <a:t>は名簿に</a:t>
          </a:r>
          <a:r>
            <a:rPr kumimoji="1" lang="ja-JP" altLang="ja-JP" sz="1100" b="1">
              <a:solidFill>
                <a:srgbClr val="FF0000"/>
              </a:solidFill>
              <a:effectLst/>
              <a:latin typeface="+mn-lt"/>
              <a:ea typeface="+mn-ea"/>
              <a:cs typeface="+mn-cs"/>
            </a:rPr>
            <a:t>記載しないで</a:t>
          </a:r>
          <a:r>
            <a:rPr kumimoji="1" lang="ja-JP" altLang="ja-JP" sz="1100">
              <a:solidFill>
                <a:schemeClr val="dk1"/>
              </a:solidFill>
              <a:effectLst/>
              <a:latin typeface="+mn-lt"/>
              <a:ea typeface="+mn-ea"/>
              <a:cs typeface="+mn-cs"/>
            </a:rPr>
            <a:t>ください。</a:t>
          </a:r>
          <a:endParaRPr kumimoji="1" lang="en-US" altLang="ja-JP" sz="110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a:p>
        <a:p>
          <a:pPr algn="l"/>
          <a:r>
            <a:rPr kumimoji="1" lang="ja-JP" altLang="en-US" sz="1100"/>
            <a:t>◆健診機関が従業員によって異なる場合</a:t>
          </a:r>
          <a:endParaRPr kumimoji="1" lang="en-US" altLang="ja-JP" sz="1100"/>
        </a:p>
        <a:p>
          <a:pPr algn="l"/>
          <a:r>
            <a:rPr kumimoji="1" lang="ja-JP" altLang="en-US" sz="1100"/>
            <a:t>・様式第１号には主たる健診機関をご記入ください。</a:t>
          </a:r>
          <a:endParaRPr kumimoji="1" lang="en-US" altLang="ja-JP" sz="1100"/>
        </a:p>
        <a:p>
          <a:pPr algn="l"/>
          <a:r>
            <a:rPr kumimoji="1" lang="ja-JP" altLang="en-US" sz="1100"/>
            <a:t>・様式第２号から</a:t>
          </a:r>
          <a:r>
            <a:rPr kumimoji="1" lang="ja-JP" altLang="en-US" sz="1100">
              <a:solidFill>
                <a:srgbClr val="FF0000"/>
              </a:solidFill>
            </a:rPr>
            <a:t>健診機関ごと</a:t>
          </a:r>
          <a:r>
            <a:rPr kumimoji="1" lang="ja-JP" altLang="en-US" sz="1100"/>
            <a:t>にまとめてご記入ください。</a:t>
          </a:r>
          <a:endParaRPr kumimoji="1" lang="en-US" altLang="ja-JP" sz="1100"/>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8</xdr:col>
      <xdr:colOff>0</xdr:colOff>
      <xdr:row>6</xdr:row>
      <xdr:rowOff>395567</xdr:rowOff>
    </xdr:from>
    <xdr:to>
      <xdr:col>12</xdr:col>
      <xdr:colOff>647700</xdr:colOff>
      <xdr:row>14</xdr:row>
      <xdr:rowOff>16565</xdr:rowOff>
    </xdr:to>
    <xdr:sp macro="" textlink="">
      <xdr:nvSpPr>
        <xdr:cNvPr id="2" name="角丸四角形 1">
          <a:extLst>
            <a:ext uri="{FF2B5EF4-FFF2-40B4-BE49-F238E27FC236}">
              <a16:creationId xmlns:a16="http://schemas.microsoft.com/office/drawing/2014/main" id="{9B55DE5F-E333-471A-91CA-FCBF9CC63294}"/>
            </a:ext>
          </a:extLst>
        </xdr:cNvPr>
        <xdr:cNvSpPr/>
      </xdr:nvSpPr>
      <xdr:spPr>
        <a:xfrm>
          <a:off x="6553200" y="2081492"/>
          <a:ext cx="3695700" cy="2040348"/>
        </a:xfrm>
        <a:prstGeom prst="roundRect">
          <a:avLst/>
        </a:prstGeom>
        <a:ln w="952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100"/>
            <a:t>◆補助金額について</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a:t>
          </a:r>
          <a:r>
            <a:rPr kumimoji="1" lang="ja-JP" altLang="ja-JP" sz="1100" b="1">
              <a:solidFill>
                <a:srgbClr val="FF0000"/>
              </a:solidFill>
              <a:effectLst/>
              <a:latin typeface="+mn-lt"/>
              <a:ea typeface="+mn-ea"/>
              <a:cs typeface="+mn-cs"/>
            </a:rPr>
            <a:t>補助対象外の方</a:t>
          </a:r>
          <a:r>
            <a:rPr kumimoji="1" lang="ja-JP" altLang="ja-JP" sz="1100">
              <a:solidFill>
                <a:schemeClr val="dk1"/>
              </a:solidFill>
              <a:effectLst/>
              <a:latin typeface="+mn-lt"/>
              <a:ea typeface="+mn-ea"/>
              <a:cs typeface="+mn-cs"/>
            </a:rPr>
            <a:t>は名簿に</a:t>
          </a:r>
          <a:r>
            <a:rPr kumimoji="1" lang="ja-JP" altLang="ja-JP" sz="1100" b="1">
              <a:solidFill>
                <a:srgbClr val="FF0000"/>
              </a:solidFill>
              <a:effectLst/>
              <a:latin typeface="+mn-lt"/>
              <a:ea typeface="+mn-ea"/>
              <a:cs typeface="+mn-cs"/>
            </a:rPr>
            <a:t>記載しないで</a:t>
          </a:r>
          <a:r>
            <a:rPr kumimoji="1" lang="ja-JP" altLang="ja-JP" sz="1100">
              <a:solidFill>
                <a:schemeClr val="dk1"/>
              </a:solidFill>
              <a:effectLst/>
              <a:latin typeface="+mn-lt"/>
              <a:ea typeface="+mn-ea"/>
              <a:cs typeface="+mn-cs"/>
            </a:rPr>
            <a:t>ください。</a:t>
          </a:r>
          <a:endParaRPr kumimoji="1" lang="en-US" altLang="ja-JP" sz="110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a:p>
        <a:p>
          <a:pPr algn="l"/>
          <a:r>
            <a:rPr kumimoji="1" lang="ja-JP" altLang="en-US" sz="1100"/>
            <a:t>◆健診機関が従業員によって異なる場合</a:t>
          </a:r>
          <a:endParaRPr kumimoji="1" lang="en-US" altLang="ja-JP" sz="1100"/>
        </a:p>
        <a:p>
          <a:pPr algn="l"/>
          <a:r>
            <a:rPr kumimoji="1" lang="ja-JP" altLang="en-US" sz="1100"/>
            <a:t>・様式第１号には主たる健診機関をご記入ください。</a:t>
          </a:r>
          <a:endParaRPr kumimoji="1" lang="en-US" altLang="ja-JP" sz="1100"/>
        </a:p>
        <a:p>
          <a:pPr algn="l"/>
          <a:r>
            <a:rPr kumimoji="1" lang="ja-JP" altLang="en-US" sz="1100"/>
            <a:t>・様式第２号から</a:t>
          </a:r>
          <a:r>
            <a:rPr kumimoji="1" lang="ja-JP" altLang="en-US" sz="1100">
              <a:solidFill>
                <a:srgbClr val="FF0000"/>
              </a:solidFill>
            </a:rPr>
            <a:t>健診機関ごと</a:t>
          </a:r>
          <a:r>
            <a:rPr kumimoji="1" lang="ja-JP" altLang="en-US" sz="1100"/>
            <a:t>にまとめてご記入ください。</a:t>
          </a:r>
          <a:endParaRPr kumimoji="1" lang="en-US" altLang="ja-JP" sz="1100"/>
        </a:p>
      </xdr:txBody>
    </xdr:sp>
    <xdr:clientData/>
  </xdr:twoCellAnchor>
  <xdr:twoCellAnchor>
    <xdr:from>
      <xdr:col>8</xdr:col>
      <xdr:colOff>0</xdr:colOff>
      <xdr:row>6</xdr:row>
      <xdr:rowOff>395567</xdr:rowOff>
    </xdr:from>
    <xdr:to>
      <xdr:col>12</xdr:col>
      <xdr:colOff>647700</xdr:colOff>
      <xdr:row>14</xdr:row>
      <xdr:rowOff>16565</xdr:rowOff>
    </xdr:to>
    <xdr:sp macro="" textlink="">
      <xdr:nvSpPr>
        <xdr:cNvPr id="3" name="角丸四角形 2">
          <a:extLst>
            <a:ext uri="{FF2B5EF4-FFF2-40B4-BE49-F238E27FC236}">
              <a16:creationId xmlns:a16="http://schemas.microsoft.com/office/drawing/2014/main" id="{01A2EEE4-22D1-4942-93B5-200722B92EF2}"/>
            </a:ext>
          </a:extLst>
        </xdr:cNvPr>
        <xdr:cNvSpPr/>
      </xdr:nvSpPr>
      <xdr:spPr>
        <a:xfrm>
          <a:off x="6553200" y="2081492"/>
          <a:ext cx="3695700" cy="2040348"/>
        </a:xfrm>
        <a:prstGeom prst="roundRect">
          <a:avLst/>
        </a:prstGeom>
        <a:ln w="952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100"/>
            <a:t>◆補助金額について</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a:t>
          </a:r>
          <a:r>
            <a:rPr kumimoji="1" lang="ja-JP" altLang="ja-JP" sz="1100" b="1">
              <a:solidFill>
                <a:srgbClr val="FF0000"/>
              </a:solidFill>
              <a:effectLst/>
              <a:latin typeface="+mn-lt"/>
              <a:ea typeface="+mn-ea"/>
              <a:cs typeface="+mn-cs"/>
            </a:rPr>
            <a:t>補助対象外の方</a:t>
          </a:r>
          <a:r>
            <a:rPr kumimoji="1" lang="ja-JP" altLang="ja-JP" sz="1100">
              <a:solidFill>
                <a:schemeClr val="dk1"/>
              </a:solidFill>
              <a:effectLst/>
              <a:latin typeface="+mn-lt"/>
              <a:ea typeface="+mn-ea"/>
              <a:cs typeface="+mn-cs"/>
            </a:rPr>
            <a:t>は名簿に</a:t>
          </a:r>
          <a:r>
            <a:rPr kumimoji="1" lang="ja-JP" altLang="ja-JP" sz="1100" b="1">
              <a:solidFill>
                <a:srgbClr val="FF0000"/>
              </a:solidFill>
              <a:effectLst/>
              <a:latin typeface="+mn-lt"/>
              <a:ea typeface="+mn-ea"/>
              <a:cs typeface="+mn-cs"/>
            </a:rPr>
            <a:t>記載しないで</a:t>
          </a:r>
          <a:r>
            <a:rPr kumimoji="1" lang="ja-JP" altLang="ja-JP" sz="1100">
              <a:solidFill>
                <a:schemeClr val="dk1"/>
              </a:solidFill>
              <a:effectLst/>
              <a:latin typeface="+mn-lt"/>
              <a:ea typeface="+mn-ea"/>
              <a:cs typeface="+mn-cs"/>
            </a:rPr>
            <a:t>ください。</a:t>
          </a:r>
          <a:endParaRPr kumimoji="1" lang="en-US" altLang="ja-JP" sz="110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a:p>
        <a:p>
          <a:pPr algn="l"/>
          <a:r>
            <a:rPr kumimoji="1" lang="ja-JP" altLang="en-US" sz="1100"/>
            <a:t>◆健診機関が従業員によって異なる場合</a:t>
          </a:r>
          <a:endParaRPr kumimoji="1" lang="en-US" altLang="ja-JP" sz="1100"/>
        </a:p>
        <a:p>
          <a:pPr algn="l"/>
          <a:r>
            <a:rPr kumimoji="1" lang="ja-JP" altLang="en-US" sz="1100"/>
            <a:t>・様式第１号には主たる健診機関をご記入ください。</a:t>
          </a:r>
          <a:endParaRPr kumimoji="1" lang="en-US" altLang="ja-JP" sz="1100"/>
        </a:p>
        <a:p>
          <a:pPr algn="l"/>
          <a:r>
            <a:rPr kumimoji="1" lang="ja-JP" altLang="en-US" sz="1100"/>
            <a:t>・様式第２号から</a:t>
          </a:r>
          <a:r>
            <a:rPr kumimoji="1" lang="ja-JP" altLang="en-US" sz="1100">
              <a:solidFill>
                <a:srgbClr val="FF0000"/>
              </a:solidFill>
            </a:rPr>
            <a:t>健診機関ごと</a:t>
          </a:r>
          <a:r>
            <a:rPr kumimoji="1" lang="ja-JP" altLang="en-US" sz="1100"/>
            <a:t>にまとめてご記入ください。</a:t>
          </a:r>
          <a:endParaRPr kumimoji="1" lang="en-US" altLang="ja-JP" sz="1100"/>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8</xdr:col>
      <xdr:colOff>0</xdr:colOff>
      <xdr:row>6</xdr:row>
      <xdr:rowOff>395567</xdr:rowOff>
    </xdr:from>
    <xdr:to>
      <xdr:col>12</xdr:col>
      <xdr:colOff>647700</xdr:colOff>
      <xdr:row>14</xdr:row>
      <xdr:rowOff>16565</xdr:rowOff>
    </xdr:to>
    <xdr:sp macro="" textlink="">
      <xdr:nvSpPr>
        <xdr:cNvPr id="2" name="角丸四角形 1">
          <a:extLst>
            <a:ext uri="{FF2B5EF4-FFF2-40B4-BE49-F238E27FC236}">
              <a16:creationId xmlns:a16="http://schemas.microsoft.com/office/drawing/2014/main" id="{3F2906D2-77B1-4D52-87AE-361865471F2F}"/>
            </a:ext>
          </a:extLst>
        </xdr:cNvPr>
        <xdr:cNvSpPr/>
      </xdr:nvSpPr>
      <xdr:spPr>
        <a:xfrm>
          <a:off x="6553200" y="2081492"/>
          <a:ext cx="3695700" cy="2040348"/>
        </a:xfrm>
        <a:prstGeom prst="roundRect">
          <a:avLst/>
        </a:prstGeom>
        <a:ln w="952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100"/>
            <a:t>◆補助金額について</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a:t>
          </a:r>
          <a:r>
            <a:rPr kumimoji="1" lang="ja-JP" altLang="ja-JP" sz="1100" b="1">
              <a:solidFill>
                <a:srgbClr val="FF0000"/>
              </a:solidFill>
              <a:effectLst/>
              <a:latin typeface="+mn-lt"/>
              <a:ea typeface="+mn-ea"/>
              <a:cs typeface="+mn-cs"/>
            </a:rPr>
            <a:t>補助対象外の方</a:t>
          </a:r>
          <a:r>
            <a:rPr kumimoji="1" lang="ja-JP" altLang="ja-JP" sz="1100">
              <a:solidFill>
                <a:schemeClr val="dk1"/>
              </a:solidFill>
              <a:effectLst/>
              <a:latin typeface="+mn-lt"/>
              <a:ea typeface="+mn-ea"/>
              <a:cs typeface="+mn-cs"/>
            </a:rPr>
            <a:t>は名簿に</a:t>
          </a:r>
          <a:r>
            <a:rPr kumimoji="1" lang="ja-JP" altLang="ja-JP" sz="1100" b="1">
              <a:solidFill>
                <a:srgbClr val="FF0000"/>
              </a:solidFill>
              <a:effectLst/>
              <a:latin typeface="+mn-lt"/>
              <a:ea typeface="+mn-ea"/>
              <a:cs typeface="+mn-cs"/>
            </a:rPr>
            <a:t>記載しないで</a:t>
          </a:r>
          <a:r>
            <a:rPr kumimoji="1" lang="ja-JP" altLang="ja-JP" sz="1100">
              <a:solidFill>
                <a:schemeClr val="dk1"/>
              </a:solidFill>
              <a:effectLst/>
              <a:latin typeface="+mn-lt"/>
              <a:ea typeface="+mn-ea"/>
              <a:cs typeface="+mn-cs"/>
            </a:rPr>
            <a:t>ください。</a:t>
          </a:r>
          <a:endParaRPr kumimoji="1" lang="en-US" altLang="ja-JP" sz="110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a:p>
        <a:p>
          <a:pPr algn="l"/>
          <a:r>
            <a:rPr kumimoji="1" lang="ja-JP" altLang="en-US" sz="1100"/>
            <a:t>◆健診機関が従業員によって異なる場合</a:t>
          </a:r>
          <a:endParaRPr kumimoji="1" lang="en-US" altLang="ja-JP" sz="1100"/>
        </a:p>
        <a:p>
          <a:pPr algn="l"/>
          <a:r>
            <a:rPr kumimoji="1" lang="ja-JP" altLang="en-US" sz="1100"/>
            <a:t>・様式第１号には主たる健診機関をご記入ください。</a:t>
          </a:r>
          <a:endParaRPr kumimoji="1" lang="en-US" altLang="ja-JP" sz="1100"/>
        </a:p>
        <a:p>
          <a:pPr algn="l"/>
          <a:r>
            <a:rPr kumimoji="1" lang="ja-JP" altLang="en-US" sz="1100"/>
            <a:t>・様式第２号から</a:t>
          </a:r>
          <a:r>
            <a:rPr kumimoji="1" lang="ja-JP" altLang="en-US" sz="1100">
              <a:solidFill>
                <a:srgbClr val="FF0000"/>
              </a:solidFill>
            </a:rPr>
            <a:t>健診機関ごと</a:t>
          </a:r>
          <a:r>
            <a:rPr kumimoji="1" lang="ja-JP" altLang="en-US" sz="1100"/>
            <a:t>にまとめてご記入ください。</a:t>
          </a:r>
          <a:endParaRPr kumimoji="1" lang="en-US" altLang="ja-JP" sz="1100"/>
        </a:p>
      </xdr:txBody>
    </xdr:sp>
    <xdr:clientData/>
  </xdr:twoCellAnchor>
  <xdr:twoCellAnchor>
    <xdr:from>
      <xdr:col>8</xdr:col>
      <xdr:colOff>0</xdr:colOff>
      <xdr:row>6</xdr:row>
      <xdr:rowOff>395567</xdr:rowOff>
    </xdr:from>
    <xdr:to>
      <xdr:col>12</xdr:col>
      <xdr:colOff>647700</xdr:colOff>
      <xdr:row>14</xdr:row>
      <xdr:rowOff>16565</xdr:rowOff>
    </xdr:to>
    <xdr:sp macro="" textlink="">
      <xdr:nvSpPr>
        <xdr:cNvPr id="3" name="角丸四角形 2">
          <a:extLst>
            <a:ext uri="{FF2B5EF4-FFF2-40B4-BE49-F238E27FC236}">
              <a16:creationId xmlns:a16="http://schemas.microsoft.com/office/drawing/2014/main" id="{581F91B2-48E4-4ABA-B04F-A87AC690EDE4}"/>
            </a:ext>
          </a:extLst>
        </xdr:cNvPr>
        <xdr:cNvSpPr/>
      </xdr:nvSpPr>
      <xdr:spPr>
        <a:xfrm>
          <a:off x="6553200" y="2081492"/>
          <a:ext cx="3695700" cy="2040348"/>
        </a:xfrm>
        <a:prstGeom prst="roundRect">
          <a:avLst/>
        </a:prstGeom>
        <a:ln w="952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100"/>
            <a:t>◆補助金額について</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a:t>
          </a:r>
          <a:r>
            <a:rPr kumimoji="1" lang="ja-JP" altLang="ja-JP" sz="1100" b="1">
              <a:solidFill>
                <a:srgbClr val="FF0000"/>
              </a:solidFill>
              <a:effectLst/>
              <a:latin typeface="+mn-lt"/>
              <a:ea typeface="+mn-ea"/>
              <a:cs typeface="+mn-cs"/>
            </a:rPr>
            <a:t>補助対象外の方</a:t>
          </a:r>
          <a:r>
            <a:rPr kumimoji="1" lang="ja-JP" altLang="ja-JP" sz="1100">
              <a:solidFill>
                <a:schemeClr val="dk1"/>
              </a:solidFill>
              <a:effectLst/>
              <a:latin typeface="+mn-lt"/>
              <a:ea typeface="+mn-ea"/>
              <a:cs typeface="+mn-cs"/>
            </a:rPr>
            <a:t>は名簿に</a:t>
          </a:r>
          <a:r>
            <a:rPr kumimoji="1" lang="ja-JP" altLang="ja-JP" sz="1100" b="1">
              <a:solidFill>
                <a:srgbClr val="FF0000"/>
              </a:solidFill>
              <a:effectLst/>
              <a:latin typeface="+mn-lt"/>
              <a:ea typeface="+mn-ea"/>
              <a:cs typeface="+mn-cs"/>
            </a:rPr>
            <a:t>記載しないで</a:t>
          </a:r>
          <a:r>
            <a:rPr kumimoji="1" lang="ja-JP" altLang="ja-JP" sz="1100">
              <a:solidFill>
                <a:schemeClr val="dk1"/>
              </a:solidFill>
              <a:effectLst/>
              <a:latin typeface="+mn-lt"/>
              <a:ea typeface="+mn-ea"/>
              <a:cs typeface="+mn-cs"/>
            </a:rPr>
            <a:t>ください。</a:t>
          </a:r>
          <a:endParaRPr kumimoji="1" lang="en-US" altLang="ja-JP" sz="110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a:p>
        <a:p>
          <a:pPr algn="l"/>
          <a:r>
            <a:rPr kumimoji="1" lang="ja-JP" altLang="en-US" sz="1100"/>
            <a:t>◆健診機関が従業員によって異なる場合</a:t>
          </a:r>
          <a:endParaRPr kumimoji="1" lang="en-US" altLang="ja-JP" sz="1100"/>
        </a:p>
        <a:p>
          <a:pPr algn="l"/>
          <a:r>
            <a:rPr kumimoji="1" lang="ja-JP" altLang="en-US" sz="1100"/>
            <a:t>・様式第１号には主たる健診機関をご記入ください。</a:t>
          </a:r>
          <a:endParaRPr kumimoji="1" lang="en-US" altLang="ja-JP" sz="1100"/>
        </a:p>
        <a:p>
          <a:pPr algn="l"/>
          <a:r>
            <a:rPr kumimoji="1" lang="ja-JP" altLang="en-US" sz="1100"/>
            <a:t>・様式第２号から</a:t>
          </a:r>
          <a:r>
            <a:rPr kumimoji="1" lang="ja-JP" altLang="en-US" sz="1100">
              <a:solidFill>
                <a:srgbClr val="FF0000"/>
              </a:solidFill>
            </a:rPr>
            <a:t>健診機関ごと</a:t>
          </a:r>
          <a:r>
            <a:rPr kumimoji="1" lang="ja-JP" altLang="en-US" sz="1100"/>
            <a:t>にまとめてご記入ください。</a:t>
          </a:r>
          <a:endParaRPr kumimoji="1" lang="en-US" altLang="ja-JP" sz="1100"/>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8</xdr:col>
      <xdr:colOff>0</xdr:colOff>
      <xdr:row>6</xdr:row>
      <xdr:rowOff>395567</xdr:rowOff>
    </xdr:from>
    <xdr:to>
      <xdr:col>12</xdr:col>
      <xdr:colOff>647700</xdr:colOff>
      <xdr:row>14</xdr:row>
      <xdr:rowOff>16565</xdr:rowOff>
    </xdr:to>
    <xdr:sp macro="" textlink="">
      <xdr:nvSpPr>
        <xdr:cNvPr id="2" name="角丸四角形 1">
          <a:extLst>
            <a:ext uri="{FF2B5EF4-FFF2-40B4-BE49-F238E27FC236}">
              <a16:creationId xmlns:a16="http://schemas.microsoft.com/office/drawing/2014/main" id="{BFD3665C-B4AD-46A6-9A84-EB53CF69E5E2}"/>
            </a:ext>
          </a:extLst>
        </xdr:cNvPr>
        <xdr:cNvSpPr/>
      </xdr:nvSpPr>
      <xdr:spPr>
        <a:xfrm>
          <a:off x="6553200" y="2081492"/>
          <a:ext cx="3695700" cy="2040348"/>
        </a:xfrm>
        <a:prstGeom prst="roundRect">
          <a:avLst/>
        </a:prstGeom>
        <a:ln w="952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100"/>
            <a:t>◆補助金額について</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a:t>
          </a:r>
          <a:r>
            <a:rPr kumimoji="1" lang="ja-JP" altLang="ja-JP" sz="1100" b="1">
              <a:solidFill>
                <a:srgbClr val="FF0000"/>
              </a:solidFill>
              <a:effectLst/>
              <a:latin typeface="+mn-lt"/>
              <a:ea typeface="+mn-ea"/>
              <a:cs typeface="+mn-cs"/>
            </a:rPr>
            <a:t>補助対象外の方</a:t>
          </a:r>
          <a:r>
            <a:rPr kumimoji="1" lang="ja-JP" altLang="ja-JP" sz="1100">
              <a:solidFill>
                <a:schemeClr val="dk1"/>
              </a:solidFill>
              <a:effectLst/>
              <a:latin typeface="+mn-lt"/>
              <a:ea typeface="+mn-ea"/>
              <a:cs typeface="+mn-cs"/>
            </a:rPr>
            <a:t>は名簿に</a:t>
          </a:r>
          <a:r>
            <a:rPr kumimoji="1" lang="ja-JP" altLang="ja-JP" sz="1100" b="1">
              <a:solidFill>
                <a:srgbClr val="FF0000"/>
              </a:solidFill>
              <a:effectLst/>
              <a:latin typeface="+mn-lt"/>
              <a:ea typeface="+mn-ea"/>
              <a:cs typeface="+mn-cs"/>
            </a:rPr>
            <a:t>記載しないで</a:t>
          </a:r>
          <a:r>
            <a:rPr kumimoji="1" lang="ja-JP" altLang="ja-JP" sz="1100">
              <a:solidFill>
                <a:schemeClr val="dk1"/>
              </a:solidFill>
              <a:effectLst/>
              <a:latin typeface="+mn-lt"/>
              <a:ea typeface="+mn-ea"/>
              <a:cs typeface="+mn-cs"/>
            </a:rPr>
            <a:t>ください。</a:t>
          </a:r>
          <a:endParaRPr kumimoji="1" lang="en-US" altLang="ja-JP" sz="110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a:p>
        <a:p>
          <a:pPr algn="l"/>
          <a:r>
            <a:rPr kumimoji="1" lang="ja-JP" altLang="en-US" sz="1100"/>
            <a:t>◆健診機関が従業員によって異なる場合</a:t>
          </a:r>
          <a:endParaRPr kumimoji="1" lang="en-US" altLang="ja-JP" sz="1100"/>
        </a:p>
        <a:p>
          <a:pPr algn="l"/>
          <a:r>
            <a:rPr kumimoji="1" lang="ja-JP" altLang="en-US" sz="1100"/>
            <a:t>・様式第１号には主たる健診機関をご記入ください。</a:t>
          </a:r>
          <a:endParaRPr kumimoji="1" lang="en-US" altLang="ja-JP" sz="1100"/>
        </a:p>
        <a:p>
          <a:pPr algn="l"/>
          <a:r>
            <a:rPr kumimoji="1" lang="ja-JP" altLang="en-US" sz="1100"/>
            <a:t>・様式第２号から</a:t>
          </a:r>
          <a:r>
            <a:rPr kumimoji="1" lang="ja-JP" altLang="en-US" sz="1100">
              <a:solidFill>
                <a:srgbClr val="FF0000"/>
              </a:solidFill>
            </a:rPr>
            <a:t>健診機関ごと</a:t>
          </a:r>
          <a:r>
            <a:rPr kumimoji="1" lang="ja-JP" altLang="en-US" sz="1100"/>
            <a:t>にまとめてご記入ください。</a:t>
          </a:r>
          <a:endParaRPr kumimoji="1" lang="en-US" altLang="ja-JP" sz="1100"/>
        </a:p>
      </xdr:txBody>
    </xdr:sp>
    <xdr:clientData/>
  </xdr:twoCellAnchor>
  <xdr:twoCellAnchor>
    <xdr:from>
      <xdr:col>8</xdr:col>
      <xdr:colOff>0</xdr:colOff>
      <xdr:row>6</xdr:row>
      <xdr:rowOff>395567</xdr:rowOff>
    </xdr:from>
    <xdr:to>
      <xdr:col>12</xdr:col>
      <xdr:colOff>647700</xdr:colOff>
      <xdr:row>14</xdr:row>
      <xdr:rowOff>16565</xdr:rowOff>
    </xdr:to>
    <xdr:sp macro="" textlink="">
      <xdr:nvSpPr>
        <xdr:cNvPr id="3" name="角丸四角形 2">
          <a:extLst>
            <a:ext uri="{FF2B5EF4-FFF2-40B4-BE49-F238E27FC236}">
              <a16:creationId xmlns:a16="http://schemas.microsoft.com/office/drawing/2014/main" id="{F9D277DE-0500-4863-BD80-316AC16D7BE3}"/>
            </a:ext>
          </a:extLst>
        </xdr:cNvPr>
        <xdr:cNvSpPr/>
      </xdr:nvSpPr>
      <xdr:spPr>
        <a:xfrm>
          <a:off x="6553200" y="2081492"/>
          <a:ext cx="3695700" cy="2040348"/>
        </a:xfrm>
        <a:prstGeom prst="roundRect">
          <a:avLst/>
        </a:prstGeom>
        <a:ln w="952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100"/>
            <a:t>◆補助金額について</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a:t>
          </a:r>
          <a:r>
            <a:rPr kumimoji="1" lang="ja-JP" altLang="ja-JP" sz="1100" b="1">
              <a:solidFill>
                <a:srgbClr val="FF0000"/>
              </a:solidFill>
              <a:effectLst/>
              <a:latin typeface="+mn-lt"/>
              <a:ea typeface="+mn-ea"/>
              <a:cs typeface="+mn-cs"/>
            </a:rPr>
            <a:t>補助対象外の方</a:t>
          </a:r>
          <a:r>
            <a:rPr kumimoji="1" lang="ja-JP" altLang="ja-JP" sz="1100">
              <a:solidFill>
                <a:schemeClr val="dk1"/>
              </a:solidFill>
              <a:effectLst/>
              <a:latin typeface="+mn-lt"/>
              <a:ea typeface="+mn-ea"/>
              <a:cs typeface="+mn-cs"/>
            </a:rPr>
            <a:t>は名簿に</a:t>
          </a:r>
          <a:r>
            <a:rPr kumimoji="1" lang="ja-JP" altLang="ja-JP" sz="1100" b="1">
              <a:solidFill>
                <a:srgbClr val="FF0000"/>
              </a:solidFill>
              <a:effectLst/>
              <a:latin typeface="+mn-lt"/>
              <a:ea typeface="+mn-ea"/>
              <a:cs typeface="+mn-cs"/>
            </a:rPr>
            <a:t>記載しないで</a:t>
          </a:r>
          <a:r>
            <a:rPr kumimoji="1" lang="ja-JP" altLang="ja-JP" sz="1100">
              <a:solidFill>
                <a:schemeClr val="dk1"/>
              </a:solidFill>
              <a:effectLst/>
              <a:latin typeface="+mn-lt"/>
              <a:ea typeface="+mn-ea"/>
              <a:cs typeface="+mn-cs"/>
            </a:rPr>
            <a:t>ください。</a:t>
          </a:r>
          <a:endParaRPr kumimoji="1" lang="en-US" altLang="ja-JP" sz="110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a:p>
        <a:p>
          <a:pPr algn="l"/>
          <a:r>
            <a:rPr kumimoji="1" lang="ja-JP" altLang="en-US" sz="1100"/>
            <a:t>◆健診機関が従業員によって異なる場合</a:t>
          </a:r>
          <a:endParaRPr kumimoji="1" lang="en-US" altLang="ja-JP" sz="1100"/>
        </a:p>
        <a:p>
          <a:pPr algn="l"/>
          <a:r>
            <a:rPr kumimoji="1" lang="ja-JP" altLang="en-US" sz="1100"/>
            <a:t>・様式第１号には主たる健診機関をご記入ください。</a:t>
          </a:r>
          <a:endParaRPr kumimoji="1" lang="en-US" altLang="ja-JP" sz="1100"/>
        </a:p>
        <a:p>
          <a:pPr algn="l"/>
          <a:r>
            <a:rPr kumimoji="1" lang="ja-JP" altLang="en-US" sz="1100"/>
            <a:t>・様式第２号から</a:t>
          </a:r>
          <a:r>
            <a:rPr kumimoji="1" lang="ja-JP" altLang="en-US" sz="1100">
              <a:solidFill>
                <a:srgbClr val="FF0000"/>
              </a:solidFill>
            </a:rPr>
            <a:t>健診機関ごと</a:t>
          </a:r>
          <a:r>
            <a:rPr kumimoji="1" lang="ja-JP" altLang="en-US" sz="1100"/>
            <a:t>にまとめてご記入ください。</a:t>
          </a:r>
          <a:endParaRPr kumimoji="1" lang="en-US" altLang="ja-JP" sz="1100"/>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8</xdr:col>
      <xdr:colOff>0</xdr:colOff>
      <xdr:row>6</xdr:row>
      <xdr:rowOff>395567</xdr:rowOff>
    </xdr:from>
    <xdr:to>
      <xdr:col>12</xdr:col>
      <xdr:colOff>647700</xdr:colOff>
      <xdr:row>14</xdr:row>
      <xdr:rowOff>16565</xdr:rowOff>
    </xdr:to>
    <xdr:sp macro="" textlink="">
      <xdr:nvSpPr>
        <xdr:cNvPr id="2" name="角丸四角形 1">
          <a:extLst>
            <a:ext uri="{FF2B5EF4-FFF2-40B4-BE49-F238E27FC236}">
              <a16:creationId xmlns:a16="http://schemas.microsoft.com/office/drawing/2014/main" id="{1D197C2C-FF4E-4D99-8E20-A53FB1ED4CD8}"/>
            </a:ext>
          </a:extLst>
        </xdr:cNvPr>
        <xdr:cNvSpPr/>
      </xdr:nvSpPr>
      <xdr:spPr>
        <a:xfrm>
          <a:off x="6553200" y="2081492"/>
          <a:ext cx="3695700" cy="2040348"/>
        </a:xfrm>
        <a:prstGeom prst="roundRect">
          <a:avLst/>
        </a:prstGeom>
        <a:ln w="952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100"/>
            <a:t>◆補助金額について</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a:t>
          </a:r>
          <a:r>
            <a:rPr kumimoji="1" lang="ja-JP" altLang="ja-JP" sz="1100" b="1">
              <a:solidFill>
                <a:srgbClr val="FF0000"/>
              </a:solidFill>
              <a:effectLst/>
              <a:latin typeface="+mn-lt"/>
              <a:ea typeface="+mn-ea"/>
              <a:cs typeface="+mn-cs"/>
            </a:rPr>
            <a:t>補助対象外の方</a:t>
          </a:r>
          <a:r>
            <a:rPr kumimoji="1" lang="ja-JP" altLang="ja-JP" sz="1100">
              <a:solidFill>
                <a:schemeClr val="dk1"/>
              </a:solidFill>
              <a:effectLst/>
              <a:latin typeface="+mn-lt"/>
              <a:ea typeface="+mn-ea"/>
              <a:cs typeface="+mn-cs"/>
            </a:rPr>
            <a:t>は名簿に</a:t>
          </a:r>
          <a:r>
            <a:rPr kumimoji="1" lang="ja-JP" altLang="ja-JP" sz="1100" b="1">
              <a:solidFill>
                <a:srgbClr val="FF0000"/>
              </a:solidFill>
              <a:effectLst/>
              <a:latin typeface="+mn-lt"/>
              <a:ea typeface="+mn-ea"/>
              <a:cs typeface="+mn-cs"/>
            </a:rPr>
            <a:t>記載しないで</a:t>
          </a:r>
          <a:r>
            <a:rPr kumimoji="1" lang="ja-JP" altLang="ja-JP" sz="1100">
              <a:solidFill>
                <a:schemeClr val="dk1"/>
              </a:solidFill>
              <a:effectLst/>
              <a:latin typeface="+mn-lt"/>
              <a:ea typeface="+mn-ea"/>
              <a:cs typeface="+mn-cs"/>
            </a:rPr>
            <a:t>ください。</a:t>
          </a:r>
          <a:endParaRPr kumimoji="1" lang="en-US" altLang="ja-JP" sz="110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a:p>
        <a:p>
          <a:pPr algn="l"/>
          <a:r>
            <a:rPr kumimoji="1" lang="ja-JP" altLang="en-US" sz="1100"/>
            <a:t>◆健診機関が従業員によって異なる場合</a:t>
          </a:r>
          <a:endParaRPr kumimoji="1" lang="en-US" altLang="ja-JP" sz="1100"/>
        </a:p>
        <a:p>
          <a:pPr algn="l"/>
          <a:r>
            <a:rPr kumimoji="1" lang="ja-JP" altLang="en-US" sz="1100"/>
            <a:t>・様式第１号には主たる健診機関をご記入ください。</a:t>
          </a:r>
          <a:endParaRPr kumimoji="1" lang="en-US" altLang="ja-JP" sz="1100"/>
        </a:p>
        <a:p>
          <a:pPr algn="l"/>
          <a:r>
            <a:rPr kumimoji="1" lang="ja-JP" altLang="en-US" sz="1100"/>
            <a:t>・様式第２号から</a:t>
          </a:r>
          <a:r>
            <a:rPr kumimoji="1" lang="ja-JP" altLang="en-US" sz="1100">
              <a:solidFill>
                <a:srgbClr val="FF0000"/>
              </a:solidFill>
            </a:rPr>
            <a:t>健診機関ごと</a:t>
          </a:r>
          <a:r>
            <a:rPr kumimoji="1" lang="ja-JP" altLang="en-US" sz="1100"/>
            <a:t>にまとめてご記入ください。</a:t>
          </a:r>
          <a:endParaRPr kumimoji="1" lang="en-US" altLang="ja-JP" sz="1100"/>
        </a:p>
      </xdr:txBody>
    </xdr:sp>
    <xdr:clientData/>
  </xdr:twoCellAnchor>
  <xdr:twoCellAnchor>
    <xdr:from>
      <xdr:col>8</xdr:col>
      <xdr:colOff>0</xdr:colOff>
      <xdr:row>6</xdr:row>
      <xdr:rowOff>395567</xdr:rowOff>
    </xdr:from>
    <xdr:to>
      <xdr:col>12</xdr:col>
      <xdr:colOff>647700</xdr:colOff>
      <xdr:row>14</xdr:row>
      <xdr:rowOff>16565</xdr:rowOff>
    </xdr:to>
    <xdr:sp macro="" textlink="">
      <xdr:nvSpPr>
        <xdr:cNvPr id="3" name="角丸四角形 2">
          <a:extLst>
            <a:ext uri="{FF2B5EF4-FFF2-40B4-BE49-F238E27FC236}">
              <a16:creationId xmlns:a16="http://schemas.microsoft.com/office/drawing/2014/main" id="{EFEB68E2-5724-402D-8040-6D50FF8EC107}"/>
            </a:ext>
          </a:extLst>
        </xdr:cNvPr>
        <xdr:cNvSpPr/>
      </xdr:nvSpPr>
      <xdr:spPr>
        <a:xfrm>
          <a:off x="6553200" y="2081492"/>
          <a:ext cx="3695700" cy="2040348"/>
        </a:xfrm>
        <a:prstGeom prst="roundRect">
          <a:avLst/>
        </a:prstGeom>
        <a:ln w="952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100"/>
            <a:t>◆補助金額について</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a:t>
          </a:r>
          <a:r>
            <a:rPr kumimoji="1" lang="ja-JP" altLang="ja-JP" sz="1100" b="1">
              <a:solidFill>
                <a:srgbClr val="FF0000"/>
              </a:solidFill>
              <a:effectLst/>
              <a:latin typeface="+mn-lt"/>
              <a:ea typeface="+mn-ea"/>
              <a:cs typeface="+mn-cs"/>
            </a:rPr>
            <a:t>補助対象外の方</a:t>
          </a:r>
          <a:r>
            <a:rPr kumimoji="1" lang="ja-JP" altLang="ja-JP" sz="1100">
              <a:solidFill>
                <a:schemeClr val="dk1"/>
              </a:solidFill>
              <a:effectLst/>
              <a:latin typeface="+mn-lt"/>
              <a:ea typeface="+mn-ea"/>
              <a:cs typeface="+mn-cs"/>
            </a:rPr>
            <a:t>は名簿に</a:t>
          </a:r>
          <a:r>
            <a:rPr kumimoji="1" lang="ja-JP" altLang="ja-JP" sz="1100" b="1">
              <a:solidFill>
                <a:srgbClr val="FF0000"/>
              </a:solidFill>
              <a:effectLst/>
              <a:latin typeface="+mn-lt"/>
              <a:ea typeface="+mn-ea"/>
              <a:cs typeface="+mn-cs"/>
            </a:rPr>
            <a:t>記載しないで</a:t>
          </a:r>
          <a:r>
            <a:rPr kumimoji="1" lang="ja-JP" altLang="ja-JP" sz="1100">
              <a:solidFill>
                <a:schemeClr val="dk1"/>
              </a:solidFill>
              <a:effectLst/>
              <a:latin typeface="+mn-lt"/>
              <a:ea typeface="+mn-ea"/>
              <a:cs typeface="+mn-cs"/>
            </a:rPr>
            <a:t>ください。</a:t>
          </a:r>
          <a:endParaRPr kumimoji="1" lang="en-US" altLang="ja-JP" sz="110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a:p>
        <a:p>
          <a:pPr algn="l"/>
          <a:r>
            <a:rPr kumimoji="1" lang="ja-JP" altLang="en-US" sz="1100"/>
            <a:t>◆健診機関が従業員によって異なる場合</a:t>
          </a:r>
          <a:endParaRPr kumimoji="1" lang="en-US" altLang="ja-JP" sz="1100"/>
        </a:p>
        <a:p>
          <a:pPr algn="l"/>
          <a:r>
            <a:rPr kumimoji="1" lang="ja-JP" altLang="en-US" sz="1100"/>
            <a:t>・様式第１号には主たる健診機関をご記入ください。</a:t>
          </a:r>
          <a:endParaRPr kumimoji="1" lang="en-US" altLang="ja-JP" sz="1100"/>
        </a:p>
        <a:p>
          <a:pPr algn="l"/>
          <a:r>
            <a:rPr kumimoji="1" lang="ja-JP" altLang="en-US" sz="1100"/>
            <a:t>・様式第２号から</a:t>
          </a:r>
          <a:r>
            <a:rPr kumimoji="1" lang="ja-JP" altLang="en-US" sz="1100">
              <a:solidFill>
                <a:srgbClr val="FF0000"/>
              </a:solidFill>
            </a:rPr>
            <a:t>健診機関ごと</a:t>
          </a:r>
          <a:r>
            <a:rPr kumimoji="1" lang="ja-JP" altLang="en-US" sz="1100"/>
            <a:t>にまとめてご記入ください。</a:t>
          </a:r>
          <a:endParaRPr kumimoji="1" lang="en-US" altLang="ja-JP" sz="1100"/>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8</xdr:col>
      <xdr:colOff>0</xdr:colOff>
      <xdr:row>6</xdr:row>
      <xdr:rowOff>395567</xdr:rowOff>
    </xdr:from>
    <xdr:to>
      <xdr:col>12</xdr:col>
      <xdr:colOff>647700</xdr:colOff>
      <xdr:row>14</xdr:row>
      <xdr:rowOff>16565</xdr:rowOff>
    </xdr:to>
    <xdr:sp macro="" textlink="">
      <xdr:nvSpPr>
        <xdr:cNvPr id="2" name="角丸四角形 1">
          <a:extLst>
            <a:ext uri="{FF2B5EF4-FFF2-40B4-BE49-F238E27FC236}">
              <a16:creationId xmlns:a16="http://schemas.microsoft.com/office/drawing/2014/main" id="{E1EFA715-0A5E-4970-AB9A-11FC48584C7B}"/>
            </a:ext>
          </a:extLst>
        </xdr:cNvPr>
        <xdr:cNvSpPr/>
      </xdr:nvSpPr>
      <xdr:spPr>
        <a:xfrm>
          <a:off x="6553200" y="2081492"/>
          <a:ext cx="3695700" cy="2040348"/>
        </a:xfrm>
        <a:prstGeom prst="roundRect">
          <a:avLst/>
        </a:prstGeom>
        <a:ln w="952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100"/>
            <a:t>◆補助金額について</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a:t>
          </a:r>
          <a:r>
            <a:rPr kumimoji="1" lang="ja-JP" altLang="ja-JP" sz="1100" b="1">
              <a:solidFill>
                <a:srgbClr val="FF0000"/>
              </a:solidFill>
              <a:effectLst/>
              <a:latin typeface="+mn-lt"/>
              <a:ea typeface="+mn-ea"/>
              <a:cs typeface="+mn-cs"/>
            </a:rPr>
            <a:t>補助対象外の方</a:t>
          </a:r>
          <a:r>
            <a:rPr kumimoji="1" lang="ja-JP" altLang="ja-JP" sz="1100">
              <a:solidFill>
                <a:schemeClr val="dk1"/>
              </a:solidFill>
              <a:effectLst/>
              <a:latin typeface="+mn-lt"/>
              <a:ea typeface="+mn-ea"/>
              <a:cs typeface="+mn-cs"/>
            </a:rPr>
            <a:t>は名簿に</a:t>
          </a:r>
          <a:r>
            <a:rPr kumimoji="1" lang="ja-JP" altLang="ja-JP" sz="1100" b="1">
              <a:solidFill>
                <a:srgbClr val="FF0000"/>
              </a:solidFill>
              <a:effectLst/>
              <a:latin typeface="+mn-lt"/>
              <a:ea typeface="+mn-ea"/>
              <a:cs typeface="+mn-cs"/>
            </a:rPr>
            <a:t>記載しないで</a:t>
          </a:r>
          <a:r>
            <a:rPr kumimoji="1" lang="ja-JP" altLang="ja-JP" sz="1100">
              <a:solidFill>
                <a:schemeClr val="dk1"/>
              </a:solidFill>
              <a:effectLst/>
              <a:latin typeface="+mn-lt"/>
              <a:ea typeface="+mn-ea"/>
              <a:cs typeface="+mn-cs"/>
            </a:rPr>
            <a:t>ください。</a:t>
          </a:r>
          <a:endParaRPr kumimoji="1" lang="en-US" altLang="ja-JP" sz="110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a:p>
        <a:p>
          <a:pPr algn="l"/>
          <a:r>
            <a:rPr kumimoji="1" lang="ja-JP" altLang="en-US" sz="1100"/>
            <a:t>◆健診機関が従業員によって異なる場合</a:t>
          </a:r>
          <a:endParaRPr kumimoji="1" lang="en-US" altLang="ja-JP" sz="1100"/>
        </a:p>
        <a:p>
          <a:pPr algn="l"/>
          <a:r>
            <a:rPr kumimoji="1" lang="ja-JP" altLang="en-US" sz="1100"/>
            <a:t>・様式第１号には主たる健診機関をご記入ください。</a:t>
          </a:r>
          <a:endParaRPr kumimoji="1" lang="en-US" altLang="ja-JP" sz="1100"/>
        </a:p>
        <a:p>
          <a:pPr algn="l"/>
          <a:r>
            <a:rPr kumimoji="1" lang="ja-JP" altLang="en-US" sz="1100"/>
            <a:t>・様式第２号から</a:t>
          </a:r>
          <a:r>
            <a:rPr kumimoji="1" lang="ja-JP" altLang="en-US" sz="1100">
              <a:solidFill>
                <a:srgbClr val="FF0000"/>
              </a:solidFill>
            </a:rPr>
            <a:t>健診機関ごと</a:t>
          </a:r>
          <a:r>
            <a:rPr kumimoji="1" lang="ja-JP" altLang="en-US" sz="1100"/>
            <a:t>にまとめてご記入ください。</a:t>
          </a:r>
          <a:endParaRPr kumimoji="1" lang="en-US" altLang="ja-JP" sz="1100"/>
        </a:p>
      </xdr:txBody>
    </xdr:sp>
    <xdr:clientData/>
  </xdr:twoCellAnchor>
  <xdr:twoCellAnchor>
    <xdr:from>
      <xdr:col>8</xdr:col>
      <xdr:colOff>0</xdr:colOff>
      <xdr:row>6</xdr:row>
      <xdr:rowOff>395567</xdr:rowOff>
    </xdr:from>
    <xdr:to>
      <xdr:col>12</xdr:col>
      <xdr:colOff>647700</xdr:colOff>
      <xdr:row>14</xdr:row>
      <xdr:rowOff>16565</xdr:rowOff>
    </xdr:to>
    <xdr:sp macro="" textlink="">
      <xdr:nvSpPr>
        <xdr:cNvPr id="3" name="角丸四角形 2">
          <a:extLst>
            <a:ext uri="{FF2B5EF4-FFF2-40B4-BE49-F238E27FC236}">
              <a16:creationId xmlns:a16="http://schemas.microsoft.com/office/drawing/2014/main" id="{8F3CBD26-03E6-456F-9ACC-BA3A23B07670}"/>
            </a:ext>
          </a:extLst>
        </xdr:cNvPr>
        <xdr:cNvSpPr/>
      </xdr:nvSpPr>
      <xdr:spPr>
        <a:xfrm>
          <a:off x="6553200" y="2081492"/>
          <a:ext cx="3695700" cy="2040348"/>
        </a:xfrm>
        <a:prstGeom prst="roundRect">
          <a:avLst/>
        </a:prstGeom>
        <a:ln w="952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100"/>
            <a:t>◆補助金額について</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a:t>
          </a:r>
          <a:r>
            <a:rPr kumimoji="1" lang="ja-JP" altLang="ja-JP" sz="1100" b="1">
              <a:solidFill>
                <a:srgbClr val="FF0000"/>
              </a:solidFill>
              <a:effectLst/>
              <a:latin typeface="+mn-lt"/>
              <a:ea typeface="+mn-ea"/>
              <a:cs typeface="+mn-cs"/>
            </a:rPr>
            <a:t>補助対象外の方</a:t>
          </a:r>
          <a:r>
            <a:rPr kumimoji="1" lang="ja-JP" altLang="ja-JP" sz="1100">
              <a:solidFill>
                <a:schemeClr val="dk1"/>
              </a:solidFill>
              <a:effectLst/>
              <a:latin typeface="+mn-lt"/>
              <a:ea typeface="+mn-ea"/>
              <a:cs typeface="+mn-cs"/>
            </a:rPr>
            <a:t>は名簿に</a:t>
          </a:r>
          <a:r>
            <a:rPr kumimoji="1" lang="ja-JP" altLang="ja-JP" sz="1100" b="1">
              <a:solidFill>
                <a:srgbClr val="FF0000"/>
              </a:solidFill>
              <a:effectLst/>
              <a:latin typeface="+mn-lt"/>
              <a:ea typeface="+mn-ea"/>
              <a:cs typeface="+mn-cs"/>
            </a:rPr>
            <a:t>記載しないで</a:t>
          </a:r>
          <a:r>
            <a:rPr kumimoji="1" lang="ja-JP" altLang="ja-JP" sz="1100">
              <a:solidFill>
                <a:schemeClr val="dk1"/>
              </a:solidFill>
              <a:effectLst/>
              <a:latin typeface="+mn-lt"/>
              <a:ea typeface="+mn-ea"/>
              <a:cs typeface="+mn-cs"/>
            </a:rPr>
            <a:t>ください。</a:t>
          </a:r>
          <a:endParaRPr kumimoji="1" lang="en-US" altLang="ja-JP" sz="110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a:p>
        <a:p>
          <a:pPr algn="l"/>
          <a:r>
            <a:rPr kumimoji="1" lang="ja-JP" altLang="en-US" sz="1100"/>
            <a:t>◆健診機関が従業員によって異なる場合</a:t>
          </a:r>
          <a:endParaRPr kumimoji="1" lang="en-US" altLang="ja-JP" sz="1100"/>
        </a:p>
        <a:p>
          <a:pPr algn="l"/>
          <a:r>
            <a:rPr kumimoji="1" lang="ja-JP" altLang="en-US" sz="1100"/>
            <a:t>・様式第１号には主たる健診機関をご記入ください。</a:t>
          </a:r>
          <a:endParaRPr kumimoji="1" lang="en-US" altLang="ja-JP" sz="1100"/>
        </a:p>
        <a:p>
          <a:pPr algn="l"/>
          <a:r>
            <a:rPr kumimoji="1" lang="ja-JP" altLang="en-US" sz="1100"/>
            <a:t>・様式第２号から</a:t>
          </a:r>
          <a:r>
            <a:rPr kumimoji="1" lang="ja-JP" altLang="en-US" sz="1100">
              <a:solidFill>
                <a:srgbClr val="FF0000"/>
              </a:solidFill>
            </a:rPr>
            <a:t>健診機関ごと</a:t>
          </a:r>
          <a:r>
            <a:rPr kumimoji="1" lang="ja-JP" altLang="en-US" sz="1100"/>
            <a:t>にまとめてご記入ください。</a:t>
          </a:r>
          <a:endParaRPr kumimoji="1" lang="en-US" altLang="ja-JP" sz="1100"/>
        </a:p>
      </xdr:txBody>
    </xdr:sp>
    <xdr:clientData/>
  </xdr:twoCellAnchor>
</xdr:wsDr>
</file>

<file path=xl/drawings/drawing27.xml><?xml version="1.0" encoding="utf-8"?>
<xdr:wsDr xmlns:xdr="http://schemas.openxmlformats.org/drawingml/2006/spreadsheetDrawing" xmlns:a="http://schemas.openxmlformats.org/drawingml/2006/main">
  <xdr:twoCellAnchor>
    <xdr:from>
      <xdr:col>8</xdr:col>
      <xdr:colOff>0</xdr:colOff>
      <xdr:row>6</xdr:row>
      <xdr:rowOff>395567</xdr:rowOff>
    </xdr:from>
    <xdr:to>
      <xdr:col>12</xdr:col>
      <xdr:colOff>647700</xdr:colOff>
      <xdr:row>14</xdr:row>
      <xdr:rowOff>16565</xdr:rowOff>
    </xdr:to>
    <xdr:sp macro="" textlink="">
      <xdr:nvSpPr>
        <xdr:cNvPr id="2" name="角丸四角形 1">
          <a:extLst>
            <a:ext uri="{FF2B5EF4-FFF2-40B4-BE49-F238E27FC236}">
              <a16:creationId xmlns:a16="http://schemas.microsoft.com/office/drawing/2014/main" id="{33324796-F02B-4FE0-8E07-3711B10D534F}"/>
            </a:ext>
          </a:extLst>
        </xdr:cNvPr>
        <xdr:cNvSpPr/>
      </xdr:nvSpPr>
      <xdr:spPr>
        <a:xfrm>
          <a:off x="6553200" y="2081492"/>
          <a:ext cx="3695700" cy="2040348"/>
        </a:xfrm>
        <a:prstGeom prst="roundRect">
          <a:avLst/>
        </a:prstGeom>
        <a:ln w="952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100"/>
            <a:t>◆補助金額について</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a:t>
          </a:r>
          <a:r>
            <a:rPr kumimoji="1" lang="ja-JP" altLang="ja-JP" sz="1100" b="1">
              <a:solidFill>
                <a:srgbClr val="FF0000"/>
              </a:solidFill>
              <a:effectLst/>
              <a:latin typeface="+mn-lt"/>
              <a:ea typeface="+mn-ea"/>
              <a:cs typeface="+mn-cs"/>
            </a:rPr>
            <a:t>補助対象外の方</a:t>
          </a:r>
          <a:r>
            <a:rPr kumimoji="1" lang="ja-JP" altLang="ja-JP" sz="1100">
              <a:solidFill>
                <a:schemeClr val="dk1"/>
              </a:solidFill>
              <a:effectLst/>
              <a:latin typeface="+mn-lt"/>
              <a:ea typeface="+mn-ea"/>
              <a:cs typeface="+mn-cs"/>
            </a:rPr>
            <a:t>は名簿に</a:t>
          </a:r>
          <a:r>
            <a:rPr kumimoji="1" lang="ja-JP" altLang="ja-JP" sz="1100" b="1">
              <a:solidFill>
                <a:srgbClr val="FF0000"/>
              </a:solidFill>
              <a:effectLst/>
              <a:latin typeface="+mn-lt"/>
              <a:ea typeface="+mn-ea"/>
              <a:cs typeface="+mn-cs"/>
            </a:rPr>
            <a:t>記載しないで</a:t>
          </a:r>
          <a:r>
            <a:rPr kumimoji="1" lang="ja-JP" altLang="ja-JP" sz="1100">
              <a:solidFill>
                <a:schemeClr val="dk1"/>
              </a:solidFill>
              <a:effectLst/>
              <a:latin typeface="+mn-lt"/>
              <a:ea typeface="+mn-ea"/>
              <a:cs typeface="+mn-cs"/>
            </a:rPr>
            <a:t>ください。</a:t>
          </a:r>
          <a:endParaRPr kumimoji="1" lang="en-US" altLang="ja-JP" sz="110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a:p>
        <a:p>
          <a:pPr algn="l"/>
          <a:r>
            <a:rPr kumimoji="1" lang="ja-JP" altLang="en-US" sz="1100"/>
            <a:t>◆健診機関が従業員によって異なる場合</a:t>
          </a:r>
          <a:endParaRPr kumimoji="1" lang="en-US" altLang="ja-JP" sz="1100"/>
        </a:p>
        <a:p>
          <a:pPr algn="l"/>
          <a:r>
            <a:rPr kumimoji="1" lang="ja-JP" altLang="en-US" sz="1100"/>
            <a:t>・様式第１号には主たる健診機関をご記入ください。</a:t>
          </a:r>
          <a:endParaRPr kumimoji="1" lang="en-US" altLang="ja-JP" sz="1100"/>
        </a:p>
        <a:p>
          <a:pPr algn="l"/>
          <a:r>
            <a:rPr kumimoji="1" lang="ja-JP" altLang="en-US" sz="1100"/>
            <a:t>・様式第２号から</a:t>
          </a:r>
          <a:r>
            <a:rPr kumimoji="1" lang="ja-JP" altLang="en-US" sz="1100">
              <a:solidFill>
                <a:srgbClr val="FF0000"/>
              </a:solidFill>
            </a:rPr>
            <a:t>健診機関ごと</a:t>
          </a:r>
          <a:r>
            <a:rPr kumimoji="1" lang="ja-JP" altLang="en-US" sz="1100"/>
            <a:t>にまとめてご記入ください。</a:t>
          </a:r>
          <a:endParaRPr kumimoji="1" lang="en-US" altLang="ja-JP" sz="1100"/>
        </a:p>
      </xdr:txBody>
    </xdr:sp>
    <xdr:clientData/>
  </xdr:twoCellAnchor>
  <xdr:twoCellAnchor>
    <xdr:from>
      <xdr:col>8</xdr:col>
      <xdr:colOff>0</xdr:colOff>
      <xdr:row>6</xdr:row>
      <xdr:rowOff>395567</xdr:rowOff>
    </xdr:from>
    <xdr:to>
      <xdr:col>12</xdr:col>
      <xdr:colOff>647700</xdr:colOff>
      <xdr:row>14</xdr:row>
      <xdr:rowOff>16565</xdr:rowOff>
    </xdr:to>
    <xdr:sp macro="" textlink="">
      <xdr:nvSpPr>
        <xdr:cNvPr id="3" name="角丸四角形 2">
          <a:extLst>
            <a:ext uri="{FF2B5EF4-FFF2-40B4-BE49-F238E27FC236}">
              <a16:creationId xmlns:a16="http://schemas.microsoft.com/office/drawing/2014/main" id="{30515232-22FD-4D5E-B35E-6A4EB1F1B4CB}"/>
            </a:ext>
          </a:extLst>
        </xdr:cNvPr>
        <xdr:cNvSpPr/>
      </xdr:nvSpPr>
      <xdr:spPr>
        <a:xfrm>
          <a:off x="6553200" y="2081492"/>
          <a:ext cx="3695700" cy="2040348"/>
        </a:xfrm>
        <a:prstGeom prst="roundRect">
          <a:avLst/>
        </a:prstGeom>
        <a:ln w="952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100"/>
            <a:t>◆補助金額について</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a:t>
          </a:r>
          <a:r>
            <a:rPr kumimoji="1" lang="ja-JP" altLang="ja-JP" sz="1100" b="1">
              <a:solidFill>
                <a:srgbClr val="FF0000"/>
              </a:solidFill>
              <a:effectLst/>
              <a:latin typeface="+mn-lt"/>
              <a:ea typeface="+mn-ea"/>
              <a:cs typeface="+mn-cs"/>
            </a:rPr>
            <a:t>補助対象外の方</a:t>
          </a:r>
          <a:r>
            <a:rPr kumimoji="1" lang="ja-JP" altLang="ja-JP" sz="1100">
              <a:solidFill>
                <a:schemeClr val="dk1"/>
              </a:solidFill>
              <a:effectLst/>
              <a:latin typeface="+mn-lt"/>
              <a:ea typeface="+mn-ea"/>
              <a:cs typeface="+mn-cs"/>
            </a:rPr>
            <a:t>は名簿に</a:t>
          </a:r>
          <a:r>
            <a:rPr kumimoji="1" lang="ja-JP" altLang="ja-JP" sz="1100" b="1">
              <a:solidFill>
                <a:srgbClr val="FF0000"/>
              </a:solidFill>
              <a:effectLst/>
              <a:latin typeface="+mn-lt"/>
              <a:ea typeface="+mn-ea"/>
              <a:cs typeface="+mn-cs"/>
            </a:rPr>
            <a:t>記載しないで</a:t>
          </a:r>
          <a:r>
            <a:rPr kumimoji="1" lang="ja-JP" altLang="ja-JP" sz="1100">
              <a:solidFill>
                <a:schemeClr val="dk1"/>
              </a:solidFill>
              <a:effectLst/>
              <a:latin typeface="+mn-lt"/>
              <a:ea typeface="+mn-ea"/>
              <a:cs typeface="+mn-cs"/>
            </a:rPr>
            <a:t>ください。</a:t>
          </a:r>
          <a:endParaRPr kumimoji="1" lang="en-US" altLang="ja-JP" sz="110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a:p>
        <a:p>
          <a:pPr algn="l"/>
          <a:r>
            <a:rPr kumimoji="1" lang="ja-JP" altLang="en-US" sz="1100"/>
            <a:t>◆健診機関が従業員によって異なる場合</a:t>
          </a:r>
          <a:endParaRPr kumimoji="1" lang="en-US" altLang="ja-JP" sz="1100"/>
        </a:p>
        <a:p>
          <a:pPr algn="l"/>
          <a:r>
            <a:rPr kumimoji="1" lang="ja-JP" altLang="en-US" sz="1100"/>
            <a:t>・様式第１号には主たる健診機関をご記入ください。</a:t>
          </a:r>
          <a:endParaRPr kumimoji="1" lang="en-US" altLang="ja-JP" sz="1100"/>
        </a:p>
        <a:p>
          <a:pPr algn="l"/>
          <a:r>
            <a:rPr kumimoji="1" lang="ja-JP" altLang="en-US" sz="1100"/>
            <a:t>・様式第２号から</a:t>
          </a:r>
          <a:r>
            <a:rPr kumimoji="1" lang="ja-JP" altLang="en-US" sz="1100">
              <a:solidFill>
                <a:srgbClr val="FF0000"/>
              </a:solidFill>
            </a:rPr>
            <a:t>健診機関ごと</a:t>
          </a:r>
          <a:r>
            <a:rPr kumimoji="1" lang="ja-JP" altLang="en-US" sz="1100"/>
            <a:t>にまとめてご記入ください。</a:t>
          </a:r>
          <a:endParaRPr kumimoji="1" lang="en-US" altLang="ja-JP" sz="1100"/>
        </a:p>
      </xdr:txBody>
    </xdr:sp>
    <xdr:clientData/>
  </xdr:twoCellAnchor>
</xdr:wsDr>
</file>

<file path=xl/drawings/drawing28.xml><?xml version="1.0" encoding="utf-8"?>
<xdr:wsDr xmlns:xdr="http://schemas.openxmlformats.org/drawingml/2006/spreadsheetDrawing" xmlns:a="http://schemas.openxmlformats.org/drawingml/2006/main">
  <xdr:twoCellAnchor>
    <xdr:from>
      <xdr:col>8</xdr:col>
      <xdr:colOff>0</xdr:colOff>
      <xdr:row>6</xdr:row>
      <xdr:rowOff>395567</xdr:rowOff>
    </xdr:from>
    <xdr:to>
      <xdr:col>12</xdr:col>
      <xdr:colOff>647700</xdr:colOff>
      <xdr:row>14</xdr:row>
      <xdr:rowOff>16565</xdr:rowOff>
    </xdr:to>
    <xdr:sp macro="" textlink="">
      <xdr:nvSpPr>
        <xdr:cNvPr id="2" name="角丸四角形 1">
          <a:extLst>
            <a:ext uri="{FF2B5EF4-FFF2-40B4-BE49-F238E27FC236}">
              <a16:creationId xmlns:a16="http://schemas.microsoft.com/office/drawing/2014/main" id="{CDAD531E-8B31-4365-B306-C5570E2E401C}"/>
            </a:ext>
          </a:extLst>
        </xdr:cNvPr>
        <xdr:cNvSpPr/>
      </xdr:nvSpPr>
      <xdr:spPr>
        <a:xfrm>
          <a:off x="6553200" y="2081492"/>
          <a:ext cx="3695700" cy="2040348"/>
        </a:xfrm>
        <a:prstGeom prst="roundRect">
          <a:avLst/>
        </a:prstGeom>
        <a:ln w="952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100"/>
            <a:t>◆補助金額について</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a:t>
          </a:r>
          <a:r>
            <a:rPr kumimoji="1" lang="ja-JP" altLang="ja-JP" sz="1100" b="1">
              <a:solidFill>
                <a:srgbClr val="FF0000"/>
              </a:solidFill>
              <a:effectLst/>
              <a:latin typeface="+mn-lt"/>
              <a:ea typeface="+mn-ea"/>
              <a:cs typeface="+mn-cs"/>
            </a:rPr>
            <a:t>補助対象外の方</a:t>
          </a:r>
          <a:r>
            <a:rPr kumimoji="1" lang="ja-JP" altLang="ja-JP" sz="1100">
              <a:solidFill>
                <a:schemeClr val="dk1"/>
              </a:solidFill>
              <a:effectLst/>
              <a:latin typeface="+mn-lt"/>
              <a:ea typeface="+mn-ea"/>
              <a:cs typeface="+mn-cs"/>
            </a:rPr>
            <a:t>は名簿に</a:t>
          </a:r>
          <a:r>
            <a:rPr kumimoji="1" lang="ja-JP" altLang="ja-JP" sz="1100" b="1">
              <a:solidFill>
                <a:srgbClr val="FF0000"/>
              </a:solidFill>
              <a:effectLst/>
              <a:latin typeface="+mn-lt"/>
              <a:ea typeface="+mn-ea"/>
              <a:cs typeface="+mn-cs"/>
            </a:rPr>
            <a:t>記載しないで</a:t>
          </a:r>
          <a:r>
            <a:rPr kumimoji="1" lang="ja-JP" altLang="ja-JP" sz="1100">
              <a:solidFill>
                <a:schemeClr val="dk1"/>
              </a:solidFill>
              <a:effectLst/>
              <a:latin typeface="+mn-lt"/>
              <a:ea typeface="+mn-ea"/>
              <a:cs typeface="+mn-cs"/>
            </a:rPr>
            <a:t>ください。</a:t>
          </a:r>
          <a:endParaRPr kumimoji="1" lang="en-US" altLang="ja-JP" sz="110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a:p>
        <a:p>
          <a:pPr algn="l"/>
          <a:r>
            <a:rPr kumimoji="1" lang="ja-JP" altLang="en-US" sz="1100"/>
            <a:t>◆健診機関が従業員によって異なる場合</a:t>
          </a:r>
          <a:endParaRPr kumimoji="1" lang="en-US" altLang="ja-JP" sz="1100"/>
        </a:p>
        <a:p>
          <a:pPr algn="l"/>
          <a:r>
            <a:rPr kumimoji="1" lang="ja-JP" altLang="en-US" sz="1100"/>
            <a:t>・様式第１号には主たる健診機関をご記入ください。</a:t>
          </a:r>
          <a:endParaRPr kumimoji="1" lang="en-US" altLang="ja-JP" sz="1100"/>
        </a:p>
        <a:p>
          <a:pPr algn="l"/>
          <a:r>
            <a:rPr kumimoji="1" lang="ja-JP" altLang="en-US" sz="1100"/>
            <a:t>・様式第２号から</a:t>
          </a:r>
          <a:r>
            <a:rPr kumimoji="1" lang="ja-JP" altLang="en-US" sz="1100">
              <a:solidFill>
                <a:srgbClr val="FF0000"/>
              </a:solidFill>
            </a:rPr>
            <a:t>健診機関ごと</a:t>
          </a:r>
          <a:r>
            <a:rPr kumimoji="1" lang="ja-JP" altLang="en-US" sz="1100"/>
            <a:t>にまとめてご記入ください。</a:t>
          </a:r>
          <a:endParaRPr kumimoji="1" lang="en-US" altLang="ja-JP" sz="1100"/>
        </a:p>
      </xdr:txBody>
    </xdr:sp>
    <xdr:clientData/>
  </xdr:twoCellAnchor>
  <xdr:twoCellAnchor>
    <xdr:from>
      <xdr:col>8</xdr:col>
      <xdr:colOff>0</xdr:colOff>
      <xdr:row>6</xdr:row>
      <xdr:rowOff>395567</xdr:rowOff>
    </xdr:from>
    <xdr:to>
      <xdr:col>12</xdr:col>
      <xdr:colOff>647700</xdr:colOff>
      <xdr:row>14</xdr:row>
      <xdr:rowOff>16565</xdr:rowOff>
    </xdr:to>
    <xdr:sp macro="" textlink="">
      <xdr:nvSpPr>
        <xdr:cNvPr id="3" name="角丸四角形 2">
          <a:extLst>
            <a:ext uri="{FF2B5EF4-FFF2-40B4-BE49-F238E27FC236}">
              <a16:creationId xmlns:a16="http://schemas.microsoft.com/office/drawing/2014/main" id="{F6E5C4FE-E73F-4C4D-BF28-83650EF06196}"/>
            </a:ext>
          </a:extLst>
        </xdr:cNvPr>
        <xdr:cNvSpPr/>
      </xdr:nvSpPr>
      <xdr:spPr>
        <a:xfrm>
          <a:off x="6553200" y="2081492"/>
          <a:ext cx="3695700" cy="2040348"/>
        </a:xfrm>
        <a:prstGeom prst="roundRect">
          <a:avLst/>
        </a:prstGeom>
        <a:ln w="952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100"/>
            <a:t>◆補助金額について</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a:t>
          </a:r>
          <a:r>
            <a:rPr kumimoji="1" lang="ja-JP" altLang="ja-JP" sz="1100" b="1">
              <a:solidFill>
                <a:srgbClr val="FF0000"/>
              </a:solidFill>
              <a:effectLst/>
              <a:latin typeface="+mn-lt"/>
              <a:ea typeface="+mn-ea"/>
              <a:cs typeface="+mn-cs"/>
            </a:rPr>
            <a:t>補助対象外の方</a:t>
          </a:r>
          <a:r>
            <a:rPr kumimoji="1" lang="ja-JP" altLang="ja-JP" sz="1100">
              <a:solidFill>
                <a:schemeClr val="dk1"/>
              </a:solidFill>
              <a:effectLst/>
              <a:latin typeface="+mn-lt"/>
              <a:ea typeface="+mn-ea"/>
              <a:cs typeface="+mn-cs"/>
            </a:rPr>
            <a:t>は名簿に</a:t>
          </a:r>
          <a:r>
            <a:rPr kumimoji="1" lang="ja-JP" altLang="ja-JP" sz="1100" b="1">
              <a:solidFill>
                <a:srgbClr val="FF0000"/>
              </a:solidFill>
              <a:effectLst/>
              <a:latin typeface="+mn-lt"/>
              <a:ea typeface="+mn-ea"/>
              <a:cs typeface="+mn-cs"/>
            </a:rPr>
            <a:t>記載しないで</a:t>
          </a:r>
          <a:r>
            <a:rPr kumimoji="1" lang="ja-JP" altLang="ja-JP" sz="1100">
              <a:solidFill>
                <a:schemeClr val="dk1"/>
              </a:solidFill>
              <a:effectLst/>
              <a:latin typeface="+mn-lt"/>
              <a:ea typeface="+mn-ea"/>
              <a:cs typeface="+mn-cs"/>
            </a:rPr>
            <a:t>ください。</a:t>
          </a:r>
          <a:endParaRPr kumimoji="1" lang="en-US" altLang="ja-JP" sz="110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a:p>
        <a:p>
          <a:pPr algn="l"/>
          <a:r>
            <a:rPr kumimoji="1" lang="ja-JP" altLang="en-US" sz="1100"/>
            <a:t>◆健診機関が従業員によって異なる場合</a:t>
          </a:r>
          <a:endParaRPr kumimoji="1" lang="en-US" altLang="ja-JP" sz="1100"/>
        </a:p>
        <a:p>
          <a:pPr algn="l"/>
          <a:r>
            <a:rPr kumimoji="1" lang="ja-JP" altLang="en-US" sz="1100"/>
            <a:t>・様式第１号には主たる健診機関をご記入ください。</a:t>
          </a:r>
          <a:endParaRPr kumimoji="1" lang="en-US" altLang="ja-JP" sz="1100"/>
        </a:p>
        <a:p>
          <a:pPr algn="l"/>
          <a:r>
            <a:rPr kumimoji="1" lang="ja-JP" altLang="en-US" sz="1100"/>
            <a:t>・様式第２号から</a:t>
          </a:r>
          <a:r>
            <a:rPr kumimoji="1" lang="ja-JP" altLang="en-US" sz="1100">
              <a:solidFill>
                <a:srgbClr val="FF0000"/>
              </a:solidFill>
            </a:rPr>
            <a:t>健診機関ごと</a:t>
          </a:r>
          <a:r>
            <a:rPr kumimoji="1" lang="ja-JP" altLang="en-US" sz="1100"/>
            <a:t>にまとめてご記入ください。</a:t>
          </a:r>
          <a:endParaRPr kumimoji="1" lang="en-US" altLang="ja-JP" sz="1100"/>
        </a:p>
      </xdr:txBody>
    </xdr:sp>
    <xdr:clientData/>
  </xdr:twoCellAnchor>
</xdr:wsDr>
</file>

<file path=xl/drawings/drawing29.xml><?xml version="1.0" encoding="utf-8"?>
<xdr:wsDr xmlns:xdr="http://schemas.openxmlformats.org/drawingml/2006/spreadsheetDrawing" xmlns:a="http://schemas.openxmlformats.org/drawingml/2006/main">
  <xdr:twoCellAnchor>
    <xdr:from>
      <xdr:col>8</xdr:col>
      <xdr:colOff>0</xdr:colOff>
      <xdr:row>6</xdr:row>
      <xdr:rowOff>395567</xdr:rowOff>
    </xdr:from>
    <xdr:to>
      <xdr:col>12</xdr:col>
      <xdr:colOff>647700</xdr:colOff>
      <xdr:row>14</xdr:row>
      <xdr:rowOff>16565</xdr:rowOff>
    </xdr:to>
    <xdr:sp macro="" textlink="">
      <xdr:nvSpPr>
        <xdr:cNvPr id="2" name="角丸四角形 1">
          <a:extLst>
            <a:ext uri="{FF2B5EF4-FFF2-40B4-BE49-F238E27FC236}">
              <a16:creationId xmlns:a16="http://schemas.microsoft.com/office/drawing/2014/main" id="{E65E7650-D7AB-46DD-99DE-6DA5BC6F887B}"/>
            </a:ext>
          </a:extLst>
        </xdr:cNvPr>
        <xdr:cNvSpPr/>
      </xdr:nvSpPr>
      <xdr:spPr>
        <a:xfrm>
          <a:off x="6553200" y="2081492"/>
          <a:ext cx="3695700" cy="2040348"/>
        </a:xfrm>
        <a:prstGeom prst="roundRect">
          <a:avLst/>
        </a:prstGeom>
        <a:ln w="952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100"/>
            <a:t>◆補助金額について</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a:t>
          </a:r>
          <a:r>
            <a:rPr kumimoji="1" lang="ja-JP" altLang="ja-JP" sz="1100" b="1">
              <a:solidFill>
                <a:srgbClr val="FF0000"/>
              </a:solidFill>
              <a:effectLst/>
              <a:latin typeface="+mn-lt"/>
              <a:ea typeface="+mn-ea"/>
              <a:cs typeface="+mn-cs"/>
            </a:rPr>
            <a:t>補助対象外の方</a:t>
          </a:r>
          <a:r>
            <a:rPr kumimoji="1" lang="ja-JP" altLang="ja-JP" sz="1100">
              <a:solidFill>
                <a:schemeClr val="dk1"/>
              </a:solidFill>
              <a:effectLst/>
              <a:latin typeface="+mn-lt"/>
              <a:ea typeface="+mn-ea"/>
              <a:cs typeface="+mn-cs"/>
            </a:rPr>
            <a:t>は名簿に</a:t>
          </a:r>
          <a:r>
            <a:rPr kumimoji="1" lang="ja-JP" altLang="ja-JP" sz="1100" b="1">
              <a:solidFill>
                <a:srgbClr val="FF0000"/>
              </a:solidFill>
              <a:effectLst/>
              <a:latin typeface="+mn-lt"/>
              <a:ea typeface="+mn-ea"/>
              <a:cs typeface="+mn-cs"/>
            </a:rPr>
            <a:t>記載しないで</a:t>
          </a:r>
          <a:r>
            <a:rPr kumimoji="1" lang="ja-JP" altLang="ja-JP" sz="1100">
              <a:solidFill>
                <a:schemeClr val="dk1"/>
              </a:solidFill>
              <a:effectLst/>
              <a:latin typeface="+mn-lt"/>
              <a:ea typeface="+mn-ea"/>
              <a:cs typeface="+mn-cs"/>
            </a:rPr>
            <a:t>ください。</a:t>
          </a:r>
          <a:endParaRPr kumimoji="1" lang="en-US" altLang="ja-JP" sz="110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a:p>
        <a:p>
          <a:pPr algn="l"/>
          <a:r>
            <a:rPr kumimoji="1" lang="ja-JP" altLang="en-US" sz="1100"/>
            <a:t>◆健診機関が従業員によって異なる場合</a:t>
          </a:r>
          <a:endParaRPr kumimoji="1" lang="en-US" altLang="ja-JP" sz="1100"/>
        </a:p>
        <a:p>
          <a:pPr algn="l"/>
          <a:r>
            <a:rPr kumimoji="1" lang="ja-JP" altLang="en-US" sz="1100"/>
            <a:t>・様式第１号には主たる健診機関をご記入ください。</a:t>
          </a:r>
          <a:endParaRPr kumimoji="1" lang="en-US" altLang="ja-JP" sz="1100"/>
        </a:p>
        <a:p>
          <a:pPr algn="l"/>
          <a:r>
            <a:rPr kumimoji="1" lang="ja-JP" altLang="en-US" sz="1100"/>
            <a:t>・様式第２号から</a:t>
          </a:r>
          <a:r>
            <a:rPr kumimoji="1" lang="ja-JP" altLang="en-US" sz="1100">
              <a:solidFill>
                <a:srgbClr val="FF0000"/>
              </a:solidFill>
            </a:rPr>
            <a:t>健診機関ごと</a:t>
          </a:r>
          <a:r>
            <a:rPr kumimoji="1" lang="ja-JP" altLang="en-US" sz="1100"/>
            <a:t>にまとめてご記入ください。</a:t>
          </a:r>
          <a:endParaRPr kumimoji="1" lang="en-US" altLang="ja-JP" sz="1100"/>
        </a:p>
      </xdr:txBody>
    </xdr:sp>
    <xdr:clientData/>
  </xdr:twoCellAnchor>
  <xdr:twoCellAnchor>
    <xdr:from>
      <xdr:col>8</xdr:col>
      <xdr:colOff>0</xdr:colOff>
      <xdr:row>6</xdr:row>
      <xdr:rowOff>395567</xdr:rowOff>
    </xdr:from>
    <xdr:to>
      <xdr:col>12</xdr:col>
      <xdr:colOff>647700</xdr:colOff>
      <xdr:row>14</xdr:row>
      <xdr:rowOff>16565</xdr:rowOff>
    </xdr:to>
    <xdr:sp macro="" textlink="">
      <xdr:nvSpPr>
        <xdr:cNvPr id="3" name="角丸四角形 2">
          <a:extLst>
            <a:ext uri="{FF2B5EF4-FFF2-40B4-BE49-F238E27FC236}">
              <a16:creationId xmlns:a16="http://schemas.microsoft.com/office/drawing/2014/main" id="{07877368-B16D-4E2C-A4F1-15EFEFEE2E24}"/>
            </a:ext>
          </a:extLst>
        </xdr:cNvPr>
        <xdr:cNvSpPr/>
      </xdr:nvSpPr>
      <xdr:spPr>
        <a:xfrm>
          <a:off x="6553200" y="2081492"/>
          <a:ext cx="3695700" cy="2040348"/>
        </a:xfrm>
        <a:prstGeom prst="roundRect">
          <a:avLst/>
        </a:prstGeom>
        <a:ln w="952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100"/>
            <a:t>◆補助金額について</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a:t>
          </a:r>
          <a:r>
            <a:rPr kumimoji="1" lang="ja-JP" altLang="ja-JP" sz="1100" b="1">
              <a:solidFill>
                <a:srgbClr val="FF0000"/>
              </a:solidFill>
              <a:effectLst/>
              <a:latin typeface="+mn-lt"/>
              <a:ea typeface="+mn-ea"/>
              <a:cs typeface="+mn-cs"/>
            </a:rPr>
            <a:t>補助対象外の方</a:t>
          </a:r>
          <a:r>
            <a:rPr kumimoji="1" lang="ja-JP" altLang="ja-JP" sz="1100">
              <a:solidFill>
                <a:schemeClr val="dk1"/>
              </a:solidFill>
              <a:effectLst/>
              <a:latin typeface="+mn-lt"/>
              <a:ea typeface="+mn-ea"/>
              <a:cs typeface="+mn-cs"/>
            </a:rPr>
            <a:t>は名簿に</a:t>
          </a:r>
          <a:r>
            <a:rPr kumimoji="1" lang="ja-JP" altLang="ja-JP" sz="1100" b="1">
              <a:solidFill>
                <a:srgbClr val="FF0000"/>
              </a:solidFill>
              <a:effectLst/>
              <a:latin typeface="+mn-lt"/>
              <a:ea typeface="+mn-ea"/>
              <a:cs typeface="+mn-cs"/>
            </a:rPr>
            <a:t>記載しないで</a:t>
          </a:r>
          <a:r>
            <a:rPr kumimoji="1" lang="ja-JP" altLang="ja-JP" sz="1100">
              <a:solidFill>
                <a:schemeClr val="dk1"/>
              </a:solidFill>
              <a:effectLst/>
              <a:latin typeface="+mn-lt"/>
              <a:ea typeface="+mn-ea"/>
              <a:cs typeface="+mn-cs"/>
            </a:rPr>
            <a:t>ください。</a:t>
          </a:r>
          <a:endParaRPr kumimoji="1" lang="en-US" altLang="ja-JP" sz="110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a:p>
        <a:p>
          <a:pPr algn="l"/>
          <a:r>
            <a:rPr kumimoji="1" lang="ja-JP" altLang="en-US" sz="1100"/>
            <a:t>◆健診機関が従業員によって異なる場合</a:t>
          </a:r>
          <a:endParaRPr kumimoji="1" lang="en-US" altLang="ja-JP" sz="1100"/>
        </a:p>
        <a:p>
          <a:pPr algn="l"/>
          <a:r>
            <a:rPr kumimoji="1" lang="ja-JP" altLang="en-US" sz="1100"/>
            <a:t>・様式第１号には主たる健診機関をご記入ください。</a:t>
          </a:r>
          <a:endParaRPr kumimoji="1" lang="en-US" altLang="ja-JP" sz="1100"/>
        </a:p>
        <a:p>
          <a:pPr algn="l"/>
          <a:r>
            <a:rPr kumimoji="1" lang="ja-JP" altLang="en-US" sz="1100"/>
            <a:t>・様式第２号から</a:t>
          </a:r>
          <a:r>
            <a:rPr kumimoji="1" lang="ja-JP" altLang="en-US" sz="1100">
              <a:solidFill>
                <a:srgbClr val="FF0000"/>
              </a:solidFill>
            </a:rPr>
            <a:t>健診機関ごと</a:t>
          </a:r>
          <a:r>
            <a:rPr kumimoji="1" lang="ja-JP" altLang="en-US" sz="1100"/>
            <a:t>にまとめてご記入ください。</a:t>
          </a:r>
          <a:endParaRPr kumimoji="1" lang="en-US" altLang="ja-JP"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357785</xdr:colOff>
      <xdr:row>15</xdr:row>
      <xdr:rowOff>485055</xdr:rowOff>
    </xdr:from>
    <xdr:to>
      <xdr:col>15</xdr:col>
      <xdr:colOff>344179</xdr:colOff>
      <xdr:row>19</xdr:row>
      <xdr:rowOff>504224</xdr:rowOff>
    </xdr:to>
    <xdr:grpSp>
      <xdr:nvGrpSpPr>
        <xdr:cNvPr id="5" name="グループ化 4">
          <a:extLst>
            <a:ext uri="{FF2B5EF4-FFF2-40B4-BE49-F238E27FC236}">
              <a16:creationId xmlns:a16="http://schemas.microsoft.com/office/drawing/2014/main" id="{00000000-0008-0000-0300-000005000000}"/>
            </a:ext>
          </a:extLst>
        </xdr:cNvPr>
        <xdr:cNvGrpSpPr/>
      </xdr:nvGrpSpPr>
      <xdr:grpSpPr>
        <a:xfrm>
          <a:off x="7776079" y="5987143"/>
          <a:ext cx="4916982" cy="2170699"/>
          <a:chOff x="8089845" y="6121614"/>
          <a:chExt cx="4916982" cy="2170699"/>
        </a:xfrm>
      </xdr:grpSpPr>
      <xdr:sp macro="" textlink="">
        <xdr:nvSpPr>
          <xdr:cNvPr id="2" name="角丸四角形 1">
            <a:extLst>
              <a:ext uri="{FF2B5EF4-FFF2-40B4-BE49-F238E27FC236}">
                <a16:creationId xmlns:a16="http://schemas.microsoft.com/office/drawing/2014/main" id="{00000000-0008-0000-0300-000002000000}"/>
              </a:ext>
            </a:extLst>
          </xdr:cNvPr>
          <xdr:cNvSpPr/>
        </xdr:nvSpPr>
        <xdr:spPr>
          <a:xfrm>
            <a:off x="8089845" y="6121614"/>
            <a:ext cx="2544536" cy="1171015"/>
          </a:xfrm>
          <a:prstGeom prst="roundRect">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400" b="1"/>
              <a:t>業種について</a:t>
            </a:r>
            <a:endParaRPr kumimoji="1" lang="en-US" altLang="ja-JP" sz="1400" b="1"/>
          </a:p>
          <a:p>
            <a:pPr algn="l"/>
            <a:r>
              <a:rPr kumimoji="1" lang="ja-JP" altLang="en-US" sz="1400"/>
              <a:t>セル選択後、右下の▽からお選びください。</a:t>
            </a:r>
          </a:p>
        </xdr:txBody>
      </xdr:sp>
      <xdr:pic>
        <xdr:nvPicPr>
          <xdr:cNvPr id="3" name="図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a:stretch>
            <a:fillRect/>
          </a:stretch>
        </xdr:blipFill>
        <xdr:spPr>
          <a:xfrm>
            <a:off x="8153079" y="7428698"/>
            <a:ext cx="4839375" cy="863615"/>
          </a:xfrm>
          <a:prstGeom prst="rect">
            <a:avLst/>
          </a:prstGeom>
          <a:ln>
            <a:solidFill>
              <a:sysClr val="windowText" lastClr="000000"/>
            </a:solidFill>
          </a:ln>
        </xdr:spPr>
      </xdr:pic>
      <xdr:sp macro="" textlink="">
        <xdr:nvSpPr>
          <xdr:cNvPr id="4" name="正方形/長方形 3">
            <a:extLst>
              <a:ext uri="{FF2B5EF4-FFF2-40B4-BE49-F238E27FC236}">
                <a16:creationId xmlns:a16="http://schemas.microsoft.com/office/drawing/2014/main" id="{00000000-0008-0000-0300-000004000000}"/>
              </a:ext>
            </a:extLst>
          </xdr:cNvPr>
          <xdr:cNvSpPr/>
        </xdr:nvSpPr>
        <xdr:spPr>
          <a:xfrm>
            <a:off x="12721077" y="7816904"/>
            <a:ext cx="285750" cy="231321"/>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6" name="直線矢印コネクタ 5">
            <a:extLst>
              <a:ext uri="{FF2B5EF4-FFF2-40B4-BE49-F238E27FC236}">
                <a16:creationId xmlns:a16="http://schemas.microsoft.com/office/drawing/2014/main" id="{00000000-0008-0000-0300-000006000000}"/>
              </a:ext>
            </a:extLst>
          </xdr:cNvPr>
          <xdr:cNvCxnSpPr>
            <a:stCxn id="2" idx="3"/>
          </xdr:cNvCxnSpPr>
        </xdr:nvCxnSpPr>
        <xdr:spPr>
          <a:xfrm>
            <a:off x="10634381" y="6707122"/>
            <a:ext cx="2013858" cy="1150603"/>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grpSp>
    <xdr:clientData/>
  </xdr:twoCellAnchor>
</xdr:wsDr>
</file>

<file path=xl/drawings/drawing30.xml><?xml version="1.0" encoding="utf-8"?>
<xdr:wsDr xmlns:xdr="http://schemas.openxmlformats.org/drawingml/2006/spreadsheetDrawing" xmlns:a="http://schemas.openxmlformats.org/drawingml/2006/main">
  <xdr:twoCellAnchor>
    <xdr:from>
      <xdr:col>8</xdr:col>
      <xdr:colOff>0</xdr:colOff>
      <xdr:row>6</xdr:row>
      <xdr:rowOff>395567</xdr:rowOff>
    </xdr:from>
    <xdr:to>
      <xdr:col>12</xdr:col>
      <xdr:colOff>647700</xdr:colOff>
      <xdr:row>14</xdr:row>
      <xdr:rowOff>16565</xdr:rowOff>
    </xdr:to>
    <xdr:sp macro="" textlink="">
      <xdr:nvSpPr>
        <xdr:cNvPr id="2" name="角丸四角形 1">
          <a:extLst>
            <a:ext uri="{FF2B5EF4-FFF2-40B4-BE49-F238E27FC236}">
              <a16:creationId xmlns:a16="http://schemas.microsoft.com/office/drawing/2014/main" id="{95D54CE6-7B54-4903-813B-E473360E75AC}"/>
            </a:ext>
          </a:extLst>
        </xdr:cNvPr>
        <xdr:cNvSpPr/>
      </xdr:nvSpPr>
      <xdr:spPr>
        <a:xfrm>
          <a:off x="6553200" y="2081492"/>
          <a:ext cx="3695700" cy="2040348"/>
        </a:xfrm>
        <a:prstGeom prst="roundRect">
          <a:avLst/>
        </a:prstGeom>
        <a:ln w="952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100"/>
            <a:t>◆補助金額について</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a:t>
          </a:r>
          <a:r>
            <a:rPr kumimoji="1" lang="ja-JP" altLang="ja-JP" sz="1100" b="1">
              <a:solidFill>
                <a:srgbClr val="FF0000"/>
              </a:solidFill>
              <a:effectLst/>
              <a:latin typeface="+mn-lt"/>
              <a:ea typeface="+mn-ea"/>
              <a:cs typeface="+mn-cs"/>
            </a:rPr>
            <a:t>補助対象外の方</a:t>
          </a:r>
          <a:r>
            <a:rPr kumimoji="1" lang="ja-JP" altLang="ja-JP" sz="1100">
              <a:solidFill>
                <a:schemeClr val="dk1"/>
              </a:solidFill>
              <a:effectLst/>
              <a:latin typeface="+mn-lt"/>
              <a:ea typeface="+mn-ea"/>
              <a:cs typeface="+mn-cs"/>
            </a:rPr>
            <a:t>は名簿に</a:t>
          </a:r>
          <a:r>
            <a:rPr kumimoji="1" lang="ja-JP" altLang="ja-JP" sz="1100" b="1">
              <a:solidFill>
                <a:srgbClr val="FF0000"/>
              </a:solidFill>
              <a:effectLst/>
              <a:latin typeface="+mn-lt"/>
              <a:ea typeface="+mn-ea"/>
              <a:cs typeface="+mn-cs"/>
            </a:rPr>
            <a:t>記載しないで</a:t>
          </a:r>
          <a:r>
            <a:rPr kumimoji="1" lang="ja-JP" altLang="ja-JP" sz="1100">
              <a:solidFill>
                <a:schemeClr val="dk1"/>
              </a:solidFill>
              <a:effectLst/>
              <a:latin typeface="+mn-lt"/>
              <a:ea typeface="+mn-ea"/>
              <a:cs typeface="+mn-cs"/>
            </a:rPr>
            <a:t>ください。</a:t>
          </a:r>
          <a:endParaRPr kumimoji="1" lang="en-US" altLang="ja-JP" sz="110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a:p>
        <a:p>
          <a:pPr algn="l"/>
          <a:r>
            <a:rPr kumimoji="1" lang="ja-JP" altLang="en-US" sz="1100"/>
            <a:t>◆健診機関が従業員によって異なる場合</a:t>
          </a:r>
          <a:endParaRPr kumimoji="1" lang="en-US" altLang="ja-JP" sz="1100"/>
        </a:p>
        <a:p>
          <a:pPr algn="l"/>
          <a:r>
            <a:rPr kumimoji="1" lang="ja-JP" altLang="en-US" sz="1100"/>
            <a:t>・様式第１号には主たる健診機関をご記入ください。</a:t>
          </a:r>
          <a:endParaRPr kumimoji="1" lang="en-US" altLang="ja-JP" sz="1100"/>
        </a:p>
        <a:p>
          <a:pPr algn="l"/>
          <a:r>
            <a:rPr kumimoji="1" lang="ja-JP" altLang="en-US" sz="1100"/>
            <a:t>・様式第２号から</a:t>
          </a:r>
          <a:r>
            <a:rPr kumimoji="1" lang="ja-JP" altLang="en-US" sz="1100">
              <a:solidFill>
                <a:srgbClr val="FF0000"/>
              </a:solidFill>
            </a:rPr>
            <a:t>健診機関ごと</a:t>
          </a:r>
          <a:r>
            <a:rPr kumimoji="1" lang="ja-JP" altLang="en-US" sz="1100"/>
            <a:t>にまとめてご記入ください。</a:t>
          </a:r>
          <a:endParaRPr kumimoji="1" lang="en-US" altLang="ja-JP" sz="1100"/>
        </a:p>
      </xdr:txBody>
    </xdr:sp>
    <xdr:clientData/>
  </xdr:twoCellAnchor>
  <xdr:twoCellAnchor>
    <xdr:from>
      <xdr:col>8</xdr:col>
      <xdr:colOff>0</xdr:colOff>
      <xdr:row>6</xdr:row>
      <xdr:rowOff>395567</xdr:rowOff>
    </xdr:from>
    <xdr:to>
      <xdr:col>12</xdr:col>
      <xdr:colOff>647700</xdr:colOff>
      <xdr:row>14</xdr:row>
      <xdr:rowOff>16565</xdr:rowOff>
    </xdr:to>
    <xdr:sp macro="" textlink="">
      <xdr:nvSpPr>
        <xdr:cNvPr id="3" name="角丸四角形 2">
          <a:extLst>
            <a:ext uri="{FF2B5EF4-FFF2-40B4-BE49-F238E27FC236}">
              <a16:creationId xmlns:a16="http://schemas.microsoft.com/office/drawing/2014/main" id="{3CE7F238-4F96-483B-A989-89C92FCA2522}"/>
            </a:ext>
          </a:extLst>
        </xdr:cNvPr>
        <xdr:cNvSpPr/>
      </xdr:nvSpPr>
      <xdr:spPr>
        <a:xfrm>
          <a:off x="6553200" y="2081492"/>
          <a:ext cx="3695700" cy="2040348"/>
        </a:xfrm>
        <a:prstGeom prst="roundRect">
          <a:avLst/>
        </a:prstGeom>
        <a:ln w="952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100"/>
            <a:t>◆補助金額について</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a:t>
          </a:r>
          <a:r>
            <a:rPr kumimoji="1" lang="ja-JP" altLang="ja-JP" sz="1100" b="1">
              <a:solidFill>
                <a:srgbClr val="FF0000"/>
              </a:solidFill>
              <a:effectLst/>
              <a:latin typeface="+mn-lt"/>
              <a:ea typeface="+mn-ea"/>
              <a:cs typeface="+mn-cs"/>
            </a:rPr>
            <a:t>補助対象外の方</a:t>
          </a:r>
          <a:r>
            <a:rPr kumimoji="1" lang="ja-JP" altLang="ja-JP" sz="1100">
              <a:solidFill>
                <a:schemeClr val="dk1"/>
              </a:solidFill>
              <a:effectLst/>
              <a:latin typeface="+mn-lt"/>
              <a:ea typeface="+mn-ea"/>
              <a:cs typeface="+mn-cs"/>
            </a:rPr>
            <a:t>は名簿に</a:t>
          </a:r>
          <a:r>
            <a:rPr kumimoji="1" lang="ja-JP" altLang="ja-JP" sz="1100" b="1">
              <a:solidFill>
                <a:srgbClr val="FF0000"/>
              </a:solidFill>
              <a:effectLst/>
              <a:latin typeface="+mn-lt"/>
              <a:ea typeface="+mn-ea"/>
              <a:cs typeface="+mn-cs"/>
            </a:rPr>
            <a:t>記載しないで</a:t>
          </a:r>
          <a:r>
            <a:rPr kumimoji="1" lang="ja-JP" altLang="ja-JP" sz="1100">
              <a:solidFill>
                <a:schemeClr val="dk1"/>
              </a:solidFill>
              <a:effectLst/>
              <a:latin typeface="+mn-lt"/>
              <a:ea typeface="+mn-ea"/>
              <a:cs typeface="+mn-cs"/>
            </a:rPr>
            <a:t>ください。</a:t>
          </a:r>
          <a:endParaRPr kumimoji="1" lang="en-US" altLang="ja-JP" sz="110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a:p>
        <a:p>
          <a:pPr algn="l"/>
          <a:r>
            <a:rPr kumimoji="1" lang="ja-JP" altLang="en-US" sz="1100"/>
            <a:t>◆健診機関が従業員によって異なる場合</a:t>
          </a:r>
          <a:endParaRPr kumimoji="1" lang="en-US" altLang="ja-JP" sz="1100"/>
        </a:p>
        <a:p>
          <a:pPr algn="l"/>
          <a:r>
            <a:rPr kumimoji="1" lang="ja-JP" altLang="en-US" sz="1100"/>
            <a:t>・様式第１号には主たる健診機関をご記入ください。</a:t>
          </a:r>
          <a:endParaRPr kumimoji="1" lang="en-US" altLang="ja-JP" sz="1100"/>
        </a:p>
        <a:p>
          <a:pPr algn="l"/>
          <a:r>
            <a:rPr kumimoji="1" lang="ja-JP" altLang="en-US" sz="1100"/>
            <a:t>・様式第２号から</a:t>
          </a:r>
          <a:r>
            <a:rPr kumimoji="1" lang="ja-JP" altLang="en-US" sz="1100">
              <a:solidFill>
                <a:srgbClr val="FF0000"/>
              </a:solidFill>
            </a:rPr>
            <a:t>健診機関ごと</a:t>
          </a:r>
          <a:r>
            <a:rPr kumimoji="1" lang="ja-JP" altLang="en-US" sz="1100"/>
            <a:t>にまとめてご記入ください。</a:t>
          </a:r>
          <a:endParaRPr kumimoji="1" lang="en-US" altLang="ja-JP" sz="1100"/>
        </a:p>
      </xdr:txBody>
    </xdr:sp>
    <xdr:clientData/>
  </xdr:twoCellAnchor>
</xdr:wsDr>
</file>

<file path=xl/drawings/drawing31.xml><?xml version="1.0" encoding="utf-8"?>
<xdr:wsDr xmlns:xdr="http://schemas.openxmlformats.org/drawingml/2006/spreadsheetDrawing" xmlns:a="http://schemas.openxmlformats.org/drawingml/2006/main">
  <xdr:twoCellAnchor>
    <xdr:from>
      <xdr:col>8</xdr:col>
      <xdr:colOff>0</xdr:colOff>
      <xdr:row>6</xdr:row>
      <xdr:rowOff>395567</xdr:rowOff>
    </xdr:from>
    <xdr:to>
      <xdr:col>12</xdr:col>
      <xdr:colOff>647700</xdr:colOff>
      <xdr:row>14</xdr:row>
      <xdr:rowOff>16565</xdr:rowOff>
    </xdr:to>
    <xdr:sp macro="" textlink="">
      <xdr:nvSpPr>
        <xdr:cNvPr id="2" name="角丸四角形 1">
          <a:extLst>
            <a:ext uri="{FF2B5EF4-FFF2-40B4-BE49-F238E27FC236}">
              <a16:creationId xmlns:a16="http://schemas.microsoft.com/office/drawing/2014/main" id="{C8DB4270-F414-4139-A4AD-3B698ACD9B35}"/>
            </a:ext>
          </a:extLst>
        </xdr:cNvPr>
        <xdr:cNvSpPr/>
      </xdr:nvSpPr>
      <xdr:spPr>
        <a:xfrm>
          <a:off x="6553200" y="2081492"/>
          <a:ext cx="3695700" cy="2040348"/>
        </a:xfrm>
        <a:prstGeom prst="roundRect">
          <a:avLst/>
        </a:prstGeom>
        <a:ln w="952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100"/>
            <a:t>◆補助金額について</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a:t>
          </a:r>
          <a:r>
            <a:rPr kumimoji="1" lang="ja-JP" altLang="ja-JP" sz="1100" b="1">
              <a:solidFill>
                <a:srgbClr val="FF0000"/>
              </a:solidFill>
              <a:effectLst/>
              <a:latin typeface="+mn-lt"/>
              <a:ea typeface="+mn-ea"/>
              <a:cs typeface="+mn-cs"/>
            </a:rPr>
            <a:t>補助対象外の方</a:t>
          </a:r>
          <a:r>
            <a:rPr kumimoji="1" lang="ja-JP" altLang="ja-JP" sz="1100">
              <a:solidFill>
                <a:schemeClr val="dk1"/>
              </a:solidFill>
              <a:effectLst/>
              <a:latin typeface="+mn-lt"/>
              <a:ea typeface="+mn-ea"/>
              <a:cs typeface="+mn-cs"/>
            </a:rPr>
            <a:t>は名簿に</a:t>
          </a:r>
          <a:r>
            <a:rPr kumimoji="1" lang="ja-JP" altLang="ja-JP" sz="1100" b="1">
              <a:solidFill>
                <a:srgbClr val="FF0000"/>
              </a:solidFill>
              <a:effectLst/>
              <a:latin typeface="+mn-lt"/>
              <a:ea typeface="+mn-ea"/>
              <a:cs typeface="+mn-cs"/>
            </a:rPr>
            <a:t>記載しないで</a:t>
          </a:r>
          <a:r>
            <a:rPr kumimoji="1" lang="ja-JP" altLang="ja-JP" sz="1100">
              <a:solidFill>
                <a:schemeClr val="dk1"/>
              </a:solidFill>
              <a:effectLst/>
              <a:latin typeface="+mn-lt"/>
              <a:ea typeface="+mn-ea"/>
              <a:cs typeface="+mn-cs"/>
            </a:rPr>
            <a:t>ください。</a:t>
          </a:r>
          <a:endParaRPr kumimoji="1" lang="en-US" altLang="ja-JP" sz="110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a:p>
        <a:p>
          <a:pPr algn="l"/>
          <a:r>
            <a:rPr kumimoji="1" lang="ja-JP" altLang="en-US" sz="1100"/>
            <a:t>◆健診機関が従業員によって異なる場合</a:t>
          </a:r>
          <a:endParaRPr kumimoji="1" lang="en-US" altLang="ja-JP" sz="1100"/>
        </a:p>
        <a:p>
          <a:pPr algn="l"/>
          <a:r>
            <a:rPr kumimoji="1" lang="ja-JP" altLang="en-US" sz="1100"/>
            <a:t>・様式第１号には主たる健診機関をご記入ください。</a:t>
          </a:r>
          <a:endParaRPr kumimoji="1" lang="en-US" altLang="ja-JP" sz="1100"/>
        </a:p>
        <a:p>
          <a:pPr algn="l"/>
          <a:r>
            <a:rPr kumimoji="1" lang="ja-JP" altLang="en-US" sz="1100"/>
            <a:t>・様式第２号から</a:t>
          </a:r>
          <a:r>
            <a:rPr kumimoji="1" lang="ja-JP" altLang="en-US" sz="1100">
              <a:solidFill>
                <a:srgbClr val="FF0000"/>
              </a:solidFill>
            </a:rPr>
            <a:t>健診機関ごと</a:t>
          </a:r>
          <a:r>
            <a:rPr kumimoji="1" lang="ja-JP" altLang="en-US" sz="1100"/>
            <a:t>にまとめてご記入ください。</a:t>
          </a:r>
          <a:endParaRPr kumimoji="1" lang="en-US" altLang="ja-JP" sz="1100"/>
        </a:p>
      </xdr:txBody>
    </xdr:sp>
    <xdr:clientData/>
  </xdr:twoCellAnchor>
  <xdr:twoCellAnchor>
    <xdr:from>
      <xdr:col>8</xdr:col>
      <xdr:colOff>0</xdr:colOff>
      <xdr:row>6</xdr:row>
      <xdr:rowOff>395567</xdr:rowOff>
    </xdr:from>
    <xdr:to>
      <xdr:col>12</xdr:col>
      <xdr:colOff>647700</xdr:colOff>
      <xdr:row>14</xdr:row>
      <xdr:rowOff>16565</xdr:rowOff>
    </xdr:to>
    <xdr:sp macro="" textlink="">
      <xdr:nvSpPr>
        <xdr:cNvPr id="3" name="角丸四角形 2">
          <a:extLst>
            <a:ext uri="{FF2B5EF4-FFF2-40B4-BE49-F238E27FC236}">
              <a16:creationId xmlns:a16="http://schemas.microsoft.com/office/drawing/2014/main" id="{A33BBF6D-54A7-4776-8E2D-094CBFF5169E}"/>
            </a:ext>
          </a:extLst>
        </xdr:cNvPr>
        <xdr:cNvSpPr/>
      </xdr:nvSpPr>
      <xdr:spPr>
        <a:xfrm>
          <a:off x="6553200" y="2081492"/>
          <a:ext cx="3695700" cy="2040348"/>
        </a:xfrm>
        <a:prstGeom prst="roundRect">
          <a:avLst/>
        </a:prstGeom>
        <a:ln w="952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100"/>
            <a:t>◆補助金額について</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a:t>
          </a:r>
          <a:r>
            <a:rPr kumimoji="1" lang="ja-JP" altLang="ja-JP" sz="1100" b="1">
              <a:solidFill>
                <a:srgbClr val="FF0000"/>
              </a:solidFill>
              <a:effectLst/>
              <a:latin typeface="+mn-lt"/>
              <a:ea typeface="+mn-ea"/>
              <a:cs typeface="+mn-cs"/>
            </a:rPr>
            <a:t>補助対象外の方</a:t>
          </a:r>
          <a:r>
            <a:rPr kumimoji="1" lang="ja-JP" altLang="ja-JP" sz="1100">
              <a:solidFill>
                <a:schemeClr val="dk1"/>
              </a:solidFill>
              <a:effectLst/>
              <a:latin typeface="+mn-lt"/>
              <a:ea typeface="+mn-ea"/>
              <a:cs typeface="+mn-cs"/>
            </a:rPr>
            <a:t>は名簿に</a:t>
          </a:r>
          <a:r>
            <a:rPr kumimoji="1" lang="ja-JP" altLang="ja-JP" sz="1100" b="1">
              <a:solidFill>
                <a:srgbClr val="FF0000"/>
              </a:solidFill>
              <a:effectLst/>
              <a:latin typeface="+mn-lt"/>
              <a:ea typeface="+mn-ea"/>
              <a:cs typeface="+mn-cs"/>
            </a:rPr>
            <a:t>記載しないで</a:t>
          </a:r>
          <a:r>
            <a:rPr kumimoji="1" lang="ja-JP" altLang="ja-JP" sz="1100">
              <a:solidFill>
                <a:schemeClr val="dk1"/>
              </a:solidFill>
              <a:effectLst/>
              <a:latin typeface="+mn-lt"/>
              <a:ea typeface="+mn-ea"/>
              <a:cs typeface="+mn-cs"/>
            </a:rPr>
            <a:t>ください。</a:t>
          </a:r>
          <a:endParaRPr kumimoji="1" lang="en-US" altLang="ja-JP" sz="110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a:p>
        <a:p>
          <a:pPr algn="l"/>
          <a:r>
            <a:rPr kumimoji="1" lang="ja-JP" altLang="en-US" sz="1100"/>
            <a:t>◆健診機関が従業員によって異なる場合</a:t>
          </a:r>
          <a:endParaRPr kumimoji="1" lang="en-US" altLang="ja-JP" sz="1100"/>
        </a:p>
        <a:p>
          <a:pPr algn="l"/>
          <a:r>
            <a:rPr kumimoji="1" lang="ja-JP" altLang="en-US" sz="1100"/>
            <a:t>・様式第１号には主たる健診機関をご記入ください。</a:t>
          </a:r>
          <a:endParaRPr kumimoji="1" lang="en-US" altLang="ja-JP" sz="1100"/>
        </a:p>
        <a:p>
          <a:pPr algn="l"/>
          <a:r>
            <a:rPr kumimoji="1" lang="ja-JP" altLang="en-US" sz="1100"/>
            <a:t>・様式第２号から</a:t>
          </a:r>
          <a:r>
            <a:rPr kumimoji="1" lang="ja-JP" altLang="en-US" sz="1100">
              <a:solidFill>
                <a:srgbClr val="FF0000"/>
              </a:solidFill>
            </a:rPr>
            <a:t>健診機関ごと</a:t>
          </a:r>
          <a:r>
            <a:rPr kumimoji="1" lang="ja-JP" altLang="en-US" sz="1100"/>
            <a:t>にまとめてご記入ください。</a:t>
          </a:r>
          <a:endParaRPr kumimoji="1" lang="en-US" altLang="ja-JP" sz="1100"/>
        </a:p>
      </xdr:txBody>
    </xdr:sp>
    <xdr:clientData/>
  </xdr:twoCellAnchor>
</xdr:wsDr>
</file>

<file path=xl/drawings/drawing32.xml><?xml version="1.0" encoding="utf-8"?>
<xdr:wsDr xmlns:xdr="http://schemas.openxmlformats.org/drawingml/2006/spreadsheetDrawing" xmlns:a="http://schemas.openxmlformats.org/drawingml/2006/main">
  <xdr:twoCellAnchor>
    <xdr:from>
      <xdr:col>8</xdr:col>
      <xdr:colOff>0</xdr:colOff>
      <xdr:row>6</xdr:row>
      <xdr:rowOff>395567</xdr:rowOff>
    </xdr:from>
    <xdr:to>
      <xdr:col>12</xdr:col>
      <xdr:colOff>647700</xdr:colOff>
      <xdr:row>14</xdr:row>
      <xdr:rowOff>16565</xdr:rowOff>
    </xdr:to>
    <xdr:sp macro="" textlink="">
      <xdr:nvSpPr>
        <xdr:cNvPr id="2" name="角丸四角形 1">
          <a:extLst>
            <a:ext uri="{FF2B5EF4-FFF2-40B4-BE49-F238E27FC236}">
              <a16:creationId xmlns:a16="http://schemas.microsoft.com/office/drawing/2014/main" id="{D6070DD8-DC1F-475F-B62C-F96ED6CD729E}"/>
            </a:ext>
          </a:extLst>
        </xdr:cNvPr>
        <xdr:cNvSpPr/>
      </xdr:nvSpPr>
      <xdr:spPr>
        <a:xfrm>
          <a:off x="6553200" y="2081492"/>
          <a:ext cx="3695700" cy="2040348"/>
        </a:xfrm>
        <a:prstGeom prst="roundRect">
          <a:avLst/>
        </a:prstGeom>
        <a:ln w="952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100"/>
            <a:t>◆補助金額について</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a:t>
          </a:r>
          <a:r>
            <a:rPr kumimoji="1" lang="ja-JP" altLang="ja-JP" sz="1100" b="1">
              <a:solidFill>
                <a:srgbClr val="FF0000"/>
              </a:solidFill>
              <a:effectLst/>
              <a:latin typeface="+mn-lt"/>
              <a:ea typeface="+mn-ea"/>
              <a:cs typeface="+mn-cs"/>
            </a:rPr>
            <a:t>補助対象外の方</a:t>
          </a:r>
          <a:r>
            <a:rPr kumimoji="1" lang="ja-JP" altLang="ja-JP" sz="1100">
              <a:solidFill>
                <a:schemeClr val="dk1"/>
              </a:solidFill>
              <a:effectLst/>
              <a:latin typeface="+mn-lt"/>
              <a:ea typeface="+mn-ea"/>
              <a:cs typeface="+mn-cs"/>
            </a:rPr>
            <a:t>は名簿に</a:t>
          </a:r>
          <a:r>
            <a:rPr kumimoji="1" lang="ja-JP" altLang="ja-JP" sz="1100" b="1">
              <a:solidFill>
                <a:srgbClr val="FF0000"/>
              </a:solidFill>
              <a:effectLst/>
              <a:latin typeface="+mn-lt"/>
              <a:ea typeface="+mn-ea"/>
              <a:cs typeface="+mn-cs"/>
            </a:rPr>
            <a:t>記載しないで</a:t>
          </a:r>
          <a:r>
            <a:rPr kumimoji="1" lang="ja-JP" altLang="ja-JP" sz="1100">
              <a:solidFill>
                <a:schemeClr val="dk1"/>
              </a:solidFill>
              <a:effectLst/>
              <a:latin typeface="+mn-lt"/>
              <a:ea typeface="+mn-ea"/>
              <a:cs typeface="+mn-cs"/>
            </a:rPr>
            <a:t>ください。</a:t>
          </a:r>
          <a:endParaRPr kumimoji="1" lang="en-US" altLang="ja-JP" sz="110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a:p>
        <a:p>
          <a:pPr algn="l"/>
          <a:r>
            <a:rPr kumimoji="1" lang="ja-JP" altLang="en-US" sz="1100"/>
            <a:t>◆健診機関が従業員によって異なる場合</a:t>
          </a:r>
          <a:endParaRPr kumimoji="1" lang="en-US" altLang="ja-JP" sz="1100"/>
        </a:p>
        <a:p>
          <a:pPr algn="l"/>
          <a:r>
            <a:rPr kumimoji="1" lang="ja-JP" altLang="en-US" sz="1100"/>
            <a:t>・様式第１号には主たる健診機関をご記入ください。</a:t>
          </a:r>
          <a:endParaRPr kumimoji="1" lang="en-US" altLang="ja-JP" sz="1100"/>
        </a:p>
        <a:p>
          <a:pPr algn="l"/>
          <a:r>
            <a:rPr kumimoji="1" lang="ja-JP" altLang="en-US" sz="1100"/>
            <a:t>・様式第２号から</a:t>
          </a:r>
          <a:r>
            <a:rPr kumimoji="1" lang="ja-JP" altLang="en-US" sz="1100">
              <a:solidFill>
                <a:srgbClr val="FF0000"/>
              </a:solidFill>
            </a:rPr>
            <a:t>健診機関ごと</a:t>
          </a:r>
          <a:r>
            <a:rPr kumimoji="1" lang="ja-JP" altLang="en-US" sz="1100"/>
            <a:t>にまとめてご記入ください。</a:t>
          </a:r>
          <a:endParaRPr kumimoji="1" lang="en-US" altLang="ja-JP" sz="1100"/>
        </a:p>
      </xdr:txBody>
    </xdr:sp>
    <xdr:clientData/>
  </xdr:twoCellAnchor>
  <xdr:twoCellAnchor>
    <xdr:from>
      <xdr:col>8</xdr:col>
      <xdr:colOff>0</xdr:colOff>
      <xdr:row>6</xdr:row>
      <xdr:rowOff>395567</xdr:rowOff>
    </xdr:from>
    <xdr:to>
      <xdr:col>12</xdr:col>
      <xdr:colOff>647700</xdr:colOff>
      <xdr:row>14</xdr:row>
      <xdr:rowOff>16565</xdr:rowOff>
    </xdr:to>
    <xdr:sp macro="" textlink="">
      <xdr:nvSpPr>
        <xdr:cNvPr id="3" name="角丸四角形 2">
          <a:extLst>
            <a:ext uri="{FF2B5EF4-FFF2-40B4-BE49-F238E27FC236}">
              <a16:creationId xmlns:a16="http://schemas.microsoft.com/office/drawing/2014/main" id="{42A300D9-1AE8-4A4E-AEC6-78031F1980FB}"/>
            </a:ext>
          </a:extLst>
        </xdr:cNvPr>
        <xdr:cNvSpPr/>
      </xdr:nvSpPr>
      <xdr:spPr>
        <a:xfrm>
          <a:off x="6553200" y="2081492"/>
          <a:ext cx="3695700" cy="2040348"/>
        </a:xfrm>
        <a:prstGeom prst="roundRect">
          <a:avLst/>
        </a:prstGeom>
        <a:ln w="952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100"/>
            <a:t>◆補助金額について</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a:t>
          </a:r>
          <a:r>
            <a:rPr kumimoji="1" lang="ja-JP" altLang="ja-JP" sz="1100" b="1">
              <a:solidFill>
                <a:srgbClr val="FF0000"/>
              </a:solidFill>
              <a:effectLst/>
              <a:latin typeface="+mn-lt"/>
              <a:ea typeface="+mn-ea"/>
              <a:cs typeface="+mn-cs"/>
            </a:rPr>
            <a:t>補助対象外の方</a:t>
          </a:r>
          <a:r>
            <a:rPr kumimoji="1" lang="ja-JP" altLang="ja-JP" sz="1100">
              <a:solidFill>
                <a:schemeClr val="dk1"/>
              </a:solidFill>
              <a:effectLst/>
              <a:latin typeface="+mn-lt"/>
              <a:ea typeface="+mn-ea"/>
              <a:cs typeface="+mn-cs"/>
            </a:rPr>
            <a:t>は名簿に</a:t>
          </a:r>
          <a:r>
            <a:rPr kumimoji="1" lang="ja-JP" altLang="ja-JP" sz="1100" b="1">
              <a:solidFill>
                <a:srgbClr val="FF0000"/>
              </a:solidFill>
              <a:effectLst/>
              <a:latin typeface="+mn-lt"/>
              <a:ea typeface="+mn-ea"/>
              <a:cs typeface="+mn-cs"/>
            </a:rPr>
            <a:t>記載しないで</a:t>
          </a:r>
          <a:r>
            <a:rPr kumimoji="1" lang="ja-JP" altLang="ja-JP" sz="1100">
              <a:solidFill>
                <a:schemeClr val="dk1"/>
              </a:solidFill>
              <a:effectLst/>
              <a:latin typeface="+mn-lt"/>
              <a:ea typeface="+mn-ea"/>
              <a:cs typeface="+mn-cs"/>
            </a:rPr>
            <a:t>ください。</a:t>
          </a:r>
          <a:endParaRPr kumimoji="1" lang="en-US" altLang="ja-JP" sz="110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a:p>
        <a:p>
          <a:pPr algn="l"/>
          <a:r>
            <a:rPr kumimoji="1" lang="ja-JP" altLang="en-US" sz="1100"/>
            <a:t>◆健診機関が従業員によって異なる場合</a:t>
          </a:r>
          <a:endParaRPr kumimoji="1" lang="en-US" altLang="ja-JP" sz="1100"/>
        </a:p>
        <a:p>
          <a:pPr algn="l"/>
          <a:r>
            <a:rPr kumimoji="1" lang="ja-JP" altLang="en-US" sz="1100"/>
            <a:t>・様式第１号には主たる健診機関をご記入ください。</a:t>
          </a:r>
          <a:endParaRPr kumimoji="1" lang="en-US" altLang="ja-JP" sz="1100"/>
        </a:p>
        <a:p>
          <a:pPr algn="l"/>
          <a:r>
            <a:rPr kumimoji="1" lang="ja-JP" altLang="en-US" sz="1100"/>
            <a:t>・様式第２号から</a:t>
          </a:r>
          <a:r>
            <a:rPr kumimoji="1" lang="ja-JP" altLang="en-US" sz="1100">
              <a:solidFill>
                <a:srgbClr val="FF0000"/>
              </a:solidFill>
            </a:rPr>
            <a:t>健診機関ごと</a:t>
          </a:r>
          <a:r>
            <a:rPr kumimoji="1" lang="ja-JP" altLang="en-US" sz="1100"/>
            <a:t>にまとめてご記入ください。</a:t>
          </a:r>
          <a:endParaRPr kumimoji="1" lang="en-US" altLang="ja-JP" sz="1100"/>
        </a:p>
      </xdr:txBody>
    </xdr:sp>
    <xdr:clientData/>
  </xdr:twoCellAnchor>
</xdr:wsDr>
</file>

<file path=xl/drawings/drawing33.xml><?xml version="1.0" encoding="utf-8"?>
<xdr:wsDr xmlns:xdr="http://schemas.openxmlformats.org/drawingml/2006/spreadsheetDrawing" xmlns:a="http://schemas.openxmlformats.org/drawingml/2006/main">
  <xdr:twoCellAnchor>
    <xdr:from>
      <xdr:col>8</xdr:col>
      <xdr:colOff>0</xdr:colOff>
      <xdr:row>6</xdr:row>
      <xdr:rowOff>395567</xdr:rowOff>
    </xdr:from>
    <xdr:to>
      <xdr:col>12</xdr:col>
      <xdr:colOff>647700</xdr:colOff>
      <xdr:row>14</xdr:row>
      <xdr:rowOff>16565</xdr:rowOff>
    </xdr:to>
    <xdr:sp macro="" textlink="">
      <xdr:nvSpPr>
        <xdr:cNvPr id="2" name="角丸四角形 1">
          <a:extLst>
            <a:ext uri="{FF2B5EF4-FFF2-40B4-BE49-F238E27FC236}">
              <a16:creationId xmlns:a16="http://schemas.microsoft.com/office/drawing/2014/main" id="{1AD86982-1F38-4DB5-AB29-C23D85E9CD21}"/>
            </a:ext>
          </a:extLst>
        </xdr:cNvPr>
        <xdr:cNvSpPr/>
      </xdr:nvSpPr>
      <xdr:spPr>
        <a:xfrm>
          <a:off x="6553200" y="2081492"/>
          <a:ext cx="3695700" cy="2040348"/>
        </a:xfrm>
        <a:prstGeom prst="roundRect">
          <a:avLst/>
        </a:prstGeom>
        <a:ln w="952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100"/>
            <a:t>◆補助金額について</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a:t>
          </a:r>
          <a:r>
            <a:rPr kumimoji="1" lang="ja-JP" altLang="ja-JP" sz="1100" b="1">
              <a:solidFill>
                <a:srgbClr val="FF0000"/>
              </a:solidFill>
              <a:effectLst/>
              <a:latin typeface="+mn-lt"/>
              <a:ea typeface="+mn-ea"/>
              <a:cs typeface="+mn-cs"/>
            </a:rPr>
            <a:t>補助対象外の方</a:t>
          </a:r>
          <a:r>
            <a:rPr kumimoji="1" lang="ja-JP" altLang="ja-JP" sz="1100">
              <a:solidFill>
                <a:schemeClr val="dk1"/>
              </a:solidFill>
              <a:effectLst/>
              <a:latin typeface="+mn-lt"/>
              <a:ea typeface="+mn-ea"/>
              <a:cs typeface="+mn-cs"/>
            </a:rPr>
            <a:t>は名簿に</a:t>
          </a:r>
          <a:r>
            <a:rPr kumimoji="1" lang="ja-JP" altLang="ja-JP" sz="1100" b="1">
              <a:solidFill>
                <a:srgbClr val="FF0000"/>
              </a:solidFill>
              <a:effectLst/>
              <a:latin typeface="+mn-lt"/>
              <a:ea typeface="+mn-ea"/>
              <a:cs typeface="+mn-cs"/>
            </a:rPr>
            <a:t>記載しないで</a:t>
          </a:r>
          <a:r>
            <a:rPr kumimoji="1" lang="ja-JP" altLang="ja-JP" sz="1100">
              <a:solidFill>
                <a:schemeClr val="dk1"/>
              </a:solidFill>
              <a:effectLst/>
              <a:latin typeface="+mn-lt"/>
              <a:ea typeface="+mn-ea"/>
              <a:cs typeface="+mn-cs"/>
            </a:rPr>
            <a:t>ください。</a:t>
          </a:r>
          <a:endParaRPr kumimoji="1" lang="en-US" altLang="ja-JP" sz="110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a:p>
        <a:p>
          <a:pPr algn="l"/>
          <a:r>
            <a:rPr kumimoji="1" lang="ja-JP" altLang="en-US" sz="1100"/>
            <a:t>◆健診機関が従業員によって異なる場合</a:t>
          </a:r>
          <a:endParaRPr kumimoji="1" lang="en-US" altLang="ja-JP" sz="1100"/>
        </a:p>
        <a:p>
          <a:pPr algn="l"/>
          <a:r>
            <a:rPr kumimoji="1" lang="ja-JP" altLang="en-US" sz="1100"/>
            <a:t>・様式第１号には主たる健診機関をご記入ください。</a:t>
          </a:r>
          <a:endParaRPr kumimoji="1" lang="en-US" altLang="ja-JP" sz="1100"/>
        </a:p>
        <a:p>
          <a:pPr algn="l"/>
          <a:r>
            <a:rPr kumimoji="1" lang="ja-JP" altLang="en-US" sz="1100"/>
            <a:t>・様式第２号から</a:t>
          </a:r>
          <a:r>
            <a:rPr kumimoji="1" lang="ja-JP" altLang="en-US" sz="1100">
              <a:solidFill>
                <a:srgbClr val="FF0000"/>
              </a:solidFill>
            </a:rPr>
            <a:t>健診機関ごと</a:t>
          </a:r>
          <a:r>
            <a:rPr kumimoji="1" lang="ja-JP" altLang="en-US" sz="1100"/>
            <a:t>にまとめてご記入ください。</a:t>
          </a:r>
          <a:endParaRPr kumimoji="1" lang="en-US" altLang="ja-JP" sz="1100"/>
        </a:p>
      </xdr:txBody>
    </xdr:sp>
    <xdr:clientData/>
  </xdr:twoCellAnchor>
  <xdr:twoCellAnchor>
    <xdr:from>
      <xdr:col>8</xdr:col>
      <xdr:colOff>0</xdr:colOff>
      <xdr:row>6</xdr:row>
      <xdr:rowOff>395567</xdr:rowOff>
    </xdr:from>
    <xdr:to>
      <xdr:col>12</xdr:col>
      <xdr:colOff>647700</xdr:colOff>
      <xdr:row>14</xdr:row>
      <xdr:rowOff>16565</xdr:rowOff>
    </xdr:to>
    <xdr:sp macro="" textlink="">
      <xdr:nvSpPr>
        <xdr:cNvPr id="3" name="角丸四角形 2">
          <a:extLst>
            <a:ext uri="{FF2B5EF4-FFF2-40B4-BE49-F238E27FC236}">
              <a16:creationId xmlns:a16="http://schemas.microsoft.com/office/drawing/2014/main" id="{D6F540A2-1C6F-4149-B738-1999BF2DC53B}"/>
            </a:ext>
          </a:extLst>
        </xdr:cNvPr>
        <xdr:cNvSpPr/>
      </xdr:nvSpPr>
      <xdr:spPr>
        <a:xfrm>
          <a:off x="6553200" y="2081492"/>
          <a:ext cx="3695700" cy="2040348"/>
        </a:xfrm>
        <a:prstGeom prst="roundRect">
          <a:avLst/>
        </a:prstGeom>
        <a:ln w="952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100"/>
            <a:t>◆補助金額について</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a:t>
          </a:r>
          <a:r>
            <a:rPr kumimoji="1" lang="ja-JP" altLang="ja-JP" sz="1100" b="1">
              <a:solidFill>
                <a:srgbClr val="FF0000"/>
              </a:solidFill>
              <a:effectLst/>
              <a:latin typeface="+mn-lt"/>
              <a:ea typeface="+mn-ea"/>
              <a:cs typeface="+mn-cs"/>
            </a:rPr>
            <a:t>補助対象外の方</a:t>
          </a:r>
          <a:r>
            <a:rPr kumimoji="1" lang="ja-JP" altLang="ja-JP" sz="1100">
              <a:solidFill>
                <a:schemeClr val="dk1"/>
              </a:solidFill>
              <a:effectLst/>
              <a:latin typeface="+mn-lt"/>
              <a:ea typeface="+mn-ea"/>
              <a:cs typeface="+mn-cs"/>
            </a:rPr>
            <a:t>は名簿に</a:t>
          </a:r>
          <a:r>
            <a:rPr kumimoji="1" lang="ja-JP" altLang="ja-JP" sz="1100" b="1">
              <a:solidFill>
                <a:srgbClr val="FF0000"/>
              </a:solidFill>
              <a:effectLst/>
              <a:latin typeface="+mn-lt"/>
              <a:ea typeface="+mn-ea"/>
              <a:cs typeface="+mn-cs"/>
            </a:rPr>
            <a:t>記載しないで</a:t>
          </a:r>
          <a:r>
            <a:rPr kumimoji="1" lang="ja-JP" altLang="ja-JP" sz="1100">
              <a:solidFill>
                <a:schemeClr val="dk1"/>
              </a:solidFill>
              <a:effectLst/>
              <a:latin typeface="+mn-lt"/>
              <a:ea typeface="+mn-ea"/>
              <a:cs typeface="+mn-cs"/>
            </a:rPr>
            <a:t>ください。</a:t>
          </a:r>
          <a:endParaRPr kumimoji="1" lang="en-US" altLang="ja-JP" sz="110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a:p>
        <a:p>
          <a:pPr algn="l"/>
          <a:r>
            <a:rPr kumimoji="1" lang="ja-JP" altLang="en-US" sz="1100"/>
            <a:t>◆健診機関が従業員によって異なる場合</a:t>
          </a:r>
          <a:endParaRPr kumimoji="1" lang="en-US" altLang="ja-JP" sz="1100"/>
        </a:p>
        <a:p>
          <a:pPr algn="l"/>
          <a:r>
            <a:rPr kumimoji="1" lang="ja-JP" altLang="en-US" sz="1100"/>
            <a:t>・様式第１号には主たる健診機関をご記入ください。</a:t>
          </a:r>
          <a:endParaRPr kumimoji="1" lang="en-US" altLang="ja-JP" sz="1100"/>
        </a:p>
        <a:p>
          <a:pPr algn="l"/>
          <a:r>
            <a:rPr kumimoji="1" lang="ja-JP" altLang="en-US" sz="1100"/>
            <a:t>・様式第２号から</a:t>
          </a:r>
          <a:r>
            <a:rPr kumimoji="1" lang="ja-JP" altLang="en-US" sz="1100">
              <a:solidFill>
                <a:srgbClr val="FF0000"/>
              </a:solidFill>
            </a:rPr>
            <a:t>健診機関ごと</a:t>
          </a:r>
          <a:r>
            <a:rPr kumimoji="1" lang="ja-JP" altLang="en-US" sz="1100"/>
            <a:t>にまとめてご記入ください。</a:t>
          </a:r>
          <a:endParaRPr kumimoji="1" lang="en-US" altLang="ja-JP"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8</xdr:col>
      <xdr:colOff>0</xdr:colOff>
      <xdr:row>6</xdr:row>
      <xdr:rowOff>395567</xdr:rowOff>
    </xdr:from>
    <xdr:to>
      <xdr:col>12</xdr:col>
      <xdr:colOff>647700</xdr:colOff>
      <xdr:row>14</xdr:row>
      <xdr:rowOff>16565</xdr:rowOff>
    </xdr:to>
    <xdr:sp macro="" textlink="">
      <xdr:nvSpPr>
        <xdr:cNvPr id="2" name="角丸四角形 1">
          <a:extLst>
            <a:ext uri="{FF2B5EF4-FFF2-40B4-BE49-F238E27FC236}">
              <a16:creationId xmlns:a16="http://schemas.microsoft.com/office/drawing/2014/main" id="{00000000-0008-0000-1100-000002000000}"/>
            </a:ext>
          </a:extLst>
        </xdr:cNvPr>
        <xdr:cNvSpPr/>
      </xdr:nvSpPr>
      <xdr:spPr>
        <a:xfrm>
          <a:off x="6553200" y="2081492"/>
          <a:ext cx="3695700" cy="2040348"/>
        </a:xfrm>
        <a:prstGeom prst="roundRect">
          <a:avLst/>
        </a:prstGeom>
        <a:ln w="952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100"/>
            <a:t>◆補助金額について</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a:t>
          </a:r>
          <a:r>
            <a:rPr kumimoji="1" lang="ja-JP" altLang="ja-JP" sz="1100" b="1">
              <a:solidFill>
                <a:srgbClr val="FF0000"/>
              </a:solidFill>
              <a:effectLst/>
              <a:latin typeface="+mn-lt"/>
              <a:ea typeface="+mn-ea"/>
              <a:cs typeface="+mn-cs"/>
            </a:rPr>
            <a:t>補助対象外の方</a:t>
          </a:r>
          <a:r>
            <a:rPr kumimoji="1" lang="ja-JP" altLang="ja-JP" sz="1100">
              <a:solidFill>
                <a:schemeClr val="dk1"/>
              </a:solidFill>
              <a:effectLst/>
              <a:latin typeface="+mn-lt"/>
              <a:ea typeface="+mn-ea"/>
              <a:cs typeface="+mn-cs"/>
            </a:rPr>
            <a:t>は名簿に</a:t>
          </a:r>
          <a:r>
            <a:rPr kumimoji="1" lang="ja-JP" altLang="ja-JP" sz="1100" b="1">
              <a:solidFill>
                <a:srgbClr val="FF0000"/>
              </a:solidFill>
              <a:effectLst/>
              <a:latin typeface="+mn-lt"/>
              <a:ea typeface="+mn-ea"/>
              <a:cs typeface="+mn-cs"/>
            </a:rPr>
            <a:t>記載しないで</a:t>
          </a:r>
          <a:r>
            <a:rPr kumimoji="1" lang="ja-JP" altLang="ja-JP" sz="1100">
              <a:solidFill>
                <a:schemeClr val="dk1"/>
              </a:solidFill>
              <a:effectLst/>
              <a:latin typeface="+mn-lt"/>
              <a:ea typeface="+mn-ea"/>
              <a:cs typeface="+mn-cs"/>
            </a:rPr>
            <a:t>ください。</a:t>
          </a:r>
          <a:endParaRPr kumimoji="1" lang="en-US" altLang="ja-JP" sz="110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a:p>
        <a:p>
          <a:pPr algn="l"/>
          <a:r>
            <a:rPr kumimoji="1" lang="ja-JP" altLang="en-US" sz="1100"/>
            <a:t>◆健診機関が従業員によって異なる場合</a:t>
          </a:r>
          <a:endParaRPr kumimoji="1" lang="en-US" altLang="ja-JP" sz="1100"/>
        </a:p>
        <a:p>
          <a:pPr algn="l"/>
          <a:r>
            <a:rPr kumimoji="1" lang="ja-JP" altLang="en-US" sz="1100"/>
            <a:t>・様式第１号には主たる健診機関をご記入ください。</a:t>
          </a:r>
          <a:endParaRPr kumimoji="1" lang="en-US" altLang="ja-JP" sz="1100"/>
        </a:p>
        <a:p>
          <a:pPr algn="l"/>
          <a:r>
            <a:rPr kumimoji="1" lang="ja-JP" altLang="en-US" sz="1100"/>
            <a:t>・様式第２号から</a:t>
          </a:r>
          <a:r>
            <a:rPr kumimoji="1" lang="ja-JP" altLang="en-US" sz="1100">
              <a:solidFill>
                <a:srgbClr val="FF0000"/>
              </a:solidFill>
            </a:rPr>
            <a:t>健診機関ごと</a:t>
          </a:r>
          <a:r>
            <a:rPr kumimoji="1" lang="ja-JP" altLang="en-US" sz="1100"/>
            <a:t>にまとめてご記入ください。</a:t>
          </a:r>
          <a:endParaRPr kumimoji="1" lang="en-US" altLang="ja-JP" sz="1100"/>
        </a:p>
      </xdr:txBody>
    </xdr:sp>
    <xdr:clientData/>
  </xdr:twoCellAnchor>
  <xdr:twoCellAnchor>
    <xdr:from>
      <xdr:col>8</xdr:col>
      <xdr:colOff>0</xdr:colOff>
      <xdr:row>6</xdr:row>
      <xdr:rowOff>395567</xdr:rowOff>
    </xdr:from>
    <xdr:to>
      <xdr:col>12</xdr:col>
      <xdr:colOff>647700</xdr:colOff>
      <xdr:row>14</xdr:row>
      <xdr:rowOff>16565</xdr:rowOff>
    </xdr:to>
    <xdr:sp macro="" textlink="">
      <xdr:nvSpPr>
        <xdr:cNvPr id="3" name="角丸四角形 2">
          <a:extLst>
            <a:ext uri="{FF2B5EF4-FFF2-40B4-BE49-F238E27FC236}">
              <a16:creationId xmlns:a16="http://schemas.microsoft.com/office/drawing/2014/main" id="{00000000-0008-0000-1100-000003000000}"/>
            </a:ext>
          </a:extLst>
        </xdr:cNvPr>
        <xdr:cNvSpPr/>
      </xdr:nvSpPr>
      <xdr:spPr>
        <a:xfrm>
          <a:off x="6553200" y="2081492"/>
          <a:ext cx="3695700" cy="2040348"/>
        </a:xfrm>
        <a:prstGeom prst="roundRect">
          <a:avLst/>
        </a:prstGeom>
        <a:ln w="952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100"/>
            <a:t>◆補助金額について</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a:t>
          </a:r>
          <a:r>
            <a:rPr kumimoji="1" lang="ja-JP" altLang="ja-JP" sz="1100" b="1">
              <a:solidFill>
                <a:srgbClr val="FF0000"/>
              </a:solidFill>
              <a:effectLst/>
              <a:latin typeface="+mn-lt"/>
              <a:ea typeface="+mn-ea"/>
              <a:cs typeface="+mn-cs"/>
            </a:rPr>
            <a:t>補助対象外の方</a:t>
          </a:r>
          <a:r>
            <a:rPr kumimoji="1" lang="ja-JP" altLang="ja-JP" sz="1100">
              <a:solidFill>
                <a:schemeClr val="dk1"/>
              </a:solidFill>
              <a:effectLst/>
              <a:latin typeface="+mn-lt"/>
              <a:ea typeface="+mn-ea"/>
              <a:cs typeface="+mn-cs"/>
            </a:rPr>
            <a:t>は名簿に</a:t>
          </a:r>
          <a:r>
            <a:rPr kumimoji="1" lang="ja-JP" altLang="ja-JP" sz="1100" b="1">
              <a:solidFill>
                <a:srgbClr val="FF0000"/>
              </a:solidFill>
              <a:effectLst/>
              <a:latin typeface="+mn-lt"/>
              <a:ea typeface="+mn-ea"/>
              <a:cs typeface="+mn-cs"/>
            </a:rPr>
            <a:t>記載しないで</a:t>
          </a:r>
          <a:r>
            <a:rPr kumimoji="1" lang="ja-JP" altLang="ja-JP" sz="1100">
              <a:solidFill>
                <a:schemeClr val="dk1"/>
              </a:solidFill>
              <a:effectLst/>
              <a:latin typeface="+mn-lt"/>
              <a:ea typeface="+mn-ea"/>
              <a:cs typeface="+mn-cs"/>
            </a:rPr>
            <a:t>ください。</a:t>
          </a:r>
          <a:endParaRPr kumimoji="1" lang="en-US" altLang="ja-JP" sz="110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a:p>
        <a:p>
          <a:pPr algn="l"/>
          <a:r>
            <a:rPr kumimoji="1" lang="ja-JP" altLang="en-US" sz="1100"/>
            <a:t>◆健診機関が従業員によって異なる場合</a:t>
          </a:r>
          <a:endParaRPr kumimoji="1" lang="en-US" altLang="ja-JP" sz="1100"/>
        </a:p>
        <a:p>
          <a:pPr algn="l"/>
          <a:r>
            <a:rPr kumimoji="1" lang="ja-JP" altLang="en-US" sz="1100"/>
            <a:t>・様式第１号には主たる健診機関をご記入ください。</a:t>
          </a:r>
          <a:endParaRPr kumimoji="1" lang="en-US" altLang="ja-JP" sz="1100"/>
        </a:p>
        <a:p>
          <a:pPr algn="l"/>
          <a:r>
            <a:rPr kumimoji="1" lang="ja-JP" altLang="en-US" sz="1100"/>
            <a:t>・様式第２号から</a:t>
          </a:r>
          <a:r>
            <a:rPr kumimoji="1" lang="ja-JP" altLang="en-US" sz="1100">
              <a:solidFill>
                <a:srgbClr val="FF0000"/>
              </a:solidFill>
            </a:rPr>
            <a:t>健診機関ごと</a:t>
          </a:r>
          <a:r>
            <a:rPr kumimoji="1" lang="ja-JP" altLang="en-US" sz="1100"/>
            <a:t>にまとめてご記入ください。</a:t>
          </a:r>
          <a:endParaRPr kumimoji="1" lang="en-US" altLang="ja-JP"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8</xdr:col>
      <xdr:colOff>0</xdr:colOff>
      <xdr:row>6</xdr:row>
      <xdr:rowOff>395567</xdr:rowOff>
    </xdr:from>
    <xdr:to>
      <xdr:col>12</xdr:col>
      <xdr:colOff>647700</xdr:colOff>
      <xdr:row>14</xdr:row>
      <xdr:rowOff>16565</xdr:rowOff>
    </xdr:to>
    <xdr:sp macro="" textlink="">
      <xdr:nvSpPr>
        <xdr:cNvPr id="2" name="角丸四角形 1">
          <a:extLst>
            <a:ext uri="{FF2B5EF4-FFF2-40B4-BE49-F238E27FC236}">
              <a16:creationId xmlns:a16="http://schemas.microsoft.com/office/drawing/2014/main" id="{6E783C57-D28B-4067-963B-929C61E028A1}"/>
            </a:ext>
          </a:extLst>
        </xdr:cNvPr>
        <xdr:cNvSpPr/>
      </xdr:nvSpPr>
      <xdr:spPr>
        <a:xfrm>
          <a:off x="6553200" y="2081492"/>
          <a:ext cx="3695700" cy="2040348"/>
        </a:xfrm>
        <a:prstGeom prst="roundRect">
          <a:avLst/>
        </a:prstGeom>
        <a:ln w="952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100"/>
            <a:t>◆補助金額について</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a:t>
          </a:r>
          <a:r>
            <a:rPr kumimoji="1" lang="ja-JP" altLang="ja-JP" sz="1100" b="1">
              <a:solidFill>
                <a:srgbClr val="FF0000"/>
              </a:solidFill>
              <a:effectLst/>
              <a:latin typeface="+mn-lt"/>
              <a:ea typeface="+mn-ea"/>
              <a:cs typeface="+mn-cs"/>
            </a:rPr>
            <a:t>補助対象外の方</a:t>
          </a:r>
          <a:r>
            <a:rPr kumimoji="1" lang="ja-JP" altLang="ja-JP" sz="1100">
              <a:solidFill>
                <a:schemeClr val="dk1"/>
              </a:solidFill>
              <a:effectLst/>
              <a:latin typeface="+mn-lt"/>
              <a:ea typeface="+mn-ea"/>
              <a:cs typeface="+mn-cs"/>
            </a:rPr>
            <a:t>は名簿に</a:t>
          </a:r>
          <a:r>
            <a:rPr kumimoji="1" lang="ja-JP" altLang="ja-JP" sz="1100" b="1">
              <a:solidFill>
                <a:srgbClr val="FF0000"/>
              </a:solidFill>
              <a:effectLst/>
              <a:latin typeface="+mn-lt"/>
              <a:ea typeface="+mn-ea"/>
              <a:cs typeface="+mn-cs"/>
            </a:rPr>
            <a:t>記載しないで</a:t>
          </a:r>
          <a:r>
            <a:rPr kumimoji="1" lang="ja-JP" altLang="ja-JP" sz="1100">
              <a:solidFill>
                <a:schemeClr val="dk1"/>
              </a:solidFill>
              <a:effectLst/>
              <a:latin typeface="+mn-lt"/>
              <a:ea typeface="+mn-ea"/>
              <a:cs typeface="+mn-cs"/>
            </a:rPr>
            <a:t>ください。</a:t>
          </a:r>
          <a:endParaRPr kumimoji="1" lang="en-US" altLang="ja-JP" sz="110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a:p>
        <a:p>
          <a:pPr algn="l"/>
          <a:r>
            <a:rPr kumimoji="1" lang="ja-JP" altLang="en-US" sz="1100"/>
            <a:t>◆健診機関が従業員によって異なる場合</a:t>
          </a:r>
          <a:endParaRPr kumimoji="1" lang="en-US" altLang="ja-JP" sz="1100"/>
        </a:p>
        <a:p>
          <a:pPr algn="l"/>
          <a:r>
            <a:rPr kumimoji="1" lang="ja-JP" altLang="en-US" sz="1100"/>
            <a:t>・様式第１号には主たる健診機関をご記入ください。</a:t>
          </a:r>
          <a:endParaRPr kumimoji="1" lang="en-US" altLang="ja-JP" sz="1100"/>
        </a:p>
        <a:p>
          <a:pPr algn="l"/>
          <a:r>
            <a:rPr kumimoji="1" lang="ja-JP" altLang="en-US" sz="1100"/>
            <a:t>・様式第２号から</a:t>
          </a:r>
          <a:r>
            <a:rPr kumimoji="1" lang="ja-JP" altLang="en-US" sz="1100">
              <a:solidFill>
                <a:srgbClr val="FF0000"/>
              </a:solidFill>
            </a:rPr>
            <a:t>健診機関ごと</a:t>
          </a:r>
          <a:r>
            <a:rPr kumimoji="1" lang="ja-JP" altLang="en-US" sz="1100"/>
            <a:t>にまとめてご記入ください。</a:t>
          </a:r>
          <a:endParaRPr kumimoji="1" lang="en-US" altLang="ja-JP" sz="1100"/>
        </a:p>
      </xdr:txBody>
    </xdr:sp>
    <xdr:clientData/>
  </xdr:twoCellAnchor>
  <xdr:twoCellAnchor>
    <xdr:from>
      <xdr:col>8</xdr:col>
      <xdr:colOff>0</xdr:colOff>
      <xdr:row>6</xdr:row>
      <xdr:rowOff>395567</xdr:rowOff>
    </xdr:from>
    <xdr:to>
      <xdr:col>12</xdr:col>
      <xdr:colOff>647700</xdr:colOff>
      <xdr:row>14</xdr:row>
      <xdr:rowOff>16565</xdr:rowOff>
    </xdr:to>
    <xdr:sp macro="" textlink="">
      <xdr:nvSpPr>
        <xdr:cNvPr id="3" name="角丸四角形 2">
          <a:extLst>
            <a:ext uri="{FF2B5EF4-FFF2-40B4-BE49-F238E27FC236}">
              <a16:creationId xmlns:a16="http://schemas.microsoft.com/office/drawing/2014/main" id="{EEB3C661-F8A3-47E4-A04D-E8FF6C7B8E10}"/>
            </a:ext>
          </a:extLst>
        </xdr:cNvPr>
        <xdr:cNvSpPr/>
      </xdr:nvSpPr>
      <xdr:spPr>
        <a:xfrm>
          <a:off x="6553200" y="2081492"/>
          <a:ext cx="3695700" cy="2040348"/>
        </a:xfrm>
        <a:prstGeom prst="roundRect">
          <a:avLst/>
        </a:prstGeom>
        <a:ln w="952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100"/>
            <a:t>◆補助金額について</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a:t>
          </a:r>
          <a:r>
            <a:rPr kumimoji="1" lang="ja-JP" altLang="ja-JP" sz="1100" b="1">
              <a:solidFill>
                <a:srgbClr val="FF0000"/>
              </a:solidFill>
              <a:effectLst/>
              <a:latin typeface="+mn-lt"/>
              <a:ea typeface="+mn-ea"/>
              <a:cs typeface="+mn-cs"/>
            </a:rPr>
            <a:t>補助対象外の方</a:t>
          </a:r>
          <a:r>
            <a:rPr kumimoji="1" lang="ja-JP" altLang="ja-JP" sz="1100">
              <a:solidFill>
                <a:schemeClr val="dk1"/>
              </a:solidFill>
              <a:effectLst/>
              <a:latin typeface="+mn-lt"/>
              <a:ea typeface="+mn-ea"/>
              <a:cs typeface="+mn-cs"/>
            </a:rPr>
            <a:t>は名簿に</a:t>
          </a:r>
          <a:r>
            <a:rPr kumimoji="1" lang="ja-JP" altLang="ja-JP" sz="1100" b="1">
              <a:solidFill>
                <a:srgbClr val="FF0000"/>
              </a:solidFill>
              <a:effectLst/>
              <a:latin typeface="+mn-lt"/>
              <a:ea typeface="+mn-ea"/>
              <a:cs typeface="+mn-cs"/>
            </a:rPr>
            <a:t>記載しないで</a:t>
          </a:r>
          <a:r>
            <a:rPr kumimoji="1" lang="ja-JP" altLang="ja-JP" sz="1100">
              <a:solidFill>
                <a:schemeClr val="dk1"/>
              </a:solidFill>
              <a:effectLst/>
              <a:latin typeface="+mn-lt"/>
              <a:ea typeface="+mn-ea"/>
              <a:cs typeface="+mn-cs"/>
            </a:rPr>
            <a:t>ください。</a:t>
          </a:r>
          <a:endParaRPr kumimoji="1" lang="en-US" altLang="ja-JP" sz="110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a:p>
        <a:p>
          <a:pPr algn="l"/>
          <a:r>
            <a:rPr kumimoji="1" lang="ja-JP" altLang="en-US" sz="1100"/>
            <a:t>◆健診機関が従業員によって異なる場合</a:t>
          </a:r>
          <a:endParaRPr kumimoji="1" lang="en-US" altLang="ja-JP" sz="1100"/>
        </a:p>
        <a:p>
          <a:pPr algn="l"/>
          <a:r>
            <a:rPr kumimoji="1" lang="ja-JP" altLang="en-US" sz="1100"/>
            <a:t>・様式第１号には主たる健診機関をご記入ください。</a:t>
          </a:r>
          <a:endParaRPr kumimoji="1" lang="en-US" altLang="ja-JP" sz="1100"/>
        </a:p>
        <a:p>
          <a:pPr algn="l"/>
          <a:r>
            <a:rPr kumimoji="1" lang="ja-JP" altLang="en-US" sz="1100"/>
            <a:t>・様式第２号から</a:t>
          </a:r>
          <a:r>
            <a:rPr kumimoji="1" lang="ja-JP" altLang="en-US" sz="1100">
              <a:solidFill>
                <a:srgbClr val="FF0000"/>
              </a:solidFill>
            </a:rPr>
            <a:t>健診機関ごと</a:t>
          </a:r>
          <a:r>
            <a:rPr kumimoji="1" lang="ja-JP" altLang="en-US" sz="1100"/>
            <a:t>にまとめてご記入ください。</a:t>
          </a:r>
          <a:endParaRPr kumimoji="1" lang="en-US" altLang="ja-JP"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8</xdr:col>
      <xdr:colOff>0</xdr:colOff>
      <xdr:row>6</xdr:row>
      <xdr:rowOff>395567</xdr:rowOff>
    </xdr:from>
    <xdr:to>
      <xdr:col>12</xdr:col>
      <xdr:colOff>647700</xdr:colOff>
      <xdr:row>14</xdr:row>
      <xdr:rowOff>16565</xdr:rowOff>
    </xdr:to>
    <xdr:sp macro="" textlink="">
      <xdr:nvSpPr>
        <xdr:cNvPr id="2" name="角丸四角形 1">
          <a:extLst>
            <a:ext uri="{FF2B5EF4-FFF2-40B4-BE49-F238E27FC236}">
              <a16:creationId xmlns:a16="http://schemas.microsoft.com/office/drawing/2014/main" id="{9989DAA7-477A-4068-A97E-0F8206D74595}"/>
            </a:ext>
          </a:extLst>
        </xdr:cNvPr>
        <xdr:cNvSpPr/>
      </xdr:nvSpPr>
      <xdr:spPr>
        <a:xfrm>
          <a:off x="6553200" y="2081492"/>
          <a:ext cx="3695700" cy="2040348"/>
        </a:xfrm>
        <a:prstGeom prst="roundRect">
          <a:avLst/>
        </a:prstGeom>
        <a:ln w="952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100"/>
            <a:t>◆補助金額について</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a:t>
          </a:r>
          <a:r>
            <a:rPr kumimoji="1" lang="ja-JP" altLang="ja-JP" sz="1100" b="1">
              <a:solidFill>
                <a:srgbClr val="FF0000"/>
              </a:solidFill>
              <a:effectLst/>
              <a:latin typeface="+mn-lt"/>
              <a:ea typeface="+mn-ea"/>
              <a:cs typeface="+mn-cs"/>
            </a:rPr>
            <a:t>補助対象外の方</a:t>
          </a:r>
          <a:r>
            <a:rPr kumimoji="1" lang="ja-JP" altLang="ja-JP" sz="1100">
              <a:solidFill>
                <a:schemeClr val="dk1"/>
              </a:solidFill>
              <a:effectLst/>
              <a:latin typeface="+mn-lt"/>
              <a:ea typeface="+mn-ea"/>
              <a:cs typeface="+mn-cs"/>
            </a:rPr>
            <a:t>は名簿に</a:t>
          </a:r>
          <a:r>
            <a:rPr kumimoji="1" lang="ja-JP" altLang="ja-JP" sz="1100" b="1">
              <a:solidFill>
                <a:srgbClr val="FF0000"/>
              </a:solidFill>
              <a:effectLst/>
              <a:latin typeface="+mn-lt"/>
              <a:ea typeface="+mn-ea"/>
              <a:cs typeface="+mn-cs"/>
            </a:rPr>
            <a:t>記載しないで</a:t>
          </a:r>
          <a:r>
            <a:rPr kumimoji="1" lang="ja-JP" altLang="ja-JP" sz="1100">
              <a:solidFill>
                <a:schemeClr val="dk1"/>
              </a:solidFill>
              <a:effectLst/>
              <a:latin typeface="+mn-lt"/>
              <a:ea typeface="+mn-ea"/>
              <a:cs typeface="+mn-cs"/>
            </a:rPr>
            <a:t>ください。</a:t>
          </a:r>
          <a:endParaRPr kumimoji="1" lang="en-US" altLang="ja-JP" sz="110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a:p>
        <a:p>
          <a:pPr algn="l"/>
          <a:r>
            <a:rPr kumimoji="1" lang="ja-JP" altLang="en-US" sz="1100"/>
            <a:t>◆健診機関が従業員によって異なる場合</a:t>
          </a:r>
          <a:endParaRPr kumimoji="1" lang="en-US" altLang="ja-JP" sz="1100"/>
        </a:p>
        <a:p>
          <a:pPr algn="l"/>
          <a:r>
            <a:rPr kumimoji="1" lang="ja-JP" altLang="en-US" sz="1100"/>
            <a:t>・様式第１号には主たる健診機関をご記入ください。</a:t>
          </a:r>
          <a:endParaRPr kumimoji="1" lang="en-US" altLang="ja-JP" sz="1100"/>
        </a:p>
        <a:p>
          <a:pPr algn="l"/>
          <a:r>
            <a:rPr kumimoji="1" lang="ja-JP" altLang="en-US" sz="1100"/>
            <a:t>・様式第２号から</a:t>
          </a:r>
          <a:r>
            <a:rPr kumimoji="1" lang="ja-JP" altLang="en-US" sz="1100">
              <a:solidFill>
                <a:srgbClr val="FF0000"/>
              </a:solidFill>
            </a:rPr>
            <a:t>健診機関ごと</a:t>
          </a:r>
          <a:r>
            <a:rPr kumimoji="1" lang="ja-JP" altLang="en-US" sz="1100"/>
            <a:t>にまとめてご記入ください。</a:t>
          </a:r>
          <a:endParaRPr kumimoji="1" lang="en-US" altLang="ja-JP" sz="1100"/>
        </a:p>
      </xdr:txBody>
    </xdr:sp>
    <xdr:clientData/>
  </xdr:twoCellAnchor>
  <xdr:twoCellAnchor>
    <xdr:from>
      <xdr:col>8</xdr:col>
      <xdr:colOff>0</xdr:colOff>
      <xdr:row>6</xdr:row>
      <xdr:rowOff>395567</xdr:rowOff>
    </xdr:from>
    <xdr:to>
      <xdr:col>12</xdr:col>
      <xdr:colOff>647700</xdr:colOff>
      <xdr:row>14</xdr:row>
      <xdr:rowOff>16565</xdr:rowOff>
    </xdr:to>
    <xdr:sp macro="" textlink="">
      <xdr:nvSpPr>
        <xdr:cNvPr id="3" name="角丸四角形 2">
          <a:extLst>
            <a:ext uri="{FF2B5EF4-FFF2-40B4-BE49-F238E27FC236}">
              <a16:creationId xmlns:a16="http://schemas.microsoft.com/office/drawing/2014/main" id="{3E7E0761-DECC-4D45-86D6-F50DB091D99D}"/>
            </a:ext>
          </a:extLst>
        </xdr:cNvPr>
        <xdr:cNvSpPr/>
      </xdr:nvSpPr>
      <xdr:spPr>
        <a:xfrm>
          <a:off x="6553200" y="2081492"/>
          <a:ext cx="3695700" cy="2040348"/>
        </a:xfrm>
        <a:prstGeom prst="roundRect">
          <a:avLst/>
        </a:prstGeom>
        <a:ln w="952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100"/>
            <a:t>◆補助金額について</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a:t>
          </a:r>
          <a:r>
            <a:rPr kumimoji="1" lang="ja-JP" altLang="ja-JP" sz="1100" b="1">
              <a:solidFill>
                <a:srgbClr val="FF0000"/>
              </a:solidFill>
              <a:effectLst/>
              <a:latin typeface="+mn-lt"/>
              <a:ea typeface="+mn-ea"/>
              <a:cs typeface="+mn-cs"/>
            </a:rPr>
            <a:t>補助対象外の方</a:t>
          </a:r>
          <a:r>
            <a:rPr kumimoji="1" lang="ja-JP" altLang="ja-JP" sz="1100">
              <a:solidFill>
                <a:schemeClr val="dk1"/>
              </a:solidFill>
              <a:effectLst/>
              <a:latin typeface="+mn-lt"/>
              <a:ea typeface="+mn-ea"/>
              <a:cs typeface="+mn-cs"/>
            </a:rPr>
            <a:t>は名簿に</a:t>
          </a:r>
          <a:r>
            <a:rPr kumimoji="1" lang="ja-JP" altLang="ja-JP" sz="1100" b="1">
              <a:solidFill>
                <a:srgbClr val="FF0000"/>
              </a:solidFill>
              <a:effectLst/>
              <a:latin typeface="+mn-lt"/>
              <a:ea typeface="+mn-ea"/>
              <a:cs typeface="+mn-cs"/>
            </a:rPr>
            <a:t>記載しないで</a:t>
          </a:r>
          <a:r>
            <a:rPr kumimoji="1" lang="ja-JP" altLang="ja-JP" sz="1100">
              <a:solidFill>
                <a:schemeClr val="dk1"/>
              </a:solidFill>
              <a:effectLst/>
              <a:latin typeface="+mn-lt"/>
              <a:ea typeface="+mn-ea"/>
              <a:cs typeface="+mn-cs"/>
            </a:rPr>
            <a:t>ください。</a:t>
          </a:r>
          <a:endParaRPr kumimoji="1" lang="en-US" altLang="ja-JP" sz="110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a:p>
        <a:p>
          <a:pPr algn="l"/>
          <a:r>
            <a:rPr kumimoji="1" lang="ja-JP" altLang="en-US" sz="1100"/>
            <a:t>◆健診機関が従業員によって異なる場合</a:t>
          </a:r>
          <a:endParaRPr kumimoji="1" lang="en-US" altLang="ja-JP" sz="1100"/>
        </a:p>
        <a:p>
          <a:pPr algn="l"/>
          <a:r>
            <a:rPr kumimoji="1" lang="ja-JP" altLang="en-US" sz="1100"/>
            <a:t>・様式第１号には主たる健診機関をご記入ください。</a:t>
          </a:r>
          <a:endParaRPr kumimoji="1" lang="en-US" altLang="ja-JP" sz="1100"/>
        </a:p>
        <a:p>
          <a:pPr algn="l"/>
          <a:r>
            <a:rPr kumimoji="1" lang="ja-JP" altLang="en-US" sz="1100"/>
            <a:t>・様式第２号から</a:t>
          </a:r>
          <a:r>
            <a:rPr kumimoji="1" lang="ja-JP" altLang="en-US" sz="1100">
              <a:solidFill>
                <a:srgbClr val="FF0000"/>
              </a:solidFill>
            </a:rPr>
            <a:t>健診機関ごと</a:t>
          </a:r>
          <a:r>
            <a:rPr kumimoji="1" lang="ja-JP" altLang="en-US" sz="1100"/>
            <a:t>にまとめてご記入ください。</a:t>
          </a:r>
          <a:endParaRPr kumimoji="1" lang="en-US" altLang="ja-JP"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8</xdr:col>
      <xdr:colOff>0</xdr:colOff>
      <xdr:row>6</xdr:row>
      <xdr:rowOff>395567</xdr:rowOff>
    </xdr:from>
    <xdr:to>
      <xdr:col>12</xdr:col>
      <xdr:colOff>647700</xdr:colOff>
      <xdr:row>14</xdr:row>
      <xdr:rowOff>16565</xdr:rowOff>
    </xdr:to>
    <xdr:sp macro="" textlink="">
      <xdr:nvSpPr>
        <xdr:cNvPr id="2" name="角丸四角形 1">
          <a:extLst>
            <a:ext uri="{FF2B5EF4-FFF2-40B4-BE49-F238E27FC236}">
              <a16:creationId xmlns:a16="http://schemas.microsoft.com/office/drawing/2014/main" id="{5C6879A5-7BC0-4F80-9E86-FC55E0FB66EC}"/>
            </a:ext>
          </a:extLst>
        </xdr:cNvPr>
        <xdr:cNvSpPr/>
      </xdr:nvSpPr>
      <xdr:spPr>
        <a:xfrm>
          <a:off x="6553200" y="2081492"/>
          <a:ext cx="3695700" cy="2040348"/>
        </a:xfrm>
        <a:prstGeom prst="roundRect">
          <a:avLst/>
        </a:prstGeom>
        <a:ln w="952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100"/>
            <a:t>◆補助金額について</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a:t>
          </a:r>
          <a:r>
            <a:rPr kumimoji="1" lang="ja-JP" altLang="ja-JP" sz="1100" b="1">
              <a:solidFill>
                <a:srgbClr val="FF0000"/>
              </a:solidFill>
              <a:effectLst/>
              <a:latin typeface="+mn-lt"/>
              <a:ea typeface="+mn-ea"/>
              <a:cs typeface="+mn-cs"/>
            </a:rPr>
            <a:t>補助対象外の方</a:t>
          </a:r>
          <a:r>
            <a:rPr kumimoji="1" lang="ja-JP" altLang="ja-JP" sz="1100">
              <a:solidFill>
                <a:schemeClr val="dk1"/>
              </a:solidFill>
              <a:effectLst/>
              <a:latin typeface="+mn-lt"/>
              <a:ea typeface="+mn-ea"/>
              <a:cs typeface="+mn-cs"/>
            </a:rPr>
            <a:t>は名簿に</a:t>
          </a:r>
          <a:r>
            <a:rPr kumimoji="1" lang="ja-JP" altLang="ja-JP" sz="1100" b="1">
              <a:solidFill>
                <a:srgbClr val="FF0000"/>
              </a:solidFill>
              <a:effectLst/>
              <a:latin typeface="+mn-lt"/>
              <a:ea typeface="+mn-ea"/>
              <a:cs typeface="+mn-cs"/>
            </a:rPr>
            <a:t>記載しないで</a:t>
          </a:r>
          <a:r>
            <a:rPr kumimoji="1" lang="ja-JP" altLang="ja-JP" sz="1100">
              <a:solidFill>
                <a:schemeClr val="dk1"/>
              </a:solidFill>
              <a:effectLst/>
              <a:latin typeface="+mn-lt"/>
              <a:ea typeface="+mn-ea"/>
              <a:cs typeface="+mn-cs"/>
            </a:rPr>
            <a:t>ください。</a:t>
          </a:r>
          <a:endParaRPr kumimoji="1" lang="en-US" altLang="ja-JP" sz="110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a:p>
        <a:p>
          <a:pPr algn="l"/>
          <a:r>
            <a:rPr kumimoji="1" lang="ja-JP" altLang="en-US" sz="1100"/>
            <a:t>◆健診機関が従業員によって異なる場合</a:t>
          </a:r>
          <a:endParaRPr kumimoji="1" lang="en-US" altLang="ja-JP" sz="1100"/>
        </a:p>
        <a:p>
          <a:pPr algn="l"/>
          <a:r>
            <a:rPr kumimoji="1" lang="ja-JP" altLang="en-US" sz="1100"/>
            <a:t>・様式第１号には主たる健診機関をご記入ください。</a:t>
          </a:r>
          <a:endParaRPr kumimoji="1" lang="en-US" altLang="ja-JP" sz="1100"/>
        </a:p>
        <a:p>
          <a:pPr algn="l"/>
          <a:r>
            <a:rPr kumimoji="1" lang="ja-JP" altLang="en-US" sz="1100"/>
            <a:t>・様式第２号から</a:t>
          </a:r>
          <a:r>
            <a:rPr kumimoji="1" lang="ja-JP" altLang="en-US" sz="1100">
              <a:solidFill>
                <a:srgbClr val="FF0000"/>
              </a:solidFill>
            </a:rPr>
            <a:t>健診機関ごと</a:t>
          </a:r>
          <a:r>
            <a:rPr kumimoji="1" lang="ja-JP" altLang="en-US" sz="1100"/>
            <a:t>にまとめてご記入ください。</a:t>
          </a:r>
          <a:endParaRPr kumimoji="1" lang="en-US" altLang="ja-JP" sz="1100"/>
        </a:p>
      </xdr:txBody>
    </xdr:sp>
    <xdr:clientData/>
  </xdr:twoCellAnchor>
  <xdr:twoCellAnchor>
    <xdr:from>
      <xdr:col>8</xdr:col>
      <xdr:colOff>0</xdr:colOff>
      <xdr:row>6</xdr:row>
      <xdr:rowOff>395567</xdr:rowOff>
    </xdr:from>
    <xdr:to>
      <xdr:col>12</xdr:col>
      <xdr:colOff>647700</xdr:colOff>
      <xdr:row>14</xdr:row>
      <xdr:rowOff>16565</xdr:rowOff>
    </xdr:to>
    <xdr:sp macro="" textlink="">
      <xdr:nvSpPr>
        <xdr:cNvPr id="3" name="角丸四角形 2">
          <a:extLst>
            <a:ext uri="{FF2B5EF4-FFF2-40B4-BE49-F238E27FC236}">
              <a16:creationId xmlns:a16="http://schemas.microsoft.com/office/drawing/2014/main" id="{4EA8F150-FC92-4E28-A57B-F8F21CBF05A8}"/>
            </a:ext>
          </a:extLst>
        </xdr:cNvPr>
        <xdr:cNvSpPr/>
      </xdr:nvSpPr>
      <xdr:spPr>
        <a:xfrm>
          <a:off x="6553200" y="2081492"/>
          <a:ext cx="3695700" cy="2040348"/>
        </a:xfrm>
        <a:prstGeom prst="roundRect">
          <a:avLst/>
        </a:prstGeom>
        <a:ln w="952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100"/>
            <a:t>◆補助金額について</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a:t>
          </a:r>
          <a:r>
            <a:rPr kumimoji="1" lang="ja-JP" altLang="ja-JP" sz="1100" b="1">
              <a:solidFill>
                <a:srgbClr val="FF0000"/>
              </a:solidFill>
              <a:effectLst/>
              <a:latin typeface="+mn-lt"/>
              <a:ea typeface="+mn-ea"/>
              <a:cs typeface="+mn-cs"/>
            </a:rPr>
            <a:t>補助対象外の方</a:t>
          </a:r>
          <a:r>
            <a:rPr kumimoji="1" lang="ja-JP" altLang="ja-JP" sz="1100">
              <a:solidFill>
                <a:schemeClr val="dk1"/>
              </a:solidFill>
              <a:effectLst/>
              <a:latin typeface="+mn-lt"/>
              <a:ea typeface="+mn-ea"/>
              <a:cs typeface="+mn-cs"/>
            </a:rPr>
            <a:t>は名簿に</a:t>
          </a:r>
          <a:r>
            <a:rPr kumimoji="1" lang="ja-JP" altLang="ja-JP" sz="1100" b="1">
              <a:solidFill>
                <a:srgbClr val="FF0000"/>
              </a:solidFill>
              <a:effectLst/>
              <a:latin typeface="+mn-lt"/>
              <a:ea typeface="+mn-ea"/>
              <a:cs typeface="+mn-cs"/>
            </a:rPr>
            <a:t>記載しないで</a:t>
          </a:r>
          <a:r>
            <a:rPr kumimoji="1" lang="ja-JP" altLang="ja-JP" sz="1100">
              <a:solidFill>
                <a:schemeClr val="dk1"/>
              </a:solidFill>
              <a:effectLst/>
              <a:latin typeface="+mn-lt"/>
              <a:ea typeface="+mn-ea"/>
              <a:cs typeface="+mn-cs"/>
            </a:rPr>
            <a:t>ください。</a:t>
          </a:r>
          <a:endParaRPr kumimoji="1" lang="en-US" altLang="ja-JP" sz="110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a:p>
        <a:p>
          <a:pPr algn="l"/>
          <a:r>
            <a:rPr kumimoji="1" lang="ja-JP" altLang="en-US" sz="1100"/>
            <a:t>◆健診機関が従業員によって異なる場合</a:t>
          </a:r>
          <a:endParaRPr kumimoji="1" lang="en-US" altLang="ja-JP" sz="1100"/>
        </a:p>
        <a:p>
          <a:pPr algn="l"/>
          <a:r>
            <a:rPr kumimoji="1" lang="ja-JP" altLang="en-US" sz="1100"/>
            <a:t>・様式第１号には主たる健診機関をご記入ください。</a:t>
          </a:r>
          <a:endParaRPr kumimoji="1" lang="en-US" altLang="ja-JP" sz="1100"/>
        </a:p>
        <a:p>
          <a:pPr algn="l"/>
          <a:r>
            <a:rPr kumimoji="1" lang="ja-JP" altLang="en-US" sz="1100"/>
            <a:t>・様式第２号から</a:t>
          </a:r>
          <a:r>
            <a:rPr kumimoji="1" lang="ja-JP" altLang="en-US" sz="1100">
              <a:solidFill>
                <a:srgbClr val="FF0000"/>
              </a:solidFill>
            </a:rPr>
            <a:t>健診機関ごと</a:t>
          </a:r>
          <a:r>
            <a:rPr kumimoji="1" lang="ja-JP" altLang="en-US" sz="1100"/>
            <a:t>にまとめてご記入ください。</a:t>
          </a:r>
          <a:endParaRPr kumimoji="1" lang="en-US" altLang="ja-JP"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8</xdr:col>
      <xdr:colOff>0</xdr:colOff>
      <xdr:row>6</xdr:row>
      <xdr:rowOff>395567</xdr:rowOff>
    </xdr:from>
    <xdr:to>
      <xdr:col>12</xdr:col>
      <xdr:colOff>647700</xdr:colOff>
      <xdr:row>14</xdr:row>
      <xdr:rowOff>16565</xdr:rowOff>
    </xdr:to>
    <xdr:sp macro="" textlink="">
      <xdr:nvSpPr>
        <xdr:cNvPr id="2" name="角丸四角形 1">
          <a:extLst>
            <a:ext uri="{FF2B5EF4-FFF2-40B4-BE49-F238E27FC236}">
              <a16:creationId xmlns:a16="http://schemas.microsoft.com/office/drawing/2014/main" id="{D188851C-AE08-49F3-976D-9E3AC69077A1}"/>
            </a:ext>
          </a:extLst>
        </xdr:cNvPr>
        <xdr:cNvSpPr/>
      </xdr:nvSpPr>
      <xdr:spPr>
        <a:xfrm>
          <a:off x="6553200" y="2081492"/>
          <a:ext cx="3695700" cy="2040348"/>
        </a:xfrm>
        <a:prstGeom prst="roundRect">
          <a:avLst/>
        </a:prstGeom>
        <a:ln w="952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100"/>
            <a:t>◆補助金額について</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a:t>
          </a:r>
          <a:r>
            <a:rPr kumimoji="1" lang="ja-JP" altLang="ja-JP" sz="1100" b="1">
              <a:solidFill>
                <a:srgbClr val="FF0000"/>
              </a:solidFill>
              <a:effectLst/>
              <a:latin typeface="+mn-lt"/>
              <a:ea typeface="+mn-ea"/>
              <a:cs typeface="+mn-cs"/>
            </a:rPr>
            <a:t>補助対象外の方</a:t>
          </a:r>
          <a:r>
            <a:rPr kumimoji="1" lang="ja-JP" altLang="ja-JP" sz="1100">
              <a:solidFill>
                <a:schemeClr val="dk1"/>
              </a:solidFill>
              <a:effectLst/>
              <a:latin typeface="+mn-lt"/>
              <a:ea typeface="+mn-ea"/>
              <a:cs typeface="+mn-cs"/>
            </a:rPr>
            <a:t>は名簿に</a:t>
          </a:r>
          <a:r>
            <a:rPr kumimoji="1" lang="ja-JP" altLang="ja-JP" sz="1100" b="1">
              <a:solidFill>
                <a:srgbClr val="FF0000"/>
              </a:solidFill>
              <a:effectLst/>
              <a:latin typeface="+mn-lt"/>
              <a:ea typeface="+mn-ea"/>
              <a:cs typeface="+mn-cs"/>
            </a:rPr>
            <a:t>記載しないで</a:t>
          </a:r>
          <a:r>
            <a:rPr kumimoji="1" lang="ja-JP" altLang="ja-JP" sz="1100">
              <a:solidFill>
                <a:schemeClr val="dk1"/>
              </a:solidFill>
              <a:effectLst/>
              <a:latin typeface="+mn-lt"/>
              <a:ea typeface="+mn-ea"/>
              <a:cs typeface="+mn-cs"/>
            </a:rPr>
            <a:t>ください。</a:t>
          </a:r>
          <a:endParaRPr kumimoji="1" lang="en-US" altLang="ja-JP" sz="110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a:p>
        <a:p>
          <a:pPr algn="l"/>
          <a:r>
            <a:rPr kumimoji="1" lang="ja-JP" altLang="en-US" sz="1100"/>
            <a:t>◆健診機関が従業員によって異なる場合</a:t>
          </a:r>
          <a:endParaRPr kumimoji="1" lang="en-US" altLang="ja-JP" sz="1100"/>
        </a:p>
        <a:p>
          <a:pPr algn="l"/>
          <a:r>
            <a:rPr kumimoji="1" lang="ja-JP" altLang="en-US" sz="1100"/>
            <a:t>・様式第１号には主たる健診機関をご記入ください。</a:t>
          </a:r>
          <a:endParaRPr kumimoji="1" lang="en-US" altLang="ja-JP" sz="1100"/>
        </a:p>
        <a:p>
          <a:pPr algn="l"/>
          <a:r>
            <a:rPr kumimoji="1" lang="ja-JP" altLang="en-US" sz="1100"/>
            <a:t>・様式第２号から</a:t>
          </a:r>
          <a:r>
            <a:rPr kumimoji="1" lang="ja-JP" altLang="en-US" sz="1100">
              <a:solidFill>
                <a:srgbClr val="FF0000"/>
              </a:solidFill>
            </a:rPr>
            <a:t>健診機関ごと</a:t>
          </a:r>
          <a:r>
            <a:rPr kumimoji="1" lang="ja-JP" altLang="en-US" sz="1100"/>
            <a:t>にまとめてご記入ください。</a:t>
          </a:r>
          <a:endParaRPr kumimoji="1" lang="en-US" altLang="ja-JP" sz="1100"/>
        </a:p>
      </xdr:txBody>
    </xdr:sp>
    <xdr:clientData/>
  </xdr:twoCellAnchor>
  <xdr:twoCellAnchor>
    <xdr:from>
      <xdr:col>8</xdr:col>
      <xdr:colOff>0</xdr:colOff>
      <xdr:row>6</xdr:row>
      <xdr:rowOff>395567</xdr:rowOff>
    </xdr:from>
    <xdr:to>
      <xdr:col>12</xdr:col>
      <xdr:colOff>647700</xdr:colOff>
      <xdr:row>14</xdr:row>
      <xdr:rowOff>16565</xdr:rowOff>
    </xdr:to>
    <xdr:sp macro="" textlink="">
      <xdr:nvSpPr>
        <xdr:cNvPr id="3" name="角丸四角形 2">
          <a:extLst>
            <a:ext uri="{FF2B5EF4-FFF2-40B4-BE49-F238E27FC236}">
              <a16:creationId xmlns:a16="http://schemas.microsoft.com/office/drawing/2014/main" id="{1D17D1C0-5995-48C4-98BC-90F8E4643DCA}"/>
            </a:ext>
          </a:extLst>
        </xdr:cNvPr>
        <xdr:cNvSpPr/>
      </xdr:nvSpPr>
      <xdr:spPr>
        <a:xfrm>
          <a:off x="6553200" y="2081492"/>
          <a:ext cx="3695700" cy="2040348"/>
        </a:xfrm>
        <a:prstGeom prst="roundRect">
          <a:avLst/>
        </a:prstGeom>
        <a:ln w="952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100"/>
            <a:t>◆補助金額について</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a:t>
          </a:r>
          <a:r>
            <a:rPr kumimoji="1" lang="ja-JP" altLang="ja-JP" sz="1100" b="1">
              <a:solidFill>
                <a:srgbClr val="FF0000"/>
              </a:solidFill>
              <a:effectLst/>
              <a:latin typeface="+mn-lt"/>
              <a:ea typeface="+mn-ea"/>
              <a:cs typeface="+mn-cs"/>
            </a:rPr>
            <a:t>補助対象外の方</a:t>
          </a:r>
          <a:r>
            <a:rPr kumimoji="1" lang="ja-JP" altLang="ja-JP" sz="1100">
              <a:solidFill>
                <a:schemeClr val="dk1"/>
              </a:solidFill>
              <a:effectLst/>
              <a:latin typeface="+mn-lt"/>
              <a:ea typeface="+mn-ea"/>
              <a:cs typeface="+mn-cs"/>
            </a:rPr>
            <a:t>は名簿に</a:t>
          </a:r>
          <a:r>
            <a:rPr kumimoji="1" lang="ja-JP" altLang="ja-JP" sz="1100" b="1">
              <a:solidFill>
                <a:srgbClr val="FF0000"/>
              </a:solidFill>
              <a:effectLst/>
              <a:latin typeface="+mn-lt"/>
              <a:ea typeface="+mn-ea"/>
              <a:cs typeface="+mn-cs"/>
            </a:rPr>
            <a:t>記載しないで</a:t>
          </a:r>
          <a:r>
            <a:rPr kumimoji="1" lang="ja-JP" altLang="ja-JP" sz="1100">
              <a:solidFill>
                <a:schemeClr val="dk1"/>
              </a:solidFill>
              <a:effectLst/>
              <a:latin typeface="+mn-lt"/>
              <a:ea typeface="+mn-ea"/>
              <a:cs typeface="+mn-cs"/>
            </a:rPr>
            <a:t>ください。</a:t>
          </a:r>
          <a:endParaRPr kumimoji="1" lang="en-US" altLang="ja-JP" sz="110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a:p>
        <a:p>
          <a:pPr algn="l"/>
          <a:r>
            <a:rPr kumimoji="1" lang="ja-JP" altLang="en-US" sz="1100"/>
            <a:t>◆健診機関が従業員によって異なる場合</a:t>
          </a:r>
          <a:endParaRPr kumimoji="1" lang="en-US" altLang="ja-JP" sz="1100"/>
        </a:p>
        <a:p>
          <a:pPr algn="l"/>
          <a:r>
            <a:rPr kumimoji="1" lang="ja-JP" altLang="en-US" sz="1100"/>
            <a:t>・様式第１号には主たる健診機関をご記入ください。</a:t>
          </a:r>
          <a:endParaRPr kumimoji="1" lang="en-US" altLang="ja-JP" sz="1100"/>
        </a:p>
        <a:p>
          <a:pPr algn="l"/>
          <a:r>
            <a:rPr kumimoji="1" lang="ja-JP" altLang="en-US" sz="1100"/>
            <a:t>・様式第２号から</a:t>
          </a:r>
          <a:r>
            <a:rPr kumimoji="1" lang="ja-JP" altLang="en-US" sz="1100">
              <a:solidFill>
                <a:srgbClr val="FF0000"/>
              </a:solidFill>
            </a:rPr>
            <a:t>健診機関ごと</a:t>
          </a:r>
          <a:r>
            <a:rPr kumimoji="1" lang="ja-JP" altLang="en-US" sz="1100"/>
            <a:t>にまとめてご記入ください。</a:t>
          </a:r>
          <a:endParaRPr kumimoji="1" lang="en-US" altLang="ja-JP"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8</xdr:col>
      <xdr:colOff>0</xdr:colOff>
      <xdr:row>6</xdr:row>
      <xdr:rowOff>395567</xdr:rowOff>
    </xdr:from>
    <xdr:to>
      <xdr:col>12</xdr:col>
      <xdr:colOff>647700</xdr:colOff>
      <xdr:row>14</xdr:row>
      <xdr:rowOff>16565</xdr:rowOff>
    </xdr:to>
    <xdr:sp macro="" textlink="">
      <xdr:nvSpPr>
        <xdr:cNvPr id="2" name="角丸四角形 1">
          <a:extLst>
            <a:ext uri="{FF2B5EF4-FFF2-40B4-BE49-F238E27FC236}">
              <a16:creationId xmlns:a16="http://schemas.microsoft.com/office/drawing/2014/main" id="{1F4B9C26-1109-4BB7-AAF6-B65E72A761EF}"/>
            </a:ext>
          </a:extLst>
        </xdr:cNvPr>
        <xdr:cNvSpPr/>
      </xdr:nvSpPr>
      <xdr:spPr>
        <a:xfrm>
          <a:off x="6553200" y="2081492"/>
          <a:ext cx="3695700" cy="2040348"/>
        </a:xfrm>
        <a:prstGeom prst="roundRect">
          <a:avLst/>
        </a:prstGeom>
        <a:ln w="952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100"/>
            <a:t>◆補助金額について</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a:t>
          </a:r>
          <a:r>
            <a:rPr kumimoji="1" lang="ja-JP" altLang="ja-JP" sz="1100" b="1">
              <a:solidFill>
                <a:srgbClr val="FF0000"/>
              </a:solidFill>
              <a:effectLst/>
              <a:latin typeface="+mn-lt"/>
              <a:ea typeface="+mn-ea"/>
              <a:cs typeface="+mn-cs"/>
            </a:rPr>
            <a:t>補助対象外の方</a:t>
          </a:r>
          <a:r>
            <a:rPr kumimoji="1" lang="ja-JP" altLang="ja-JP" sz="1100">
              <a:solidFill>
                <a:schemeClr val="dk1"/>
              </a:solidFill>
              <a:effectLst/>
              <a:latin typeface="+mn-lt"/>
              <a:ea typeface="+mn-ea"/>
              <a:cs typeface="+mn-cs"/>
            </a:rPr>
            <a:t>は名簿に</a:t>
          </a:r>
          <a:r>
            <a:rPr kumimoji="1" lang="ja-JP" altLang="ja-JP" sz="1100" b="1">
              <a:solidFill>
                <a:srgbClr val="FF0000"/>
              </a:solidFill>
              <a:effectLst/>
              <a:latin typeface="+mn-lt"/>
              <a:ea typeface="+mn-ea"/>
              <a:cs typeface="+mn-cs"/>
            </a:rPr>
            <a:t>記載しないで</a:t>
          </a:r>
          <a:r>
            <a:rPr kumimoji="1" lang="ja-JP" altLang="ja-JP" sz="1100">
              <a:solidFill>
                <a:schemeClr val="dk1"/>
              </a:solidFill>
              <a:effectLst/>
              <a:latin typeface="+mn-lt"/>
              <a:ea typeface="+mn-ea"/>
              <a:cs typeface="+mn-cs"/>
            </a:rPr>
            <a:t>ください。</a:t>
          </a:r>
          <a:endParaRPr kumimoji="1" lang="en-US" altLang="ja-JP" sz="110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a:p>
        <a:p>
          <a:pPr algn="l"/>
          <a:r>
            <a:rPr kumimoji="1" lang="ja-JP" altLang="en-US" sz="1100"/>
            <a:t>◆健診機関が従業員によって異なる場合</a:t>
          </a:r>
          <a:endParaRPr kumimoji="1" lang="en-US" altLang="ja-JP" sz="1100"/>
        </a:p>
        <a:p>
          <a:pPr algn="l"/>
          <a:r>
            <a:rPr kumimoji="1" lang="ja-JP" altLang="en-US" sz="1100"/>
            <a:t>・様式第１号には主たる健診機関をご記入ください。</a:t>
          </a:r>
          <a:endParaRPr kumimoji="1" lang="en-US" altLang="ja-JP" sz="1100"/>
        </a:p>
        <a:p>
          <a:pPr algn="l"/>
          <a:r>
            <a:rPr kumimoji="1" lang="ja-JP" altLang="en-US" sz="1100"/>
            <a:t>・様式第２号から</a:t>
          </a:r>
          <a:r>
            <a:rPr kumimoji="1" lang="ja-JP" altLang="en-US" sz="1100">
              <a:solidFill>
                <a:srgbClr val="FF0000"/>
              </a:solidFill>
            </a:rPr>
            <a:t>健診機関ごと</a:t>
          </a:r>
          <a:r>
            <a:rPr kumimoji="1" lang="ja-JP" altLang="en-US" sz="1100"/>
            <a:t>にまとめてご記入ください。</a:t>
          </a:r>
          <a:endParaRPr kumimoji="1" lang="en-US" altLang="ja-JP" sz="1100"/>
        </a:p>
      </xdr:txBody>
    </xdr:sp>
    <xdr:clientData/>
  </xdr:twoCellAnchor>
  <xdr:twoCellAnchor>
    <xdr:from>
      <xdr:col>8</xdr:col>
      <xdr:colOff>0</xdr:colOff>
      <xdr:row>6</xdr:row>
      <xdr:rowOff>395567</xdr:rowOff>
    </xdr:from>
    <xdr:to>
      <xdr:col>12</xdr:col>
      <xdr:colOff>647700</xdr:colOff>
      <xdr:row>14</xdr:row>
      <xdr:rowOff>16565</xdr:rowOff>
    </xdr:to>
    <xdr:sp macro="" textlink="">
      <xdr:nvSpPr>
        <xdr:cNvPr id="3" name="角丸四角形 2">
          <a:extLst>
            <a:ext uri="{FF2B5EF4-FFF2-40B4-BE49-F238E27FC236}">
              <a16:creationId xmlns:a16="http://schemas.microsoft.com/office/drawing/2014/main" id="{E83FEB8C-F982-4911-9F12-E0CD948DEA26}"/>
            </a:ext>
          </a:extLst>
        </xdr:cNvPr>
        <xdr:cNvSpPr/>
      </xdr:nvSpPr>
      <xdr:spPr>
        <a:xfrm>
          <a:off x="6553200" y="2081492"/>
          <a:ext cx="3695700" cy="2040348"/>
        </a:xfrm>
        <a:prstGeom prst="roundRect">
          <a:avLst/>
        </a:prstGeom>
        <a:ln w="952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100"/>
            <a:t>◆補助金額について</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a:t>
          </a:r>
          <a:r>
            <a:rPr kumimoji="1" lang="ja-JP" altLang="ja-JP" sz="1100" b="1">
              <a:solidFill>
                <a:srgbClr val="FF0000"/>
              </a:solidFill>
              <a:effectLst/>
              <a:latin typeface="+mn-lt"/>
              <a:ea typeface="+mn-ea"/>
              <a:cs typeface="+mn-cs"/>
            </a:rPr>
            <a:t>補助対象外の方</a:t>
          </a:r>
          <a:r>
            <a:rPr kumimoji="1" lang="ja-JP" altLang="ja-JP" sz="1100">
              <a:solidFill>
                <a:schemeClr val="dk1"/>
              </a:solidFill>
              <a:effectLst/>
              <a:latin typeface="+mn-lt"/>
              <a:ea typeface="+mn-ea"/>
              <a:cs typeface="+mn-cs"/>
            </a:rPr>
            <a:t>は名簿に</a:t>
          </a:r>
          <a:r>
            <a:rPr kumimoji="1" lang="ja-JP" altLang="ja-JP" sz="1100" b="1">
              <a:solidFill>
                <a:srgbClr val="FF0000"/>
              </a:solidFill>
              <a:effectLst/>
              <a:latin typeface="+mn-lt"/>
              <a:ea typeface="+mn-ea"/>
              <a:cs typeface="+mn-cs"/>
            </a:rPr>
            <a:t>記載しないで</a:t>
          </a:r>
          <a:r>
            <a:rPr kumimoji="1" lang="ja-JP" altLang="ja-JP" sz="1100">
              <a:solidFill>
                <a:schemeClr val="dk1"/>
              </a:solidFill>
              <a:effectLst/>
              <a:latin typeface="+mn-lt"/>
              <a:ea typeface="+mn-ea"/>
              <a:cs typeface="+mn-cs"/>
            </a:rPr>
            <a:t>ください。</a:t>
          </a:r>
          <a:endParaRPr kumimoji="1" lang="en-US" altLang="ja-JP" sz="110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a:p>
        <a:p>
          <a:pPr algn="l"/>
          <a:r>
            <a:rPr kumimoji="1" lang="ja-JP" altLang="en-US" sz="1100"/>
            <a:t>◆健診機関が従業員によって異なる場合</a:t>
          </a:r>
          <a:endParaRPr kumimoji="1" lang="en-US" altLang="ja-JP" sz="1100"/>
        </a:p>
        <a:p>
          <a:pPr algn="l"/>
          <a:r>
            <a:rPr kumimoji="1" lang="ja-JP" altLang="en-US" sz="1100"/>
            <a:t>・様式第１号には主たる健診機関をご記入ください。</a:t>
          </a:r>
          <a:endParaRPr kumimoji="1" lang="en-US" altLang="ja-JP" sz="1100"/>
        </a:p>
        <a:p>
          <a:pPr algn="l"/>
          <a:r>
            <a:rPr kumimoji="1" lang="ja-JP" altLang="en-US" sz="1100"/>
            <a:t>・様式第２号から</a:t>
          </a:r>
          <a:r>
            <a:rPr kumimoji="1" lang="ja-JP" altLang="en-US" sz="1100">
              <a:solidFill>
                <a:srgbClr val="FF0000"/>
              </a:solidFill>
            </a:rPr>
            <a:t>健診機関ごと</a:t>
          </a:r>
          <a:r>
            <a:rPr kumimoji="1" lang="ja-JP" altLang="en-US" sz="1100"/>
            <a:t>にまとめてご記入ください。</a:t>
          </a:r>
          <a:endParaRPr kumimoji="1" lang="en-US" altLang="ja-JP"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9.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0.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1.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2.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9"/>
  <sheetViews>
    <sheetView workbookViewId="0">
      <selection activeCell="C5" sqref="C5"/>
    </sheetView>
  </sheetViews>
  <sheetFormatPr defaultRowHeight="15.75" x14ac:dyDescent="0.25"/>
  <sheetData>
    <row r="1" spans="1:1" x14ac:dyDescent="0.25">
      <c r="A1" t="s">
        <v>25</v>
      </c>
    </row>
    <row r="2" spans="1:1" x14ac:dyDescent="0.25">
      <c r="A2" t="s">
        <v>26</v>
      </c>
    </row>
    <row r="3" spans="1:1" x14ac:dyDescent="0.25">
      <c r="A3" t="s">
        <v>27</v>
      </c>
    </row>
    <row r="4" spans="1:1" x14ac:dyDescent="0.25">
      <c r="A4" t="s">
        <v>28</v>
      </c>
    </row>
    <row r="5" spans="1:1" x14ac:dyDescent="0.25">
      <c r="A5" t="s">
        <v>39</v>
      </c>
    </row>
    <row r="6" spans="1:1" x14ac:dyDescent="0.25">
      <c r="A6" t="s">
        <v>29</v>
      </c>
    </row>
    <row r="7" spans="1:1" x14ac:dyDescent="0.25">
      <c r="A7" t="s">
        <v>30</v>
      </c>
    </row>
    <row r="8" spans="1:1" x14ac:dyDescent="0.25">
      <c r="A8" t="s">
        <v>31</v>
      </c>
    </row>
    <row r="9" spans="1:1" x14ac:dyDescent="0.25">
      <c r="A9" t="s">
        <v>32</v>
      </c>
    </row>
  </sheetData>
  <phoneticPr fontId="1"/>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ECA89B-FF2D-44A3-8D48-627AD43E26FF}">
  <dimension ref="A1:I31"/>
  <sheetViews>
    <sheetView view="pageBreakPreview" topLeftCell="A7" zoomScaleNormal="100" zoomScaleSheetLayoutView="100" workbookViewId="0">
      <selection activeCell="D21" sqref="D21:E21"/>
    </sheetView>
  </sheetViews>
  <sheetFormatPr defaultRowHeight="13.5" x14ac:dyDescent="0.25"/>
  <cols>
    <col min="1" max="1" width="4.44140625" style="1" customWidth="1"/>
    <col min="2" max="2" width="4.21875" style="1" customWidth="1"/>
    <col min="3" max="6" width="14.77734375" style="1" customWidth="1"/>
    <col min="7" max="7" width="4.44140625" style="1" customWidth="1"/>
    <col min="8" max="8" width="4.21875" style="1" customWidth="1"/>
    <col min="9" max="16384" width="8.88671875" style="1"/>
  </cols>
  <sheetData>
    <row r="1" spans="1:9" x14ac:dyDescent="0.25">
      <c r="A1" s="26" t="s">
        <v>7</v>
      </c>
      <c r="B1" s="27"/>
      <c r="C1" s="27"/>
      <c r="D1" s="27"/>
      <c r="E1" s="27"/>
      <c r="F1" s="27"/>
      <c r="G1" s="28"/>
      <c r="H1" s="29"/>
      <c r="I1" s="29"/>
    </row>
    <row r="2" spans="1:9" ht="26.25" customHeight="1" x14ac:dyDescent="0.25">
      <c r="A2" s="30"/>
      <c r="B2" s="96" t="s">
        <v>0</v>
      </c>
      <c r="C2" s="96"/>
      <c r="D2" s="96"/>
      <c r="E2" s="96"/>
      <c r="F2" s="96"/>
      <c r="G2" s="31"/>
      <c r="H2" s="29"/>
      <c r="I2" s="29"/>
    </row>
    <row r="3" spans="1:9" ht="24" customHeight="1" x14ac:dyDescent="0.25">
      <c r="A3" s="30"/>
      <c r="B3" s="29"/>
      <c r="C3" s="29"/>
      <c r="D3" s="29"/>
      <c r="E3" s="29"/>
      <c r="F3" s="29"/>
      <c r="G3" s="31"/>
      <c r="H3" s="29"/>
      <c r="I3" s="29"/>
    </row>
    <row r="4" spans="1:9" ht="24" customHeight="1" x14ac:dyDescent="0.25">
      <c r="A4" s="30"/>
      <c r="B4" s="97"/>
      <c r="C4" s="97"/>
      <c r="D4" s="32" t="s">
        <v>1</v>
      </c>
      <c r="E4" s="98" t="str">
        <f>IF(様式1!G8="", "", 様式1!G8)</f>
        <v/>
      </c>
      <c r="F4" s="99"/>
      <c r="G4" s="31"/>
      <c r="H4" s="29"/>
      <c r="I4" s="29"/>
    </row>
    <row r="5" spans="1:9" ht="24" customHeight="1" x14ac:dyDescent="0.25">
      <c r="A5" s="30"/>
      <c r="B5" s="97"/>
      <c r="C5" s="97"/>
      <c r="D5" s="33" t="s">
        <v>2</v>
      </c>
      <c r="E5" s="125"/>
      <c r="F5" s="126"/>
      <c r="G5" s="31"/>
      <c r="H5" s="29"/>
      <c r="I5" s="29"/>
    </row>
    <row r="6" spans="1:9" ht="24" customHeight="1" x14ac:dyDescent="0.25">
      <c r="A6" s="30"/>
      <c r="B6" s="29"/>
      <c r="C6" s="29"/>
      <c r="D6" s="29"/>
      <c r="E6" s="29"/>
      <c r="F6" s="59" t="str">
        <f>"（"&amp;様式1!K20&amp;"枚の内6枚目）"</f>
        <v>（0枚の内6枚目）</v>
      </c>
      <c r="G6" s="31"/>
      <c r="H6" s="29"/>
      <c r="I6" s="29"/>
    </row>
    <row r="7" spans="1:9" ht="28.5" customHeight="1" x14ac:dyDescent="0.25">
      <c r="A7" s="30"/>
      <c r="B7" s="38" t="s">
        <v>3</v>
      </c>
      <c r="C7" s="39" t="s">
        <v>8</v>
      </c>
      <c r="D7" s="39" t="s">
        <v>9</v>
      </c>
      <c r="E7" s="39" t="s">
        <v>4</v>
      </c>
      <c r="F7" s="38" t="s">
        <v>5</v>
      </c>
      <c r="G7" s="31"/>
      <c r="H7" s="29"/>
      <c r="I7" s="29"/>
    </row>
    <row r="8" spans="1:9" ht="24" customHeight="1" x14ac:dyDescent="0.25">
      <c r="A8" s="30"/>
      <c r="B8" s="38">
        <v>1</v>
      </c>
      <c r="C8" s="66"/>
      <c r="D8" s="64"/>
      <c r="E8" s="65"/>
      <c r="F8" s="67"/>
      <c r="G8" s="31"/>
      <c r="H8" s="29"/>
      <c r="I8" s="29"/>
    </row>
    <row r="9" spans="1:9" ht="24" customHeight="1" x14ac:dyDescent="0.25">
      <c r="A9" s="30"/>
      <c r="B9" s="38">
        <v>2</v>
      </c>
      <c r="C9" s="66"/>
      <c r="D9" s="64"/>
      <c r="E9" s="65"/>
      <c r="F9" s="67"/>
      <c r="G9" s="31"/>
      <c r="H9" s="29"/>
      <c r="I9" s="29"/>
    </row>
    <row r="10" spans="1:9" ht="24" customHeight="1" x14ac:dyDescent="0.25">
      <c r="A10" s="30"/>
      <c r="B10" s="38">
        <v>3</v>
      </c>
      <c r="C10" s="66"/>
      <c r="D10" s="64"/>
      <c r="E10" s="65"/>
      <c r="F10" s="67"/>
      <c r="G10" s="31"/>
      <c r="H10" s="29"/>
      <c r="I10" s="29"/>
    </row>
    <row r="11" spans="1:9" ht="24" customHeight="1" x14ac:dyDescent="0.25">
      <c r="A11" s="30"/>
      <c r="B11" s="38">
        <v>4</v>
      </c>
      <c r="C11" s="66"/>
      <c r="D11" s="64"/>
      <c r="E11" s="65"/>
      <c r="F11" s="67"/>
      <c r="G11" s="31"/>
      <c r="H11" s="29"/>
      <c r="I11" s="29"/>
    </row>
    <row r="12" spans="1:9" ht="21" customHeight="1" x14ac:dyDescent="0.25">
      <c r="A12" s="30"/>
      <c r="B12" s="38">
        <v>5</v>
      </c>
      <c r="C12" s="66"/>
      <c r="D12" s="64"/>
      <c r="E12" s="65"/>
      <c r="F12" s="67"/>
      <c r="G12" s="31"/>
      <c r="H12" s="29"/>
      <c r="I12" s="29"/>
    </row>
    <row r="13" spans="1:9" ht="21" customHeight="1" x14ac:dyDescent="0.25">
      <c r="A13" s="30"/>
      <c r="B13" s="38">
        <v>6</v>
      </c>
      <c r="C13" s="66"/>
      <c r="D13" s="64"/>
      <c r="E13" s="65"/>
      <c r="F13" s="67"/>
      <c r="G13" s="31"/>
      <c r="H13" s="29"/>
      <c r="I13" s="29"/>
    </row>
    <row r="14" spans="1:9" ht="21" customHeight="1" x14ac:dyDescent="0.25">
      <c r="A14" s="30"/>
      <c r="B14" s="38">
        <v>7</v>
      </c>
      <c r="C14" s="66"/>
      <c r="D14" s="64"/>
      <c r="E14" s="65"/>
      <c r="F14" s="67"/>
      <c r="G14" s="31"/>
      <c r="H14" s="29"/>
      <c r="I14" s="29"/>
    </row>
    <row r="15" spans="1:9" ht="21" customHeight="1" x14ac:dyDescent="0.25">
      <c r="A15" s="30"/>
      <c r="B15" s="38">
        <v>8</v>
      </c>
      <c r="C15" s="66"/>
      <c r="D15" s="64"/>
      <c r="E15" s="65"/>
      <c r="F15" s="67"/>
      <c r="G15" s="31"/>
      <c r="H15" s="29"/>
      <c r="I15" s="29"/>
    </row>
    <row r="16" spans="1:9" ht="21" customHeight="1" x14ac:dyDescent="0.25">
      <c r="A16" s="30"/>
      <c r="B16" s="38">
        <v>9</v>
      </c>
      <c r="C16" s="66"/>
      <c r="D16" s="64"/>
      <c r="E16" s="65"/>
      <c r="F16" s="67"/>
      <c r="G16" s="31"/>
      <c r="H16" s="29"/>
      <c r="I16" s="29"/>
    </row>
    <row r="17" spans="1:9" ht="21" customHeight="1" x14ac:dyDescent="0.25">
      <c r="A17" s="30"/>
      <c r="B17" s="38">
        <v>10</v>
      </c>
      <c r="C17" s="66"/>
      <c r="D17" s="64"/>
      <c r="E17" s="65"/>
      <c r="F17" s="67"/>
      <c r="G17" s="31"/>
      <c r="H17" s="29"/>
      <c r="I17" s="29"/>
    </row>
    <row r="18" spans="1:9" ht="21" customHeight="1" x14ac:dyDescent="0.25">
      <c r="A18" s="30"/>
      <c r="B18" s="38">
        <v>11</v>
      </c>
      <c r="C18" s="66"/>
      <c r="D18" s="64"/>
      <c r="E18" s="65"/>
      <c r="F18" s="67"/>
      <c r="G18" s="31"/>
      <c r="H18" s="29"/>
      <c r="I18" s="29"/>
    </row>
    <row r="19" spans="1:9" ht="21" customHeight="1" x14ac:dyDescent="0.25">
      <c r="A19" s="30"/>
      <c r="B19" s="38">
        <v>12</v>
      </c>
      <c r="C19" s="66"/>
      <c r="D19" s="64"/>
      <c r="E19" s="65"/>
      <c r="F19" s="67"/>
      <c r="G19" s="31"/>
      <c r="H19" s="29"/>
      <c r="I19" s="29"/>
    </row>
    <row r="20" spans="1:9" ht="21" customHeight="1" x14ac:dyDescent="0.25">
      <c r="A20" s="30"/>
      <c r="B20" s="38">
        <v>13</v>
      </c>
      <c r="C20" s="66"/>
      <c r="D20" s="64"/>
      <c r="E20" s="65"/>
      <c r="F20" s="67"/>
      <c r="G20" s="31"/>
      <c r="H20" s="29"/>
      <c r="I20" s="29"/>
    </row>
    <row r="21" spans="1:9" ht="21" customHeight="1" x14ac:dyDescent="0.25">
      <c r="A21" s="30"/>
      <c r="B21" s="38">
        <v>14</v>
      </c>
      <c r="C21" s="66"/>
      <c r="D21" s="64"/>
      <c r="E21" s="65"/>
      <c r="F21" s="67"/>
      <c r="G21" s="31"/>
      <c r="H21" s="29"/>
      <c r="I21" s="29"/>
    </row>
    <row r="22" spans="1:9" ht="21" customHeight="1" x14ac:dyDescent="0.25">
      <c r="A22" s="30"/>
      <c r="B22" s="38">
        <v>15</v>
      </c>
      <c r="C22" s="66"/>
      <c r="D22" s="64"/>
      <c r="E22" s="65"/>
      <c r="F22" s="67"/>
      <c r="G22" s="31"/>
      <c r="H22" s="29"/>
      <c r="I22" s="29"/>
    </row>
    <row r="23" spans="1:9" ht="21" customHeight="1" x14ac:dyDescent="0.25">
      <c r="A23" s="30"/>
      <c r="B23" s="38">
        <v>16</v>
      </c>
      <c r="C23" s="66"/>
      <c r="D23" s="64"/>
      <c r="E23" s="65"/>
      <c r="F23" s="67"/>
      <c r="G23" s="31"/>
      <c r="H23" s="29"/>
      <c r="I23" s="29"/>
    </row>
    <row r="24" spans="1:9" ht="21" customHeight="1" x14ac:dyDescent="0.25">
      <c r="A24" s="30"/>
      <c r="B24" s="38">
        <v>17</v>
      </c>
      <c r="C24" s="66"/>
      <c r="D24" s="64"/>
      <c r="E24" s="65"/>
      <c r="F24" s="67"/>
      <c r="G24" s="31"/>
      <c r="H24" s="29"/>
      <c r="I24" s="29"/>
    </row>
    <row r="25" spans="1:9" ht="21" customHeight="1" x14ac:dyDescent="0.25">
      <c r="A25" s="30"/>
      <c r="B25" s="38">
        <v>18</v>
      </c>
      <c r="C25" s="66"/>
      <c r="D25" s="64"/>
      <c r="E25" s="65"/>
      <c r="F25" s="67"/>
      <c r="G25" s="31"/>
      <c r="H25" s="29"/>
      <c r="I25" s="29"/>
    </row>
    <row r="26" spans="1:9" ht="21" customHeight="1" x14ac:dyDescent="0.25">
      <c r="A26" s="30"/>
      <c r="B26" s="38">
        <v>19</v>
      </c>
      <c r="C26" s="66"/>
      <c r="D26" s="64"/>
      <c r="E26" s="65"/>
      <c r="F26" s="67"/>
      <c r="G26" s="31"/>
      <c r="H26" s="29"/>
      <c r="I26" s="29"/>
    </row>
    <row r="27" spans="1:9" ht="21" customHeight="1" x14ac:dyDescent="0.25">
      <c r="A27" s="30"/>
      <c r="B27" s="38">
        <v>20</v>
      </c>
      <c r="C27" s="66"/>
      <c r="D27" s="64"/>
      <c r="E27" s="65"/>
      <c r="F27" s="67"/>
      <c r="G27" s="31"/>
      <c r="H27" s="29"/>
      <c r="I27" s="29"/>
    </row>
    <row r="28" spans="1:9" ht="30" customHeight="1" x14ac:dyDescent="0.25">
      <c r="A28" s="30"/>
      <c r="B28" s="42" t="s">
        <v>6</v>
      </c>
      <c r="C28" s="43">
        <f>COUNTA(C8:C27)</f>
        <v>0</v>
      </c>
      <c r="D28" s="44"/>
      <c r="E28" s="60">
        <f>SUM(E8:E27)</f>
        <v>0</v>
      </c>
      <c r="F28" s="60">
        <f>SUM(F8:F27)</f>
        <v>0</v>
      </c>
      <c r="G28" s="31"/>
      <c r="H28" s="29"/>
      <c r="I28" s="29"/>
    </row>
    <row r="29" spans="1:9" ht="36" customHeight="1" thickBot="1" x14ac:dyDescent="0.3">
      <c r="A29" s="34"/>
      <c r="B29" s="95" t="s">
        <v>64</v>
      </c>
      <c r="C29" s="95"/>
      <c r="D29" s="95"/>
      <c r="E29" s="95"/>
      <c r="F29" s="95"/>
      <c r="G29" s="41"/>
      <c r="H29" s="29"/>
      <c r="I29" s="29"/>
    </row>
    <row r="30" spans="1:9" x14ac:dyDescent="0.25">
      <c r="A30" s="29"/>
      <c r="B30" s="29"/>
      <c r="C30" s="29"/>
      <c r="D30" s="29"/>
      <c r="E30" s="29"/>
      <c r="F30" s="29"/>
      <c r="G30" s="29"/>
      <c r="H30" s="29"/>
      <c r="I30" s="29"/>
    </row>
    <row r="31" spans="1:9" x14ac:dyDescent="0.25">
      <c r="A31" s="29"/>
      <c r="B31" s="29"/>
      <c r="C31" s="29"/>
      <c r="D31" s="29"/>
      <c r="E31" s="29"/>
      <c r="F31" s="29"/>
      <c r="G31" s="29"/>
      <c r="H31" s="29"/>
      <c r="I31" s="29"/>
    </row>
  </sheetData>
  <sheetProtection sheet="1" objects="1" scenarios="1"/>
  <mergeCells count="6">
    <mergeCell ref="B29:F29"/>
    <mergeCell ref="B2:F2"/>
    <mergeCell ref="B4:C4"/>
    <mergeCell ref="E4:F4"/>
    <mergeCell ref="B5:C5"/>
    <mergeCell ref="E5:F5"/>
  </mergeCells>
  <phoneticPr fontId="1"/>
  <printOptions horizontalCentered="1" verticalCentered="1"/>
  <pageMargins left="0.25" right="0.25" top="0.75" bottom="0.75" header="0.3" footer="0.3"/>
  <pageSetup paperSize="9" scale="107"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819634-70CD-4469-828F-C5D6D9A55690}">
  <dimension ref="A1:I31"/>
  <sheetViews>
    <sheetView view="pageBreakPreview" zoomScaleNormal="100" zoomScaleSheetLayoutView="100" workbookViewId="0">
      <selection activeCell="D21" sqref="D21:E21"/>
    </sheetView>
  </sheetViews>
  <sheetFormatPr defaultRowHeight="13.5" x14ac:dyDescent="0.25"/>
  <cols>
    <col min="1" max="1" width="4.44140625" style="1" customWidth="1"/>
    <col min="2" max="2" width="4.21875" style="1" customWidth="1"/>
    <col min="3" max="6" width="14.77734375" style="1" customWidth="1"/>
    <col min="7" max="7" width="4.44140625" style="1" customWidth="1"/>
    <col min="8" max="8" width="4.21875" style="1" customWidth="1"/>
    <col min="9" max="16384" width="8.88671875" style="1"/>
  </cols>
  <sheetData>
    <row r="1" spans="1:9" x14ac:dyDescent="0.25">
      <c r="A1" s="26" t="s">
        <v>7</v>
      </c>
      <c r="B1" s="27"/>
      <c r="C1" s="27"/>
      <c r="D1" s="27"/>
      <c r="E1" s="27"/>
      <c r="F1" s="27"/>
      <c r="G1" s="28"/>
      <c r="H1" s="29"/>
      <c r="I1" s="29"/>
    </row>
    <row r="2" spans="1:9" ht="26.25" customHeight="1" x14ac:dyDescent="0.25">
      <c r="A2" s="30"/>
      <c r="B2" s="96" t="s">
        <v>0</v>
      </c>
      <c r="C2" s="96"/>
      <c r="D2" s="96"/>
      <c r="E2" s="96"/>
      <c r="F2" s="96"/>
      <c r="G2" s="31"/>
      <c r="H2" s="29"/>
      <c r="I2" s="29"/>
    </row>
    <row r="3" spans="1:9" ht="24" customHeight="1" x14ac:dyDescent="0.25">
      <c r="A3" s="30"/>
      <c r="B3" s="29"/>
      <c r="C3" s="29"/>
      <c r="D3" s="29"/>
      <c r="E3" s="29"/>
      <c r="F3" s="29"/>
      <c r="G3" s="31"/>
      <c r="H3" s="29"/>
      <c r="I3" s="29"/>
    </row>
    <row r="4" spans="1:9" ht="24" customHeight="1" x14ac:dyDescent="0.25">
      <c r="A4" s="30"/>
      <c r="B4" s="97"/>
      <c r="C4" s="97"/>
      <c r="D4" s="32" t="s">
        <v>1</v>
      </c>
      <c r="E4" s="98" t="str">
        <f>IF(様式1!G8="", "", 様式1!G8)</f>
        <v/>
      </c>
      <c r="F4" s="99"/>
      <c r="G4" s="31"/>
      <c r="H4" s="29"/>
      <c r="I4" s="29"/>
    </row>
    <row r="5" spans="1:9" ht="24" customHeight="1" x14ac:dyDescent="0.25">
      <c r="A5" s="30"/>
      <c r="B5" s="97"/>
      <c r="C5" s="97"/>
      <c r="D5" s="33" t="s">
        <v>2</v>
      </c>
      <c r="E5" s="125"/>
      <c r="F5" s="126"/>
      <c r="G5" s="31"/>
      <c r="H5" s="29"/>
      <c r="I5" s="29"/>
    </row>
    <row r="6" spans="1:9" ht="24" customHeight="1" x14ac:dyDescent="0.25">
      <c r="A6" s="30"/>
      <c r="B6" s="29"/>
      <c r="C6" s="29"/>
      <c r="D6" s="29"/>
      <c r="E6" s="29"/>
      <c r="F6" s="59" t="str">
        <f>"（"&amp;様式1!K20&amp;"枚の内7枚目）"</f>
        <v>（0枚の内7枚目）</v>
      </c>
      <c r="G6" s="31"/>
      <c r="H6" s="29"/>
      <c r="I6" s="29"/>
    </row>
    <row r="7" spans="1:9" ht="28.5" customHeight="1" x14ac:dyDescent="0.25">
      <c r="A7" s="30"/>
      <c r="B7" s="38" t="s">
        <v>3</v>
      </c>
      <c r="C7" s="39" t="s">
        <v>8</v>
      </c>
      <c r="D7" s="39" t="s">
        <v>9</v>
      </c>
      <c r="E7" s="39" t="s">
        <v>4</v>
      </c>
      <c r="F7" s="38" t="s">
        <v>5</v>
      </c>
      <c r="G7" s="31"/>
      <c r="H7" s="29"/>
      <c r="I7" s="29"/>
    </row>
    <row r="8" spans="1:9" ht="24" customHeight="1" x14ac:dyDescent="0.25">
      <c r="A8" s="30"/>
      <c r="B8" s="38">
        <v>1</v>
      </c>
      <c r="C8" s="66"/>
      <c r="D8" s="64"/>
      <c r="E8" s="65"/>
      <c r="F8" s="67"/>
      <c r="G8" s="31"/>
      <c r="H8" s="29"/>
      <c r="I8" s="29"/>
    </row>
    <row r="9" spans="1:9" ht="24" customHeight="1" x14ac:dyDescent="0.25">
      <c r="A9" s="30"/>
      <c r="B9" s="38">
        <v>2</v>
      </c>
      <c r="C9" s="66"/>
      <c r="D9" s="64"/>
      <c r="E9" s="65"/>
      <c r="F9" s="67"/>
      <c r="G9" s="31"/>
      <c r="H9" s="29"/>
      <c r="I9" s="29"/>
    </row>
    <row r="10" spans="1:9" ht="24" customHeight="1" x14ac:dyDescent="0.25">
      <c r="A10" s="30"/>
      <c r="B10" s="38">
        <v>3</v>
      </c>
      <c r="C10" s="66"/>
      <c r="D10" s="64"/>
      <c r="E10" s="65"/>
      <c r="F10" s="67"/>
      <c r="G10" s="31"/>
      <c r="H10" s="29"/>
      <c r="I10" s="29"/>
    </row>
    <row r="11" spans="1:9" ht="24" customHeight="1" x14ac:dyDescent="0.25">
      <c r="A11" s="30"/>
      <c r="B11" s="38">
        <v>4</v>
      </c>
      <c r="C11" s="66"/>
      <c r="D11" s="64"/>
      <c r="E11" s="65"/>
      <c r="F11" s="67"/>
      <c r="G11" s="31"/>
      <c r="H11" s="29"/>
      <c r="I11" s="29"/>
    </row>
    <row r="12" spans="1:9" ht="21" customHeight="1" x14ac:dyDescent="0.25">
      <c r="A12" s="30"/>
      <c r="B12" s="38">
        <v>5</v>
      </c>
      <c r="C12" s="66"/>
      <c r="D12" s="64"/>
      <c r="E12" s="65"/>
      <c r="F12" s="67"/>
      <c r="G12" s="31"/>
      <c r="H12" s="29"/>
      <c r="I12" s="29"/>
    </row>
    <row r="13" spans="1:9" ht="21" customHeight="1" x14ac:dyDescent="0.25">
      <c r="A13" s="30"/>
      <c r="B13" s="38">
        <v>6</v>
      </c>
      <c r="C13" s="66"/>
      <c r="D13" s="64"/>
      <c r="E13" s="65"/>
      <c r="F13" s="67"/>
      <c r="G13" s="31"/>
      <c r="H13" s="29"/>
      <c r="I13" s="29"/>
    </row>
    <row r="14" spans="1:9" ht="21" customHeight="1" x14ac:dyDescent="0.25">
      <c r="A14" s="30"/>
      <c r="B14" s="38">
        <v>7</v>
      </c>
      <c r="C14" s="66"/>
      <c r="D14" s="64"/>
      <c r="E14" s="65"/>
      <c r="F14" s="67"/>
      <c r="G14" s="31"/>
      <c r="H14" s="29"/>
      <c r="I14" s="29"/>
    </row>
    <row r="15" spans="1:9" ht="21" customHeight="1" x14ac:dyDescent="0.25">
      <c r="A15" s="30"/>
      <c r="B15" s="38">
        <v>8</v>
      </c>
      <c r="C15" s="66"/>
      <c r="D15" s="64"/>
      <c r="E15" s="65"/>
      <c r="F15" s="67"/>
      <c r="G15" s="31"/>
      <c r="H15" s="29"/>
      <c r="I15" s="29"/>
    </row>
    <row r="16" spans="1:9" ht="21" customHeight="1" x14ac:dyDescent="0.25">
      <c r="A16" s="30"/>
      <c r="B16" s="38">
        <v>9</v>
      </c>
      <c r="C16" s="66"/>
      <c r="D16" s="64"/>
      <c r="E16" s="65"/>
      <c r="F16" s="67"/>
      <c r="G16" s="31"/>
      <c r="H16" s="29"/>
      <c r="I16" s="29"/>
    </row>
    <row r="17" spans="1:9" ht="21" customHeight="1" x14ac:dyDescent="0.25">
      <c r="A17" s="30"/>
      <c r="B17" s="38">
        <v>10</v>
      </c>
      <c r="C17" s="66"/>
      <c r="D17" s="64"/>
      <c r="E17" s="65"/>
      <c r="F17" s="67"/>
      <c r="G17" s="31"/>
      <c r="H17" s="29"/>
      <c r="I17" s="29"/>
    </row>
    <row r="18" spans="1:9" ht="21" customHeight="1" x14ac:dyDescent="0.25">
      <c r="A18" s="30"/>
      <c r="B18" s="38">
        <v>11</v>
      </c>
      <c r="C18" s="66"/>
      <c r="D18" s="64"/>
      <c r="E18" s="65"/>
      <c r="F18" s="67"/>
      <c r="G18" s="31"/>
      <c r="H18" s="29"/>
      <c r="I18" s="29"/>
    </row>
    <row r="19" spans="1:9" ht="21" customHeight="1" x14ac:dyDescent="0.25">
      <c r="A19" s="30"/>
      <c r="B19" s="38">
        <v>12</v>
      </c>
      <c r="C19" s="66"/>
      <c r="D19" s="64"/>
      <c r="E19" s="65"/>
      <c r="F19" s="67"/>
      <c r="G19" s="31"/>
      <c r="H19" s="29"/>
      <c r="I19" s="29"/>
    </row>
    <row r="20" spans="1:9" ht="21" customHeight="1" x14ac:dyDescent="0.25">
      <c r="A20" s="30"/>
      <c r="B20" s="38">
        <v>13</v>
      </c>
      <c r="C20" s="66"/>
      <c r="D20" s="64"/>
      <c r="E20" s="65"/>
      <c r="F20" s="67"/>
      <c r="G20" s="31"/>
      <c r="H20" s="29"/>
      <c r="I20" s="29"/>
    </row>
    <row r="21" spans="1:9" ht="21" customHeight="1" x14ac:dyDescent="0.25">
      <c r="A21" s="30"/>
      <c r="B21" s="38">
        <v>14</v>
      </c>
      <c r="C21" s="66"/>
      <c r="D21" s="64"/>
      <c r="E21" s="65"/>
      <c r="F21" s="67"/>
      <c r="G21" s="31"/>
      <c r="H21" s="29"/>
      <c r="I21" s="29"/>
    </row>
    <row r="22" spans="1:9" ht="21" customHeight="1" x14ac:dyDescent="0.25">
      <c r="A22" s="30"/>
      <c r="B22" s="38">
        <v>15</v>
      </c>
      <c r="C22" s="66"/>
      <c r="D22" s="64"/>
      <c r="E22" s="65"/>
      <c r="F22" s="67"/>
      <c r="G22" s="31"/>
      <c r="H22" s="29"/>
      <c r="I22" s="29"/>
    </row>
    <row r="23" spans="1:9" ht="21" customHeight="1" x14ac:dyDescent="0.25">
      <c r="A23" s="30"/>
      <c r="B23" s="38">
        <v>16</v>
      </c>
      <c r="C23" s="66"/>
      <c r="D23" s="64"/>
      <c r="E23" s="65"/>
      <c r="F23" s="67"/>
      <c r="G23" s="31"/>
      <c r="H23" s="29"/>
      <c r="I23" s="29"/>
    </row>
    <row r="24" spans="1:9" ht="21" customHeight="1" x14ac:dyDescent="0.25">
      <c r="A24" s="30"/>
      <c r="B24" s="38">
        <v>17</v>
      </c>
      <c r="C24" s="66"/>
      <c r="D24" s="64"/>
      <c r="E24" s="65"/>
      <c r="F24" s="67"/>
      <c r="G24" s="31"/>
      <c r="H24" s="29"/>
      <c r="I24" s="29"/>
    </row>
    <row r="25" spans="1:9" ht="21" customHeight="1" x14ac:dyDescent="0.25">
      <c r="A25" s="30"/>
      <c r="B25" s="38">
        <v>18</v>
      </c>
      <c r="C25" s="66"/>
      <c r="D25" s="64"/>
      <c r="E25" s="65"/>
      <c r="F25" s="67"/>
      <c r="G25" s="31"/>
      <c r="H25" s="29"/>
      <c r="I25" s="29"/>
    </row>
    <row r="26" spans="1:9" ht="21" customHeight="1" x14ac:dyDescent="0.25">
      <c r="A26" s="30"/>
      <c r="B26" s="38">
        <v>19</v>
      </c>
      <c r="C26" s="66"/>
      <c r="D26" s="64"/>
      <c r="E26" s="65"/>
      <c r="F26" s="67"/>
      <c r="G26" s="31"/>
      <c r="H26" s="29"/>
      <c r="I26" s="29"/>
    </row>
    <row r="27" spans="1:9" ht="21" customHeight="1" x14ac:dyDescent="0.25">
      <c r="A27" s="30"/>
      <c r="B27" s="38">
        <v>20</v>
      </c>
      <c r="C27" s="66"/>
      <c r="D27" s="64"/>
      <c r="E27" s="65"/>
      <c r="F27" s="67"/>
      <c r="G27" s="31"/>
      <c r="H27" s="29"/>
      <c r="I27" s="29"/>
    </row>
    <row r="28" spans="1:9" ht="30" customHeight="1" x14ac:dyDescent="0.25">
      <c r="A28" s="30"/>
      <c r="B28" s="42" t="s">
        <v>6</v>
      </c>
      <c r="C28" s="43">
        <f>COUNTA(C8:C27)</f>
        <v>0</v>
      </c>
      <c r="D28" s="44"/>
      <c r="E28" s="60">
        <f>SUM(E8:E27)</f>
        <v>0</v>
      </c>
      <c r="F28" s="60">
        <f>SUM(F8:F27)</f>
        <v>0</v>
      </c>
      <c r="G28" s="31"/>
      <c r="H28" s="29"/>
      <c r="I28" s="29"/>
    </row>
    <row r="29" spans="1:9" ht="36" customHeight="1" thickBot="1" x14ac:dyDescent="0.3">
      <c r="A29" s="34"/>
      <c r="B29" s="95" t="s">
        <v>64</v>
      </c>
      <c r="C29" s="95"/>
      <c r="D29" s="95"/>
      <c r="E29" s="95"/>
      <c r="F29" s="95"/>
      <c r="G29" s="41"/>
      <c r="H29" s="29"/>
      <c r="I29" s="29"/>
    </row>
    <row r="30" spans="1:9" x14ac:dyDescent="0.25">
      <c r="A30" s="29"/>
      <c r="B30" s="29"/>
      <c r="C30" s="29"/>
      <c r="D30" s="29"/>
      <c r="E30" s="29"/>
      <c r="F30" s="29"/>
      <c r="G30" s="29"/>
      <c r="H30" s="29"/>
      <c r="I30" s="29"/>
    </row>
    <row r="31" spans="1:9" x14ac:dyDescent="0.25">
      <c r="A31" s="29"/>
      <c r="B31" s="29"/>
      <c r="C31" s="29"/>
      <c r="D31" s="29"/>
      <c r="E31" s="29"/>
      <c r="F31" s="29"/>
      <c r="G31" s="29"/>
      <c r="H31" s="29"/>
      <c r="I31" s="29"/>
    </row>
  </sheetData>
  <sheetProtection sheet="1" objects="1" scenarios="1"/>
  <mergeCells count="6">
    <mergeCell ref="B29:F29"/>
    <mergeCell ref="B2:F2"/>
    <mergeCell ref="B4:C4"/>
    <mergeCell ref="E4:F4"/>
    <mergeCell ref="B5:C5"/>
    <mergeCell ref="E5:F5"/>
  </mergeCells>
  <phoneticPr fontId="1"/>
  <printOptions horizontalCentered="1" verticalCentered="1"/>
  <pageMargins left="0.25" right="0.25" top="0.75" bottom="0.75" header="0.3" footer="0.3"/>
  <pageSetup paperSize="9" scale="107"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E4010E-A648-42FD-A915-CE479F80781F}">
  <dimension ref="A1:I31"/>
  <sheetViews>
    <sheetView view="pageBreakPreview" zoomScaleNormal="100" zoomScaleSheetLayoutView="100" workbookViewId="0">
      <selection activeCell="D21" sqref="D21:E21"/>
    </sheetView>
  </sheetViews>
  <sheetFormatPr defaultRowHeight="13.5" x14ac:dyDescent="0.25"/>
  <cols>
    <col min="1" max="1" width="4.44140625" style="1" customWidth="1"/>
    <col min="2" max="2" width="4.21875" style="1" customWidth="1"/>
    <col min="3" max="6" width="14.77734375" style="1" customWidth="1"/>
    <col min="7" max="7" width="4.44140625" style="1" customWidth="1"/>
    <col min="8" max="8" width="4.21875" style="1" customWidth="1"/>
    <col min="9" max="16384" width="8.88671875" style="1"/>
  </cols>
  <sheetData>
    <row r="1" spans="1:9" x14ac:dyDescent="0.25">
      <c r="A1" s="26" t="s">
        <v>7</v>
      </c>
      <c r="B1" s="27"/>
      <c r="C1" s="27"/>
      <c r="D1" s="27"/>
      <c r="E1" s="27"/>
      <c r="F1" s="27"/>
      <c r="G1" s="28"/>
      <c r="H1" s="29"/>
      <c r="I1" s="29"/>
    </row>
    <row r="2" spans="1:9" ht="26.25" customHeight="1" x14ac:dyDescent="0.25">
      <c r="A2" s="30"/>
      <c r="B2" s="96" t="s">
        <v>0</v>
      </c>
      <c r="C2" s="96"/>
      <c r="D2" s="96"/>
      <c r="E2" s="96"/>
      <c r="F2" s="96"/>
      <c r="G2" s="31"/>
      <c r="H2" s="29"/>
      <c r="I2" s="29"/>
    </row>
    <row r="3" spans="1:9" ht="24" customHeight="1" x14ac:dyDescent="0.25">
      <c r="A3" s="30"/>
      <c r="B3" s="29"/>
      <c r="C3" s="29"/>
      <c r="D3" s="29"/>
      <c r="E3" s="29"/>
      <c r="F3" s="29"/>
      <c r="G3" s="31"/>
      <c r="H3" s="29"/>
      <c r="I3" s="29"/>
    </row>
    <row r="4" spans="1:9" ht="24" customHeight="1" x14ac:dyDescent="0.25">
      <c r="A4" s="30"/>
      <c r="B4" s="97"/>
      <c r="C4" s="97"/>
      <c r="D4" s="32" t="s">
        <v>1</v>
      </c>
      <c r="E4" s="98" t="str">
        <f>IF(様式1!G8="", "", 様式1!G8)</f>
        <v/>
      </c>
      <c r="F4" s="99"/>
      <c r="G4" s="31"/>
      <c r="H4" s="29"/>
      <c r="I4" s="29"/>
    </row>
    <row r="5" spans="1:9" ht="24" customHeight="1" x14ac:dyDescent="0.25">
      <c r="A5" s="30"/>
      <c r="B5" s="97"/>
      <c r="C5" s="97"/>
      <c r="D5" s="33" t="s">
        <v>2</v>
      </c>
      <c r="E5" s="125"/>
      <c r="F5" s="126"/>
      <c r="G5" s="31"/>
      <c r="H5" s="29"/>
      <c r="I5" s="29"/>
    </row>
    <row r="6" spans="1:9" ht="24" customHeight="1" x14ac:dyDescent="0.25">
      <c r="A6" s="30"/>
      <c r="B6" s="29"/>
      <c r="C6" s="29"/>
      <c r="D6" s="29"/>
      <c r="E6" s="29"/>
      <c r="F6" s="59" t="str">
        <f>"（"&amp;様式1!K20&amp;"枚の内8枚目）"</f>
        <v>（0枚の内8枚目）</v>
      </c>
      <c r="G6" s="31"/>
      <c r="H6" s="29"/>
      <c r="I6" s="29"/>
    </row>
    <row r="7" spans="1:9" ht="28.5" customHeight="1" x14ac:dyDescent="0.25">
      <c r="A7" s="30"/>
      <c r="B7" s="38" t="s">
        <v>3</v>
      </c>
      <c r="C7" s="39" t="s">
        <v>8</v>
      </c>
      <c r="D7" s="39" t="s">
        <v>9</v>
      </c>
      <c r="E7" s="39" t="s">
        <v>4</v>
      </c>
      <c r="F7" s="38" t="s">
        <v>5</v>
      </c>
      <c r="G7" s="31"/>
      <c r="H7" s="29"/>
      <c r="I7" s="29"/>
    </row>
    <row r="8" spans="1:9" ht="24" customHeight="1" x14ac:dyDescent="0.25">
      <c r="A8" s="30"/>
      <c r="B8" s="38">
        <v>1</v>
      </c>
      <c r="C8" s="66"/>
      <c r="D8" s="64"/>
      <c r="E8" s="65"/>
      <c r="F8" s="67"/>
      <c r="G8" s="31"/>
      <c r="H8" s="29"/>
      <c r="I8" s="29"/>
    </row>
    <row r="9" spans="1:9" ht="24" customHeight="1" x14ac:dyDescent="0.25">
      <c r="A9" s="30"/>
      <c r="B9" s="38">
        <v>2</v>
      </c>
      <c r="C9" s="66"/>
      <c r="D9" s="64"/>
      <c r="E9" s="65"/>
      <c r="F9" s="67"/>
      <c r="G9" s="31"/>
      <c r="H9" s="29"/>
      <c r="I9" s="29"/>
    </row>
    <row r="10" spans="1:9" ht="24" customHeight="1" x14ac:dyDescent="0.25">
      <c r="A10" s="30"/>
      <c r="B10" s="38">
        <v>3</v>
      </c>
      <c r="C10" s="66"/>
      <c r="D10" s="64"/>
      <c r="E10" s="65"/>
      <c r="F10" s="67"/>
      <c r="G10" s="31"/>
      <c r="H10" s="29"/>
      <c r="I10" s="29"/>
    </row>
    <row r="11" spans="1:9" ht="24" customHeight="1" x14ac:dyDescent="0.25">
      <c r="A11" s="30"/>
      <c r="B11" s="38">
        <v>4</v>
      </c>
      <c r="C11" s="66"/>
      <c r="D11" s="64"/>
      <c r="E11" s="65"/>
      <c r="F11" s="67"/>
      <c r="G11" s="31"/>
      <c r="H11" s="29"/>
      <c r="I11" s="29"/>
    </row>
    <row r="12" spans="1:9" ht="21" customHeight="1" x14ac:dyDescent="0.25">
      <c r="A12" s="30"/>
      <c r="B12" s="38">
        <v>5</v>
      </c>
      <c r="C12" s="66"/>
      <c r="D12" s="64"/>
      <c r="E12" s="65"/>
      <c r="F12" s="67"/>
      <c r="G12" s="31"/>
      <c r="H12" s="29"/>
      <c r="I12" s="29"/>
    </row>
    <row r="13" spans="1:9" ht="21" customHeight="1" x14ac:dyDescent="0.25">
      <c r="A13" s="30"/>
      <c r="B13" s="38">
        <v>6</v>
      </c>
      <c r="C13" s="66"/>
      <c r="D13" s="64"/>
      <c r="E13" s="65"/>
      <c r="F13" s="67"/>
      <c r="G13" s="31"/>
      <c r="H13" s="29"/>
      <c r="I13" s="29"/>
    </row>
    <row r="14" spans="1:9" ht="21" customHeight="1" x14ac:dyDescent="0.25">
      <c r="A14" s="30"/>
      <c r="B14" s="38">
        <v>7</v>
      </c>
      <c r="C14" s="66"/>
      <c r="D14" s="64"/>
      <c r="E14" s="65"/>
      <c r="F14" s="67"/>
      <c r="G14" s="31"/>
      <c r="H14" s="29"/>
      <c r="I14" s="29"/>
    </row>
    <row r="15" spans="1:9" ht="21" customHeight="1" x14ac:dyDescent="0.25">
      <c r="A15" s="30"/>
      <c r="B15" s="38">
        <v>8</v>
      </c>
      <c r="C15" s="66"/>
      <c r="D15" s="64"/>
      <c r="E15" s="65"/>
      <c r="F15" s="67"/>
      <c r="G15" s="31"/>
      <c r="H15" s="29"/>
      <c r="I15" s="29"/>
    </row>
    <row r="16" spans="1:9" ht="21" customHeight="1" x14ac:dyDescent="0.25">
      <c r="A16" s="30"/>
      <c r="B16" s="38">
        <v>9</v>
      </c>
      <c r="C16" s="66"/>
      <c r="D16" s="64"/>
      <c r="E16" s="65"/>
      <c r="F16" s="67"/>
      <c r="G16" s="31"/>
      <c r="H16" s="29"/>
      <c r="I16" s="29"/>
    </row>
    <row r="17" spans="1:9" ht="21" customHeight="1" x14ac:dyDescent="0.25">
      <c r="A17" s="30"/>
      <c r="B17" s="38">
        <v>10</v>
      </c>
      <c r="C17" s="66"/>
      <c r="D17" s="64"/>
      <c r="E17" s="65"/>
      <c r="F17" s="67"/>
      <c r="G17" s="31"/>
      <c r="H17" s="29"/>
      <c r="I17" s="29"/>
    </row>
    <row r="18" spans="1:9" ht="21" customHeight="1" x14ac:dyDescent="0.25">
      <c r="A18" s="30"/>
      <c r="B18" s="38">
        <v>11</v>
      </c>
      <c r="C18" s="66"/>
      <c r="D18" s="64"/>
      <c r="E18" s="65"/>
      <c r="F18" s="67"/>
      <c r="G18" s="31"/>
      <c r="H18" s="29"/>
      <c r="I18" s="29"/>
    </row>
    <row r="19" spans="1:9" ht="21" customHeight="1" x14ac:dyDescent="0.25">
      <c r="A19" s="30"/>
      <c r="B19" s="38">
        <v>12</v>
      </c>
      <c r="C19" s="66"/>
      <c r="D19" s="64"/>
      <c r="E19" s="65"/>
      <c r="F19" s="67"/>
      <c r="G19" s="31"/>
      <c r="H19" s="29"/>
      <c r="I19" s="29"/>
    </row>
    <row r="20" spans="1:9" ht="21" customHeight="1" x14ac:dyDescent="0.25">
      <c r="A20" s="30"/>
      <c r="B20" s="38">
        <v>13</v>
      </c>
      <c r="C20" s="66"/>
      <c r="D20" s="64"/>
      <c r="E20" s="65"/>
      <c r="F20" s="67"/>
      <c r="G20" s="31"/>
      <c r="H20" s="29"/>
      <c r="I20" s="29"/>
    </row>
    <row r="21" spans="1:9" ht="21" customHeight="1" x14ac:dyDescent="0.25">
      <c r="A21" s="30"/>
      <c r="B21" s="38">
        <v>14</v>
      </c>
      <c r="C21" s="66"/>
      <c r="D21" s="64"/>
      <c r="E21" s="65"/>
      <c r="F21" s="67"/>
      <c r="G21" s="31"/>
      <c r="H21" s="29"/>
      <c r="I21" s="29"/>
    </row>
    <row r="22" spans="1:9" ht="21" customHeight="1" x14ac:dyDescent="0.25">
      <c r="A22" s="30"/>
      <c r="B22" s="38">
        <v>15</v>
      </c>
      <c r="C22" s="66"/>
      <c r="D22" s="64"/>
      <c r="E22" s="65"/>
      <c r="F22" s="67"/>
      <c r="G22" s="31"/>
      <c r="H22" s="29"/>
      <c r="I22" s="29"/>
    </row>
    <row r="23" spans="1:9" ht="21" customHeight="1" x14ac:dyDescent="0.25">
      <c r="A23" s="30"/>
      <c r="B23" s="38">
        <v>16</v>
      </c>
      <c r="C23" s="66"/>
      <c r="D23" s="64"/>
      <c r="E23" s="65"/>
      <c r="F23" s="67"/>
      <c r="G23" s="31"/>
      <c r="H23" s="29"/>
      <c r="I23" s="29"/>
    </row>
    <row r="24" spans="1:9" ht="21" customHeight="1" x14ac:dyDescent="0.25">
      <c r="A24" s="30"/>
      <c r="B24" s="38">
        <v>17</v>
      </c>
      <c r="C24" s="66"/>
      <c r="D24" s="64"/>
      <c r="E24" s="65"/>
      <c r="F24" s="67"/>
      <c r="G24" s="31"/>
      <c r="H24" s="29"/>
      <c r="I24" s="29"/>
    </row>
    <row r="25" spans="1:9" ht="21" customHeight="1" x14ac:dyDescent="0.25">
      <c r="A25" s="30"/>
      <c r="B25" s="38">
        <v>18</v>
      </c>
      <c r="C25" s="66"/>
      <c r="D25" s="64"/>
      <c r="E25" s="65"/>
      <c r="F25" s="67"/>
      <c r="G25" s="31"/>
      <c r="H25" s="29"/>
      <c r="I25" s="29"/>
    </row>
    <row r="26" spans="1:9" ht="21" customHeight="1" x14ac:dyDescent="0.25">
      <c r="A26" s="30"/>
      <c r="B26" s="38">
        <v>19</v>
      </c>
      <c r="C26" s="66"/>
      <c r="D26" s="64"/>
      <c r="E26" s="65"/>
      <c r="F26" s="67"/>
      <c r="G26" s="31"/>
      <c r="H26" s="29"/>
      <c r="I26" s="29"/>
    </row>
    <row r="27" spans="1:9" ht="21" customHeight="1" x14ac:dyDescent="0.25">
      <c r="A27" s="30"/>
      <c r="B27" s="38">
        <v>20</v>
      </c>
      <c r="C27" s="66"/>
      <c r="D27" s="64"/>
      <c r="E27" s="65"/>
      <c r="F27" s="67"/>
      <c r="G27" s="31"/>
      <c r="H27" s="29"/>
      <c r="I27" s="29"/>
    </row>
    <row r="28" spans="1:9" ht="30" customHeight="1" x14ac:dyDescent="0.25">
      <c r="A28" s="30"/>
      <c r="B28" s="42" t="s">
        <v>6</v>
      </c>
      <c r="C28" s="43">
        <f>COUNTA(C8:C27)</f>
        <v>0</v>
      </c>
      <c r="D28" s="44"/>
      <c r="E28" s="60">
        <f>SUM(E8:E27)</f>
        <v>0</v>
      </c>
      <c r="F28" s="60">
        <f>SUM(F8:F27)</f>
        <v>0</v>
      </c>
      <c r="G28" s="31"/>
      <c r="H28" s="29"/>
      <c r="I28" s="29"/>
    </row>
    <row r="29" spans="1:9" ht="36" customHeight="1" thickBot="1" x14ac:dyDescent="0.3">
      <c r="A29" s="34"/>
      <c r="B29" s="95" t="s">
        <v>64</v>
      </c>
      <c r="C29" s="95"/>
      <c r="D29" s="95"/>
      <c r="E29" s="95"/>
      <c r="F29" s="95"/>
      <c r="G29" s="41"/>
      <c r="H29" s="29"/>
      <c r="I29" s="29"/>
    </row>
    <row r="30" spans="1:9" x14ac:dyDescent="0.25">
      <c r="A30" s="29"/>
      <c r="B30" s="29"/>
      <c r="C30" s="29"/>
      <c r="D30" s="29"/>
      <c r="E30" s="29"/>
      <c r="F30" s="29"/>
      <c r="G30" s="29"/>
      <c r="H30" s="29"/>
      <c r="I30" s="29"/>
    </row>
    <row r="31" spans="1:9" x14ac:dyDescent="0.25">
      <c r="A31" s="29"/>
      <c r="B31" s="29"/>
      <c r="C31" s="29"/>
      <c r="D31" s="29"/>
      <c r="E31" s="29"/>
      <c r="F31" s="29"/>
      <c r="G31" s="29"/>
      <c r="H31" s="29"/>
      <c r="I31" s="29"/>
    </row>
  </sheetData>
  <sheetProtection sheet="1" objects="1" scenarios="1"/>
  <mergeCells count="6">
    <mergeCell ref="B29:F29"/>
    <mergeCell ref="B2:F2"/>
    <mergeCell ref="B4:C4"/>
    <mergeCell ref="E4:F4"/>
    <mergeCell ref="B5:C5"/>
    <mergeCell ref="E5:F5"/>
  </mergeCells>
  <phoneticPr fontId="1"/>
  <printOptions horizontalCentered="1" verticalCentered="1"/>
  <pageMargins left="0.25" right="0.25" top="0.75" bottom="0.75" header="0.3" footer="0.3"/>
  <pageSetup paperSize="9" scale="107"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45A4A7-9158-41F5-AB3E-642C0976F827}">
  <dimension ref="A1:I31"/>
  <sheetViews>
    <sheetView view="pageBreakPreview" zoomScaleNormal="100" zoomScaleSheetLayoutView="100" workbookViewId="0">
      <selection activeCell="D21" sqref="D21:E21"/>
    </sheetView>
  </sheetViews>
  <sheetFormatPr defaultRowHeight="13.5" x14ac:dyDescent="0.25"/>
  <cols>
    <col min="1" max="1" width="4.44140625" style="1" customWidth="1"/>
    <col min="2" max="2" width="4.21875" style="1" customWidth="1"/>
    <col min="3" max="6" width="14.77734375" style="1" customWidth="1"/>
    <col min="7" max="7" width="4.44140625" style="1" customWidth="1"/>
    <col min="8" max="8" width="4.21875" style="1" customWidth="1"/>
    <col min="9" max="16384" width="8.88671875" style="1"/>
  </cols>
  <sheetData>
    <row r="1" spans="1:9" x14ac:dyDescent="0.25">
      <c r="A1" s="26" t="s">
        <v>7</v>
      </c>
      <c r="B1" s="27"/>
      <c r="C1" s="27"/>
      <c r="D1" s="27"/>
      <c r="E1" s="27"/>
      <c r="F1" s="27"/>
      <c r="G1" s="28"/>
      <c r="H1" s="29"/>
      <c r="I1" s="29"/>
    </row>
    <row r="2" spans="1:9" ht="26.25" customHeight="1" x14ac:dyDescent="0.25">
      <c r="A2" s="30"/>
      <c r="B2" s="96" t="s">
        <v>0</v>
      </c>
      <c r="C2" s="96"/>
      <c r="D2" s="96"/>
      <c r="E2" s="96"/>
      <c r="F2" s="96"/>
      <c r="G2" s="31"/>
      <c r="H2" s="29"/>
      <c r="I2" s="29"/>
    </row>
    <row r="3" spans="1:9" ht="24" customHeight="1" x14ac:dyDescent="0.25">
      <c r="A3" s="30"/>
      <c r="B3" s="29"/>
      <c r="C3" s="29"/>
      <c r="D3" s="29"/>
      <c r="E3" s="29"/>
      <c r="F3" s="29"/>
      <c r="G3" s="31"/>
      <c r="H3" s="29"/>
      <c r="I3" s="29"/>
    </row>
    <row r="4" spans="1:9" ht="24" customHeight="1" x14ac:dyDescent="0.25">
      <c r="A4" s="30"/>
      <c r="B4" s="97"/>
      <c r="C4" s="97"/>
      <c r="D4" s="32" t="s">
        <v>1</v>
      </c>
      <c r="E4" s="98" t="str">
        <f>IF(様式1!G8="", "", 様式1!G8)</f>
        <v/>
      </c>
      <c r="F4" s="99"/>
      <c r="G4" s="31"/>
      <c r="H4" s="29"/>
      <c r="I4" s="29"/>
    </row>
    <row r="5" spans="1:9" ht="24" customHeight="1" x14ac:dyDescent="0.25">
      <c r="A5" s="30"/>
      <c r="B5" s="97"/>
      <c r="C5" s="97"/>
      <c r="D5" s="33" t="s">
        <v>2</v>
      </c>
      <c r="E5" s="125"/>
      <c r="F5" s="126"/>
      <c r="G5" s="31"/>
      <c r="H5" s="29"/>
      <c r="I5" s="29"/>
    </row>
    <row r="6" spans="1:9" ht="24" customHeight="1" x14ac:dyDescent="0.25">
      <c r="A6" s="30"/>
      <c r="B6" s="29"/>
      <c r="C6" s="29"/>
      <c r="D6" s="29"/>
      <c r="E6" s="29"/>
      <c r="F6" s="59" t="str">
        <f>"（"&amp;様式1!K20&amp;"枚の内9枚目）"</f>
        <v>（0枚の内9枚目）</v>
      </c>
      <c r="G6" s="31"/>
      <c r="H6" s="29"/>
      <c r="I6" s="29"/>
    </row>
    <row r="7" spans="1:9" ht="28.5" customHeight="1" x14ac:dyDescent="0.25">
      <c r="A7" s="30"/>
      <c r="B7" s="38" t="s">
        <v>3</v>
      </c>
      <c r="C7" s="39" t="s">
        <v>8</v>
      </c>
      <c r="D7" s="39" t="s">
        <v>9</v>
      </c>
      <c r="E7" s="39" t="s">
        <v>4</v>
      </c>
      <c r="F7" s="38" t="s">
        <v>5</v>
      </c>
      <c r="G7" s="31"/>
      <c r="H7" s="29"/>
      <c r="I7" s="29"/>
    </row>
    <row r="8" spans="1:9" ht="24" customHeight="1" x14ac:dyDescent="0.25">
      <c r="A8" s="30"/>
      <c r="B8" s="38">
        <v>1</v>
      </c>
      <c r="C8" s="66"/>
      <c r="D8" s="64"/>
      <c r="E8" s="65"/>
      <c r="F8" s="67"/>
      <c r="G8" s="31"/>
      <c r="H8" s="29"/>
      <c r="I8" s="29"/>
    </row>
    <row r="9" spans="1:9" ht="24" customHeight="1" x14ac:dyDescent="0.25">
      <c r="A9" s="30"/>
      <c r="B9" s="38">
        <v>2</v>
      </c>
      <c r="C9" s="66"/>
      <c r="D9" s="64"/>
      <c r="E9" s="65"/>
      <c r="F9" s="67"/>
      <c r="G9" s="31"/>
      <c r="H9" s="29"/>
      <c r="I9" s="29"/>
    </row>
    <row r="10" spans="1:9" ht="24" customHeight="1" x14ac:dyDescent="0.25">
      <c r="A10" s="30"/>
      <c r="B10" s="38">
        <v>3</v>
      </c>
      <c r="C10" s="66"/>
      <c r="D10" s="64"/>
      <c r="E10" s="65"/>
      <c r="F10" s="67"/>
      <c r="G10" s="31"/>
      <c r="H10" s="29"/>
      <c r="I10" s="29"/>
    </row>
    <row r="11" spans="1:9" ht="24" customHeight="1" x14ac:dyDescent="0.25">
      <c r="A11" s="30"/>
      <c r="B11" s="38">
        <v>4</v>
      </c>
      <c r="C11" s="66"/>
      <c r="D11" s="64"/>
      <c r="E11" s="65"/>
      <c r="F11" s="67"/>
      <c r="G11" s="31"/>
      <c r="H11" s="29"/>
      <c r="I11" s="29"/>
    </row>
    <row r="12" spans="1:9" ht="21" customHeight="1" x14ac:dyDescent="0.25">
      <c r="A12" s="30"/>
      <c r="B12" s="38">
        <v>5</v>
      </c>
      <c r="C12" s="66"/>
      <c r="D12" s="64"/>
      <c r="E12" s="65"/>
      <c r="F12" s="67"/>
      <c r="G12" s="31"/>
      <c r="H12" s="29"/>
      <c r="I12" s="29"/>
    </row>
    <row r="13" spans="1:9" ht="21" customHeight="1" x14ac:dyDescent="0.25">
      <c r="A13" s="30"/>
      <c r="B13" s="38">
        <v>6</v>
      </c>
      <c r="C13" s="66"/>
      <c r="D13" s="64"/>
      <c r="E13" s="65"/>
      <c r="F13" s="67"/>
      <c r="G13" s="31"/>
      <c r="H13" s="29"/>
      <c r="I13" s="29"/>
    </row>
    <row r="14" spans="1:9" ht="21" customHeight="1" x14ac:dyDescent="0.25">
      <c r="A14" s="30"/>
      <c r="B14" s="38">
        <v>7</v>
      </c>
      <c r="C14" s="66"/>
      <c r="D14" s="64"/>
      <c r="E14" s="65"/>
      <c r="F14" s="67"/>
      <c r="G14" s="31"/>
      <c r="H14" s="29"/>
      <c r="I14" s="29"/>
    </row>
    <row r="15" spans="1:9" ht="21" customHeight="1" x14ac:dyDescent="0.25">
      <c r="A15" s="30"/>
      <c r="B15" s="38">
        <v>8</v>
      </c>
      <c r="C15" s="66"/>
      <c r="D15" s="64"/>
      <c r="E15" s="65"/>
      <c r="F15" s="67"/>
      <c r="G15" s="31"/>
      <c r="H15" s="29"/>
      <c r="I15" s="29"/>
    </row>
    <row r="16" spans="1:9" ht="21" customHeight="1" x14ac:dyDescent="0.25">
      <c r="A16" s="30"/>
      <c r="B16" s="38">
        <v>9</v>
      </c>
      <c r="C16" s="66"/>
      <c r="D16" s="64"/>
      <c r="E16" s="65"/>
      <c r="F16" s="67"/>
      <c r="G16" s="31"/>
      <c r="H16" s="29"/>
      <c r="I16" s="29"/>
    </row>
    <row r="17" spans="1:9" ht="21" customHeight="1" x14ac:dyDescent="0.25">
      <c r="A17" s="30"/>
      <c r="B17" s="38">
        <v>10</v>
      </c>
      <c r="C17" s="66"/>
      <c r="D17" s="64"/>
      <c r="E17" s="65"/>
      <c r="F17" s="67"/>
      <c r="G17" s="31"/>
      <c r="H17" s="29"/>
      <c r="I17" s="29"/>
    </row>
    <row r="18" spans="1:9" ht="21" customHeight="1" x14ac:dyDescent="0.25">
      <c r="A18" s="30"/>
      <c r="B18" s="38">
        <v>11</v>
      </c>
      <c r="C18" s="66"/>
      <c r="D18" s="64"/>
      <c r="E18" s="65"/>
      <c r="F18" s="67"/>
      <c r="G18" s="31"/>
      <c r="H18" s="29"/>
      <c r="I18" s="29"/>
    </row>
    <row r="19" spans="1:9" ht="21" customHeight="1" x14ac:dyDescent="0.25">
      <c r="A19" s="30"/>
      <c r="B19" s="38">
        <v>12</v>
      </c>
      <c r="C19" s="66"/>
      <c r="D19" s="64"/>
      <c r="E19" s="65"/>
      <c r="F19" s="67"/>
      <c r="G19" s="31"/>
      <c r="H19" s="29"/>
      <c r="I19" s="29"/>
    </row>
    <row r="20" spans="1:9" ht="21" customHeight="1" x14ac:dyDescent="0.25">
      <c r="A20" s="30"/>
      <c r="B20" s="38">
        <v>13</v>
      </c>
      <c r="C20" s="66"/>
      <c r="D20" s="64"/>
      <c r="E20" s="65"/>
      <c r="F20" s="67"/>
      <c r="G20" s="31"/>
      <c r="H20" s="29"/>
      <c r="I20" s="29"/>
    </row>
    <row r="21" spans="1:9" ht="21" customHeight="1" x14ac:dyDescent="0.25">
      <c r="A21" s="30"/>
      <c r="B21" s="38">
        <v>14</v>
      </c>
      <c r="C21" s="66"/>
      <c r="D21" s="64"/>
      <c r="E21" s="65"/>
      <c r="F21" s="67"/>
      <c r="G21" s="31"/>
      <c r="H21" s="29"/>
      <c r="I21" s="29"/>
    </row>
    <row r="22" spans="1:9" ht="21" customHeight="1" x14ac:dyDescent="0.25">
      <c r="A22" s="30"/>
      <c r="B22" s="38">
        <v>15</v>
      </c>
      <c r="C22" s="66"/>
      <c r="D22" s="64"/>
      <c r="E22" s="65"/>
      <c r="F22" s="67"/>
      <c r="G22" s="31"/>
      <c r="H22" s="29"/>
      <c r="I22" s="29"/>
    </row>
    <row r="23" spans="1:9" ht="21" customHeight="1" x14ac:dyDescent="0.25">
      <c r="A23" s="30"/>
      <c r="B23" s="38">
        <v>16</v>
      </c>
      <c r="C23" s="66"/>
      <c r="D23" s="64"/>
      <c r="E23" s="65"/>
      <c r="F23" s="67"/>
      <c r="G23" s="31"/>
      <c r="H23" s="29"/>
      <c r="I23" s="29"/>
    </row>
    <row r="24" spans="1:9" ht="21" customHeight="1" x14ac:dyDescent="0.25">
      <c r="A24" s="30"/>
      <c r="B24" s="38">
        <v>17</v>
      </c>
      <c r="C24" s="66"/>
      <c r="D24" s="64"/>
      <c r="E24" s="65"/>
      <c r="F24" s="67"/>
      <c r="G24" s="31"/>
      <c r="H24" s="29"/>
      <c r="I24" s="29"/>
    </row>
    <row r="25" spans="1:9" ht="21" customHeight="1" x14ac:dyDescent="0.25">
      <c r="A25" s="30"/>
      <c r="B25" s="38">
        <v>18</v>
      </c>
      <c r="C25" s="66"/>
      <c r="D25" s="64"/>
      <c r="E25" s="65"/>
      <c r="F25" s="67"/>
      <c r="G25" s="31"/>
      <c r="H25" s="29"/>
      <c r="I25" s="29"/>
    </row>
    <row r="26" spans="1:9" ht="21" customHeight="1" x14ac:dyDescent="0.25">
      <c r="A26" s="30"/>
      <c r="B26" s="38">
        <v>19</v>
      </c>
      <c r="C26" s="66"/>
      <c r="D26" s="64"/>
      <c r="E26" s="65"/>
      <c r="F26" s="67"/>
      <c r="G26" s="31"/>
      <c r="H26" s="29"/>
      <c r="I26" s="29"/>
    </row>
    <row r="27" spans="1:9" ht="21" customHeight="1" x14ac:dyDescent="0.25">
      <c r="A27" s="30"/>
      <c r="B27" s="38">
        <v>20</v>
      </c>
      <c r="C27" s="66"/>
      <c r="D27" s="64"/>
      <c r="E27" s="65"/>
      <c r="F27" s="67"/>
      <c r="G27" s="31"/>
      <c r="H27" s="29"/>
      <c r="I27" s="29"/>
    </row>
    <row r="28" spans="1:9" ht="30" customHeight="1" x14ac:dyDescent="0.25">
      <c r="A28" s="30"/>
      <c r="B28" s="42" t="s">
        <v>6</v>
      </c>
      <c r="C28" s="43">
        <f>COUNTA(C8:C27)</f>
        <v>0</v>
      </c>
      <c r="D28" s="44"/>
      <c r="E28" s="60">
        <f>SUM(E8:E27)</f>
        <v>0</v>
      </c>
      <c r="F28" s="60">
        <f>SUM(F8:F27)</f>
        <v>0</v>
      </c>
      <c r="G28" s="31"/>
      <c r="H28" s="29"/>
      <c r="I28" s="29"/>
    </row>
    <row r="29" spans="1:9" ht="36" customHeight="1" thickBot="1" x14ac:dyDescent="0.3">
      <c r="A29" s="34"/>
      <c r="B29" s="95" t="s">
        <v>64</v>
      </c>
      <c r="C29" s="95"/>
      <c r="D29" s="95"/>
      <c r="E29" s="95"/>
      <c r="F29" s="95"/>
      <c r="G29" s="41"/>
      <c r="H29" s="29"/>
      <c r="I29" s="29"/>
    </row>
    <row r="30" spans="1:9" x14ac:dyDescent="0.25">
      <c r="A30" s="29"/>
      <c r="B30" s="29"/>
      <c r="C30" s="29"/>
      <c r="D30" s="29"/>
      <c r="E30" s="29"/>
      <c r="F30" s="29"/>
      <c r="G30" s="29"/>
      <c r="H30" s="29"/>
      <c r="I30" s="29"/>
    </row>
    <row r="31" spans="1:9" x14ac:dyDescent="0.25">
      <c r="A31" s="29"/>
      <c r="B31" s="29"/>
      <c r="C31" s="29"/>
      <c r="D31" s="29"/>
      <c r="E31" s="29"/>
      <c r="F31" s="29"/>
      <c r="G31" s="29"/>
      <c r="H31" s="29"/>
      <c r="I31" s="29"/>
    </row>
  </sheetData>
  <sheetProtection sheet="1" objects="1" scenarios="1"/>
  <mergeCells count="6">
    <mergeCell ref="B29:F29"/>
    <mergeCell ref="B2:F2"/>
    <mergeCell ref="B4:C4"/>
    <mergeCell ref="E4:F4"/>
    <mergeCell ref="B5:C5"/>
    <mergeCell ref="E5:F5"/>
  </mergeCells>
  <phoneticPr fontId="1"/>
  <printOptions horizontalCentered="1" verticalCentered="1"/>
  <pageMargins left="0.25" right="0.25" top="0.75" bottom="0.75" header="0.3" footer="0.3"/>
  <pageSetup paperSize="9" scale="107"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860BD4-3146-445C-8BB5-2F5486299089}">
  <dimension ref="A1:I31"/>
  <sheetViews>
    <sheetView view="pageBreakPreview" zoomScaleNormal="100" zoomScaleSheetLayoutView="100" workbookViewId="0">
      <selection activeCell="D21" sqref="D21:E21"/>
    </sheetView>
  </sheetViews>
  <sheetFormatPr defaultRowHeight="13.5" x14ac:dyDescent="0.25"/>
  <cols>
    <col min="1" max="1" width="4.44140625" style="1" customWidth="1"/>
    <col min="2" max="2" width="4.21875" style="1" customWidth="1"/>
    <col min="3" max="6" width="14.77734375" style="1" customWidth="1"/>
    <col min="7" max="7" width="4.44140625" style="1" customWidth="1"/>
    <col min="8" max="8" width="4.21875" style="1" customWidth="1"/>
    <col min="9" max="16384" width="8.88671875" style="1"/>
  </cols>
  <sheetData>
    <row r="1" spans="1:9" x14ac:dyDescent="0.25">
      <c r="A1" s="26" t="s">
        <v>7</v>
      </c>
      <c r="B1" s="27"/>
      <c r="C1" s="27"/>
      <c r="D1" s="27"/>
      <c r="E1" s="27"/>
      <c r="F1" s="27"/>
      <c r="G1" s="28"/>
      <c r="H1" s="29"/>
      <c r="I1" s="29"/>
    </row>
    <row r="2" spans="1:9" ht="26.25" customHeight="1" x14ac:dyDescent="0.25">
      <c r="A2" s="30"/>
      <c r="B2" s="96" t="s">
        <v>0</v>
      </c>
      <c r="C2" s="96"/>
      <c r="D2" s="96"/>
      <c r="E2" s="96"/>
      <c r="F2" s="96"/>
      <c r="G2" s="31"/>
      <c r="H2" s="29"/>
      <c r="I2" s="29"/>
    </row>
    <row r="3" spans="1:9" ht="24" customHeight="1" x14ac:dyDescent="0.25">
      <c r="A3" s="30"/>
      <c r="B3" s="29"/>
      <c r="C3" s="29"/>
      <c r="D3" s="29"/>
      <c r="E3" s="29"/>
      <c r="F3" s="29"/>
      <c r="G3" s="31"/>
      <c r="H3" s="29"/>
      <c r="I3" s="29"/>
    </row>
    <row r="4" spans="1:9" ht="24" customHeight="1" x14ac:dyDescent="0.25">
      <c r="A4" s="30"/>
      <c r="B4" s="97"/>
      <c r="C4" s="97"/>
      <c r="D4" s="32" t="s">
        <v>1</v>
      </c>
      <c r="E4" s="98" t="str">
        <f>IF(様式1!G8="", "", 様式1!G8)</f>
        <v/>
      </c>
      <c r="F4" s="99"/>
      <c r="G4" s="31"/>
      <c r="H4" s="29"/>
      <c r="I4" s="29"/>
    </row>
    <row r="5" spans="1:9" ht="24" customHeight="1" x14ac:dyDescent="0.25">
      <c r="A5" s="30"/>
      <c r="B5" s="97"/>
      <c r="C5" s="97"/>
      <c r="D5" s="33" t="s">
        <v>2</v>
      </c>
      <c r="E5" s="125"/>
      <c r="F5" s="126"/>
      <c r="G5" s="31"/>
      <c r="H5" s="29"/>
      <c r="I5" s="29"/>
    </row>
    <row r="6" spans="1:9" ht="24" customHeight="1" x14ac:dyDescent="0.25">
      <c r="A6" s="30"/>
      <c r="B6" s="29"/>
      <c r="C6" s="29"/>
      <c r="D6" s="29"/>
      <c r="E6" s="29"/>
      <c r="F6" s="59" t="str">
        <f>"（"&amp;様式1!K20&amp;"枚の内10枚目）"</f>
        <v>（0枚の内10枚目）</v>
      </c>
      <c r="G6" s="31"/>
      <c r="H6" s="29"/>
      <c r="I6" s="29"/>
    </row>
    <row r="7" spans="1:9" ht="28.5" customHeight="1" x14ac:dyDescent="0.25">
      <c r="A7" s="30"/>
      <c r="B7" s="38" t="s">
        <v>3</v>
      </c>
      <c r="C7" s="39" t="s">
        <v>8</v>
      </c>
      <c r="D7" s="39" t="s">
        <v>9</v>
      </c>
      <c r="E7" s="39" t="s">
        <v>4</v>
      </c>
      <c r="F7" s="38" t="s">
        <v>5</v>
      </c>
      <c r="G7" s="31"/>
      <c r="H7" s="29"/>
      <c r="I7" s="29"/>
    </row>
    <row r="8" spans="1:9" ht="24" customHeight="1" x14ac:dyDescent="0.25">
      <c r="A8" s="30"/>
      <c r="B8" s="38">
        <v>1</v>
      </c>
      <c r="C8" s="66"/>
      <c r="D8" s="64"/>
      <c r="E8" s="65"/>
      <c r="F8" s="67"/>
      <c r="G8" s="31"/>
      <c r="H8" s="29"/>
      <c r="I8" s="29"/>
    </row>
    <row r="9" spans="1:9" ht="24" customHeight="1" x14ac:dyDescent="0.25">
      <c r="A9" s="30"/>
      <c r="B9" s="38">
        <v>2</v>
      </c>
      <c r="C9" s="66"/>
      <c r="D9" s="64"/>
      <c r="E9" s="65"/>
      <c r="F9" s="67"/>
      <c r="G9" s="31"/>
      <c r="H9" s="29"/>
      <c r="I9" s="29"/>
    </row>
    <row r="10" spans="1:9" ht="24" customHeight="1" x14ac:dyDescent="0.25">
      <c r="A10" s="30"/>
      <c r="B10" s="38">
        <v>3</v>
      </c>
      <c r="C10" s="66"/>
      <c r="D10" s="64"/>
      <c r="E10" s="65"/>
      <c r="F10" s="67"/>
      <c r="G10" s="31"/>
      <c r="H10" s="29"/>
      <c r="I10" s="29"/>
    </row>
    <row r="11" spans="1:9" ht="24" customHeight="1" x14ac:dyDescent="0.25">
      <c r="A11" s="30"/>
      <c r="B11" s="38">
        <v>4</v>
      </c>
      <c r="C11" s="66"/>
      <c r="D11" s="64"/>
      <c r="E11" s="65"/>
      <c r="F11" s="67"/>
      <c r="G11" s="31"/>
      <c r="H11" s="29"/>
      <c r="I11" s="29"/>
    </row>
    <row r="12" spans="1:9" ht="21" customHeight="1" x14ac:dyDescent="0.25">
      <c r="A12" s="30"/>
      <c r="B12" s="38">
        <v>5</v>
      </c>
      <c r="C12" s="66"/>
      <c r="D12" s="64"/>
      <c r="E12" s="65"/>
      <c r="F12" s="67"/>
      <c r="G12" s="31"/>
      <c r="H12" s="29"/>
      <c r="I12" s="29"/>
    </row>
    <row r="13" spans="1:9" ht="21" customHeight="1" x14ac:dyDescent="0.25">
      <c r="A13" s="30"/>
      <c r="B13" s="38">
        <v>6</v>
      </c>
      <c r="C13" s="66"/>
      <c r="D13" s="64"/>
      <c r="E13" s="65"/>
      <c r="F13" s="67"/>
      <c r="G13" s="31"/>
      <c r="H13" s="29"/>
      <c r="I13" s="29"/>
    </row>
    <row r="14" spans="1:9" ht="21" customHeight="1" x14ac:dyDescent="0.25">
      <c r="A14" s="30"/>
      <c r="B14" s="38">
        <v>7</v>
      </c>
      <c r="C14" s="66"/>
      <c r="D14" s="64"/>
      <c r="E14" s="65"/>
      <c r="F14" s="67"/>
      <c r="G14" s="31"/>
      <c r="H14" s="29"/>
      <c r="I14" s="29"/>
    </row>
    <row r="15" spans="1:9" ht="21" customHeight="1" x14ac:dyDescent="0.25">
      <c r="A15" s="30"/>
      <c r="B15" s="38">
        <v>8</v>
      </c>
      <c r="C15" s="66"/>
      <c r="D15" s="64"/>
      <c r="E15" s="65"/>
      <c r="F15" s="67"/>
      <c r="G15" s="31"/>
      <c r="H15" s="29"/>
      <c r="I15" s="29"/>
    </row>
    <row r="16" spans="1:9" ht="21" customHeight="1" x14ac:dyDescent="0.25">
      <c r="A16" s="30"/>
      <c r="B16" s="38">
        <v>9</v>
      </c>
      <c r="C16" s="66"/>
      <c r="D16" s="64"/>
      <c r="E16" s="65"/>
      <c r="F16" s="67"/>
      <c r="G16" s="31"/>
      <c r="H16" s="29"/>
      <c r="I16" s="29"/>
    </row>
    <row r="17" spans="1:9" ht="21" customHeight="1" x14ac:dyDescent="0.25">
      <c r="A17" s="30"/>
      <c r="B17" s="38">
        <v>10</v>
      </c>
      <c r="C17" s="66"/>
      <c r="D17" s="64"/>
      <c r="E17" s="65"/>
      <c r="F17" s="67"/>
      <c r="G17" s="31"/>
      <c r="H17" s="29"/>
      <c r="I17" s="29"/>
    </row>
    <row r="18" spans="1:9" ht="21" customHeight="1" x14ac:dyDescent="0.25">
      <c r="A18" s="30"/>
      <c r="B18" s="38">
        <v>11</v>
      </c>
      <c r="C18" s="66"/>
      <c r="D18" s="64"/>
      <c r="E18" s="65"/>
      <c r="F18" s="67"/>
      <c r="G18" s="31"/>
      <c r="H18" s="29"/>
      <c r="I18" s="29"/>
    </row>
    <row r="19" spans="1:9" ht="21" customHeight="1" x14ac:dyDescent="0.25">
      <c r="A19" s="30"/>
      <c r="B19" s="38">
        <v>12</v>
      </c>
      <c r="C19" s="66"/>
      <c r="D19" s="64"/>
      <c r="E19" s="65"/>
      <c r="F19" s="67"/>
      <c r="G19" s="31"/>
      <c r="H19" s="29"/>
      <c r="I19" s="29"/>
    </row>
    <row r="20" spans="1:9" ht="21" customHeight="1" x14ac:dyDescent="0.25">
      <c r="A20" s="30"/>
      <c r="B20" s="38">
        <v>13</v>
      </c>
      <c r="C20" s="66"/>
      <c r="D20" s="64"/>
      <c r="E20" s="65"/>
      <c r="F20" s="67"/>
      <c r="G20" s="31"/>
      <c r="H20" s="29"/>
      <c r="I20" s="29"/>
    </row>
    <row r="21" spans="1:9" ht="21" customHeight="1" x14ac:dyDescent="0.25">
      <c r="A21" s="30"/>
      <c r="B21" s="38">
        <v>14</v>
      </c>
      <c r="C21" s="66"/>
      <c r="D21" s="64"/>
      <c r="E21" s="65"/>
      <c r="F21" s="67"/>
      <c r="G21" s="31"/>
      <c r="H21" s="29"/>
      <c r="I21" s="29"/>
    </row>
    <row r="22" spans="1:9" ht="21" customHeight="1" x14ac:dyDescent="0.25">
      <c r="A22" s="30"/>
      <c r="B22" s="38">
        <v>15</v>
      </c>
      <c r="C22" s="66"/>
      <c r="D22" s="64"/>
      <c r="E22" s="65"/>
      <c r="F22" s="67"/>
      <c r="G22" s="31"/>
      <c r="H22" s="29"/>
      <c r="I22" s="29"/>
    </row>
    <row r="23" spans="1:9" ht="21" customHeight="1" x14ac:dyDescent="0.25">
      <c r="A23" s="30"/>
      <c r="B23" s="38">
        <v>16</v>
      </c>
      <c r="C23" s="66"/>
      <c r="D23" s="64"/>
      <c r="E23" s="65"/>
      <c r="F23" s="67"/>
      <c r="G23" s="31"/>
      <c r="H23" s="29"/>
      <c r="I23" s="29"/>
    </row>
    <row r="24" spans="1:9" ht="21" customHeight="1" x14ac:dyDescent="0.25">
      <c r="A24" s="30"/>
      <c r="B24" s="38">
        <v>17</v>
      </c>
      <c r="C24" s="66"/>
      <c r="D24" s="64"/>
      <c r="E24" s="65"/>
      <c r="F24" s="67"/>
      <c r="G24" s="31"/>
      <c r="H24" s="29"/>
      <c r="I24" s="29"/>
    </row>
    <row r="25" spans="1:9" ht="21" customHeight="1" x14ac:dyDescent="0.25">
      <c r="A25" s="30"/>
      <c r="B25" s="38">
        <v>18</v>
      </c>
      <c r="C25" s="66"/>
      <c r="D25" s="64"/>
      <c r="E25" s="65"/>
      <c r="F25" s="67"/>
      <c r="G25" s="31"/>
      <c r="H25" s="29"/>
      <c r="I25" s="29"/>
    </row>
    <row r="26" spans="1:9" ht="21" customHeight="1" x14ac:dyDescent="0.25">
      <c r="A26" s="30"/>
      <c r="B26" s="38">
        <v>19</v>
      </c>
      <c r="C26" s="66"/>
      <c r="D26" s="64"/>
      <c r="E26" s="65"/>
      <c r="F26" s="67"/>
      <c r="G26" s="31"/>
      <c r="H26" s="29"/>
      <c r="I26" s="29"/>
    </row>
    <row r="27" spans="1:9" ht="21" customHeight="1" x14ac:dyDescent="0.25">
      <c r="A27" s="30"/>
      <c r="B27" s="38">
        <v>20</v>
      </c>
      <c r="C27" s="66"/>
      <c r="D27" s="64"/>
      <c r="E27" s="65"/>
      <c r="F27" s="67"/>
      <c r="G27" s="31"/>
      <c r="H27" s="29"/>
      <c r="I27" s="29"/>
    </row>
    <row r="28" spans="1:9" ht="30" customHeight="1" x14ac:dyDescent="0.25">
      <c r="A28" s="30"/>
      <c r="B28" s="42" t="s">
        <v>6</v>
      </c>
      <c r="C28" s="43">
        <f>COUNTA(C8:C27)</f>
        <v>0</v>
      </c>
      <c r="D28" s="44"/>
      <c r="E28" s="60">
        <f>SUM(E8:E27)</f>
        <v>0</v>
      </c>
      <c r="F28" s="60">
        <f>SUM(F8:F27)</f>
        <v>0</v>
      </c>
      <c r="G28" s="31"/>
      <c r="H28" s="29"/>
      <c r="I28" s="29"/>
    </row>
    <row r="29" spans="1:9" ht="36" customHeight="1" thickBot="1" x14ac:dyDescent="0.3">
      <c r="A29" s="34"/>
      <c r="B29" s="95" t="s">
        <v>64</v>
      </c>
      <c r="C29" s="95"/>
      <c r="D29" s="95"/>
      <c r="E29" s="95"/>
      <c r="F29" s="95"/>
      <c r="G29" s="41"/>
      <c r="H29" s="29"/>
      <c r="I29" s="29"/>
    </row>
    <row r="30" spans="1:9" x14ac:dyDescent="0.25">
      <c r="A30" s="29"/>
      <c r="B30" s="29"/>
      <c r="C30" s="29"/>
      <c r="D30" s="29"/>
      <c r="E30" s="29"/>
      <c r="F30" s="29"/>
      <c r="G30" s="29"/>
      <c r="H30" s="29"/>
      <c r="I30" s="29"/>
    </row>
    <row r="31" spans="1:9" x14ac:dyDescent="0.25">
      <c r="A31" s="29"/>
      <c r="B31" s="29"/>
      <c r="C31" s="29"/>
      <c r="D31" s="29"/>
      <c r="E31" s="29"/>
      <c r="F31" s="29"/>
      <c r="G31" s="29"/>
      <c r="H31" s="29"/>
      <c r="I31" s="29"/>
    </row>
  </sheetData>
  <sheetProtection sheet="1" objects="1" scenarios="1"/>
  <mergeCells count="6">
    <mergeCell ref="B29:F29"/>
    <mergeCell ref="B2:F2"/>
    <mergeCell ref="B4:C4"/>
    <mergeCell ref="E4:F4"/>
    <mergeCell ref="B5:C5"/>
    <mergeCell ref="E5:F5"/>
  </mergeCells>
  <phoneticPr fontId="1"/>
  <printOptions horizontalCentered="1" verticalCentered="1"/>
  <pageMargins left="0.25" right="0.25" top="0.75" bottom="0.75" header="0.3" footer="0.3"/>
  <pageSetup paperSize="9" scale="107"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60C453-3550-4984-A2E1-D8716305E355}">
  <dimension ref="A1:I31"/>
  <sheetViews>
    <sheetView view="pageBreakPreview" zoomScaleNormal="100" zoomScaleSheetLayoutView="100" workbookViewId="0">
      <selection activeCell="D21" sqref="D21:E21"/>
    </sheetView>
  </sheetViews>
  <sheetFormatPr defaultRowHeight="13.5" x14ac:dyDescent="0.25"/>
  <cols>
    <col min="1" max="1" width="4.44140625" style="1" customWidth="1"/>
    <col min="2" max="2" width="4.21875" style="1" customWidth="1"/>
    <col min="3" max="6" width="14.77734375" style="1" customWidth="1"/>
    <col min="7" max="7" width="4.44140625" style="1" customWidth="1"/>
    <col min="8" max="8" width="4.21875" style="1" customWidth="1"/>
    <col min="9" max="16384" width="8.88671875" style="1"/>
  </cols>
  <sheetData>
    <row r="1" spans="1:9" x14ac:dyDescent="0.25">
      <c r="A1" s="26" t="s">
        <v>7</v>
      </c>
      <c r="B1" s="27"/>
      <c r="C1" s="27"/>
      <c r="D1" s="27"/>
      <c r="E1" s="27"/>
      <c r="F1" s="27"/>
      <c r="G1" s="28"/>
      <c r="H1" s="29"/>
      <c r="I1" s="29"/>
    </row>
    <row r="2" spans="1:9" ht="26.25" customHeight="1" x14ac:dyDescent="0.25">
      <c r="A2" s="30"/>
      <c r="B2" s="96" t="s">
        <v>0</v>
      </c>
      <c r="C2" s="96"/>
      <c r="D2" s="96"/>
      <c r="E2" s="96"/>
      <c r="F2" s="96"/>
      <c r="G2" s="31"/>
      <c r="H2" s="29"/>
      <c r="I2" s="29"/>
    </row>
    <row r="3" spans="1:9" ht="24" customHeight="1" x14ac:dyDescent="0.25">
      <c r="A3" s="30"/>
      <c r="B3" s="29"/>
      <c r="C3" s="29"/>
      <c r="D3" s="29"/>
      <c r="E3" s="29"/>
      <c r="F3" s="29"/>
      <c r="G3" s="31"/>
      <c r="H3" s="29"/>
      <c r="I3" s="29"/>
    </row>
    <row r="4" spans="1:9" ht="24" customHeight="1" x14ac:dyDescent="0.25">
      <c r="A4" s="30"/>
      <c r="B4" s="97"/>
      <c r="C4" s="97"/>
      <c r="D4" s="32" t="s">
        <v>1</v>
      </c>
      <c r="E4" s="98" t="str">
        <f>IF(様式1!G8="", "", 様式1!G8)</f>
        <v/>
      </c>
      <c r="F4" s="99"/>
      <c r="G4" s="31"/>
      <c r="H4" s="29"/>
      <c r="I4" s="29"/>
    </row>
    <row r="5" spans="1:9" ht="24" customHeight="1" x14ac:dyDescent="0.25">
      <c r="A5" s="30"/>
      <c r="B5" s="97"/>
      <c r="C5" s="97"/>
      <c r="D5" s="33" t="s">
        <v>2</v>
      </c>
      <c r="E5" s="125"/>
      <c r="F5" s="126"/>
      <c r="G5" s="31"/>
      <c r="H5" s="29"/>
      <c r="I5" s="29"/>
    </row>
    <row r="6" spans="1:9" ht="24" customHeight="1" x14ac:dyDescent="0.25">
      <c r="A6" s="30"/>
      <c r="B6" s="29"/>
      <c r="C6" s="29"/>
      <c r="D6" s="29"/>
      <c r="E6" s="29"/>
      <c r="F6" s="59" t="str">
        <f>"（"&amp;様式1!K20&amp;"枚の内11枚目）"</f>
        <v>（0枚の内11枚目）</v>
      </c>
      <c r="G6" s="31"/>
      <c r="H6" s="29"/>
      <c r="I6" s="29"/>
    </row>
    <row r="7" spans="1:9" ht="28.5" customHeight="1" x14ac:dyDescent="0.25">
      <c r="A7" s="30"/>
      <c r="B7" s="38" t="s">
        <v>3</v>
      </c>
      <c r="C7" s="39" t="s">
        <v>8</v>
      </c>
      <c r="D7" s="39" t="s">
        <v>9</v>
      </c>
      <c r="E7" s="39" t="s">
        <v>4</v>
      </c>
      <c r="F7" s="38" t="s">
        <v>5</v>
      </c>
      <c r="G7" s="31"/>
      <c r="H7" s="29"/>
      <c r="I7" s="29"/>
    </row>
    <row r="8" spans="1:9" ht="24" customHeight="1" x14ac:dyDescent="0.25">
      <c r="A8" s="30"/>
      <c r="B8" s="38">
        <v>1</v>
      </c>
      <c r="C8" s="66"/>
      <c r="D8" s="64"/>
      <c r="E8" s="65"/>
      <c r="F8" s="67"/>
      <c r="G8" s="31"/>
      <c r="H8" s="29"/>
      <c r="I8" s="29"/>
    </row>
    <row r="9" spans="1:9" ht="24" customHeight="1" x14ac:dyDescent="0.25">
      <c r="A9" s="30"/>
      <c r="B9" s="38">
        <v>2</v>
      </c>
      <c r="C9" s="66"/>
      <c r="D9" s="64"/>
      <c r="E9" s="65"/>
      <c r="F9" s="67"/>
      <c r="G9" s="31"/>
      <c r="H9" s="29"/>
      <c r="I9" s="29"/>
    </row>
    <row r="10" spans="1:9" ht="24" customHeight="1" x14ac:dyDescent="0.25">
      <c r="A10" s="30"/>
      <c r="B10" s="38">
        <v>3</v>
      </c>
      <c r="C10" s="66"/>
      <c r="D10" s="64"/>
      <c r="E10" s="65"/>
      <c r="F10" s="67"/>
      <c r="G10" s="31"/>
      <c r="H10" s="29"/>
      <c r="I10" s="29"/>
    </row>
    <row r="11" spans="1:9" ht="24" customHeight="1" x14ac:dyDescent="0.25">
      <c r="A11" s="30"/>
      <c r="B11" s="38">
        <v>4</v>
      </c>
      <c r="C11" s="66"/>
      <c r="D11" s="64"/>
      <c r="E11" s="65"/>
      <c r="F11" s="67"/>
      <c r="G11" s="31"/>
      <c r="H11" s="29"/>
      <c r="I11" s="29"/>
    </row>
    <row r="12" spans="1:9" ht="21" customHeight="1" x14ac:dyDescent="0.25">
      <c r="A12" s="30"/>
      <c r="B12" s="38">
        <v>5</v>
      </c>
      <c r="C12" s="66"/>
      <c r="D12" s="64"/>
      <c r="E12" s="65"/>
      <c r="F12" s="67"/>
      <c r="G12" s="31"/>
      <c r="H12" s="29"/>
      <c r="I12" s="29"/>
    </row>
    <row r="13" spans="1:9" ht="21" customHeight="1" x14ac:dyDescent="0.25">
      <c r="A13" s="30"/>
      <c r="B13" s="38">
        <v>6</v>
      </c>
      <c r="C13" s="66"/>
      <c r="D13" s="64"/>
      <c r="E13" s="65"/>
      <c r="F13" s="67"/>
      <c r="G13" s="31"/>
      <c r="H13" s="29"/>
      <c r="I13" s="29"/>
    </row>
    <row r="14" spans="1:9" ht="21" customHeight="1" x14ac:dyDescent="0.25">
      <c r="A14" s="30"/>
      <c r="B14" s="38">
        <v>7</v>
      </c>
      <c r="C14" s="66"/>
      <c r="D14" s="64"/>
      <c r="E14" s="65"/>
      <c r="F14" s="67"/>
      <c r="G14" s="31"/>
      <c r="H14" s="29"/>
      <c r="I14" s="29"/>
    </row>
    <row r="15" spans="1:9" ht="21" customHeight="1" x14ac:dyDescent="0.25">
      <c r="A15" s="30"/>
      <c r="B15" s="38">
        <v>8</v>
      </c>
      <c r="C15" s="66"/>
      <c r="D15" s="64"/>
      <c r="E15" s="65"/>
      <c r="F15" s="67"/>
      <c r="G15" s="31"/>
      <c r="H15" s="29"/>
      <c r="I15" s="29"/>
    </row>
    <row r="16" spans="1:9" ht="21" customHeight="1" x14ac:dyDescent="0.25">
      <c r="A16" s="30"/>
      <c r="B16" s="38">
        <v>9</v>
      </c>
      <c r="C16" s="66"/>
      <c r="D16" s="64"/>
      <c r="E16" s="65"/>
      <c r="F16" s="67"/>
      <c r="G16" s="31"/>
      <c r="H16" s="29"/>
      <c r="I16" s="29"/>
    </row>
    <row r="17" spans="1:9" ht="21" customHeight="1" x14ac:dyDescent="0.25">
      <c r="A17" s="30"/>
      <c r="B17" s="38">
        <v>10</v>
      </c>
      <c r="C17" s="66"/>
      <c r="D17" s="64"/>
      <c r="E17" s="65"/>
      <c r="F17" s="67"/>
      <c r="G17" s="31"/>
      <c r="H17" s="29"/>
      <c r="I17" s="29"/>
    </row>
    <row r="18" spans="1:9" ht="21" customHeight="1" x14ac:dyDescent="0.25">
      <c r="A18" s="30"/>
      <c r="B18" s="38">
        <v>11</v>
      </c>
      <c r="C18" s="66"/>
      <c r="D18" s="64"/>
      <c r="E18" s="65"/>
      <c r="F18" s="67"/>
      <c r="G18" s="31"/>
      <c r="H18" s="29"/>
      <c r="I18" s="29"/>
    </row>
    <row r="19" spans="1:9" ht="21" customHeight="1" x14ac:dyDescent="0.25">
      <c r="A19" s="30"/>
      <c r="B19" s="38">
        <v>12</v>
      </c>
      <c r="C19" s="66"/>
      <c r="D19" s="64"/>
      <c r="E19" s="65"/>
      <c r="F19" s="67"/>
      <c r="G19" s="31"/>
      <c r="H19" s="29"/>
      <c r="I19" s="29"/>
    </row>
    <row r="20" spans="1:9" ht="21" customHeight="1" x14ac:dyDescent="0.25">
      <c r="A20" s="30"/>
      <c r="B20" s="38">
        <v>13</v>
      </c>
      <c r="C20" s="66"/>
      <c r="D20" s="64"/>
      <c r="E20" s="65"/>
      <c r="F20" s="67"/>
      <c r="G20" s="31"/>
      <c r="H20" s="29"/>
      <c r="I20" s="29"/>
    </row>
    <row r="21" spans="1:9" ht="21" customHeight="1" x14ac:dyDescent="0.25">
      <c r="A21" s="30"/>
      <c r="B21" s="38">
        <v>14</v>
      </c>
      <c r="C21" s="66"/>
      <c r="D21" s="64"/>
      <c r="E21" s="65"/>
      <c r="F21" s="67"/>
      <c r="G21" s="31"/>
      <c r="H21" s="29"/>
      <c r="I21" s="29"/>
    </row>
    <row r="22" spans="1:9" ht="21" customHeight="1" x14ac:dyDescent="0.25">
      <c r="A22" s="30"/>
      <c r="B22" s="38">
        <v>15</v>
      </c>
      <c r="C22" s="66"/>
      <c r="D22" s="64"/>
      <c r="E22" s="65"/>
      <c r="F22" s="67"/>
      <c r="G22" s="31"/>
      <c r="H22" s="29"/>
      <c r="I22" s="29"/>
    </row>
    <row r="23" spans="1:9" ht="21" customHeight="1" x14ac:dyDescent="0.25">
      <c r="A23" s="30"/>
      <c r="B23" s="38">
        <v>16</v>
      </c>
      <c r="C23" s="66"/>
      <c r="D23" s="64"/>
      <c r="E23" s="65"/>
      <c r="F23" s="67"/>
      <c r="G23" s="31"/>
      <c r="H23" s="29"/>
      <c r="I23" s="29"/>
    </row>
    <row r="24" spans="1:9" ht="21" customHeight="1" x14ac:dyDescent="0.25">
      <c r="A24" s="30"/>
      <c r="B24" s="38">
        <v>17</v>
      </c>
      <c r="C24" s="66"/>
      <c r="D24" s="64"/>
      <c r="E24" s="65"/>
      <c r="F24" s="67"/>
      <c r="G24" s="31"/>
      <c r="H24" s="29"/>
      <c r="I24" s="29"/>
    </row>
    <row r="25" spans="1:9" ht="21" customHeight="1" x14ac:dyDescent="0.25">
      <c r="A25" s="30"/>
      <c r="B25" s="38">
        <v>18</v>
      </c>
      <c r="C25" s="66"/>
      <c r="D25" s="64"/>
      <c r="E25" s="65"/>
      <c r="F25" s="67"/>
      <c r="G25" s="31"/>
      <c r="H25" s="29"/>
      <c r="I25" s="29"/>
    </row>
    <row r="26" spans="1:9" ht="21" customHeight="1" x14ac:dyDescent="0.25">
      <c r="A26" s="30"/>
      <c r="B26" s="38">
        <v>19</v>
      </c>
      <c r="C26" s="66"/>
      <c r="D26" s="64"/>
      <c r="E26" s="65"/>
      <c r="F26" s="67"/>
      <c r="G26" s="31"/>
      <c r="H26" s="29"/>
      <c r="I26" s="29"/>
    </row>
    <row r="27" spans="1:9" ht="21" customHeight="1" x14ac:dyDescent="0.25">
      <c r="A27" s="30"/>
      <c r="B27" s="38">
        <v>20</v>
      </c>
      <c r="C27" s="66"/>
      <c r="D27" s="64"/>
      <c r="E27" s="65"/>
      <c r="F27" s="67"/>
      <c r="G27" s="31"/>
      <c r="H27" s="29"/>
      <c r="I27" s="29"/>
    </row>
    <row r="28" spans="1:9" ht="30" customHeight="1" x14ac:dyDescent="0.25">
      <c r="A28" s="30"/>
      <c r="B28" s="42" t="s">
        <v>6</v>
      </c>
      <c r="C28" s="43">
        <f>COUNTA(C8:C27)</f>
        <v>0</v>
      </c>
      <c r="D28" s="44"/>
      <c r="E28" s="60">
        <f>SUM(E8:E27)</f>
        <v>0</v>
      </c>
      <c r="F28" s="60">
        <f>SUM(F8:F27)</f>
        <v>0</v>
      </c>
      <c r="G28" s="31"/>
      <c r="H28" s="29"/>
      <c r="I28" s="29"/>
    </row>
    <row r="29" spans="1:9" ht="36" customHeight="1" thickBot="1" x14ac:dyDescent="0.3">
      <c r="A29" s="34"/>
      <c r="B29" s="95" t="s">
        <v>64</v>
      </c>
      <c r="C29" s="95"/>
      <c r="D29" s="95"/>
      <c r="E29" s="95"/>
      <c r="F29" s="95"/>
      <c r="G29" s="41"/>
      <c r="H29" s="29"/>
      <c r="I29" s="29"/>
    </row>
    <row r="30" spans="1:9" x14ac:dyDescent="0.25">
      <c r="A30" s="29"/>
      <c r="B30" s="29"/>
      <c r="C30" s="29"/>
      <c r="D30" s="29"/>
      <c r="E30" s="29"/>
      <c r="F30" s="29"/>
      <c r="G30" s="29"/>
      <c r="H30" s="29"/>
      <c r="I30" s="29"/>
    </row>
    <row r="31" spans="1:9" x14ac:dyDescent="0.25">
      <c r="A31" s="29"/>
      <c r="B31" s="29"/>
      <c r="C31" s="29"/>
      <c r="D31" s="29"/>
      <c r="E31" s="29"/>
      <c r="F31" s="29"/>
      <c r="G31" s="29"/>
      <c r="H31" s="29"/>
      <c r="I31" s="29"/>
    </row>
  </sheetData>
  <sheetProtection sheet="1" objects="1" scenarios="1"/>
  <mergeCells count="6">
    <mergeCell ref="B29:F29"/>
    <mergeCell ref="B2:F2"/>
    <mergeCell ref="B4:C4"/>
    <mergeCell ref="E4:F4"/>
    <mergeCell ref="B5:C5"/>
    <mergeCell ref="E5:F5"/>
  </mergeCells>
  <phoneticPr fontId="1"/>
  <printOptions horizontalCentered="1" verticalCentered="1"/>
  <pageMargins left="0.25" right="0.25" top="0.75" bottom="0.75" header="0.3" footer="0.3"/>
  <pageSetup paperSize="9" scale="107"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2BABD0-CA8C-4A6D-B256-FF1E3D0EEE36}">
  <dimension ref="A1:I31"/>
  <sheetViews>
    <sheetView view="pageBreakPreview" zoomScaleNormal="100" zoomScaleSheetLayoutView="100" workbookViewId="0">
      <selection activeCell="D21" sqref="D21:E21"/>
    </sheetView>
  </sheetViews>
  <sheetFormatPr defaultRowHeight="13.5" x14ac:dyDescent="0.25"/>
  <cols>
    <col min="1" max="1" width="4.44140625" style="1" customWidth="1"/>
    <col min="2" max="2" width="4.21875" style="1" customWidth="1"/>
    <col min="3" max="6" width="14.77734375" style="1" customWidth="1"/>
    <col min="7" max="7" width="4.44140625" style="1" customWidth="1"/>
    <col min="8" max="8" width="4.21875" style="1" customWidth="1"/>
    <col min="9" max="16384" width="8.88671875" style="1"/>
  </cols>
  <sheetData>
    <row r="1" spans="1:9" x14ac:dyDescent="0.25">
      <c r="A1" s="26" t="s">
        <v>7</v>
      </c>
      <c r="B1" s="27"/>
      <c r="C1" s="27"/>
      <c r="D1" s="27"/>
      <c r="E1" s="27"/>
      <c r="F1" s="27"/>
      <c r="G1" s="28"/>
      <c r="H1" s="29"/>
      <c r="I1" s="29"/>
    </row>
    <row r="2" spans="1:9" ht="26.25" customHeight="1" x14ac:dyDescent="0.25">
      <c r="A2" s="30"/>
      <c r="B2" s="96" t="s">
        <v>0</v>
      </c>
      <c r="C2" s="96"/>
      <c r="D2" s="96"/>
      <c r="E2" s="96"/>
      <c r="F2" s="96"/>
      <c r="G2" s="31"/>
      <c r="H2" s="29"/>
      <c r="I2" s="29"/>
    </row>
    <row r="3" spans="1:9" ht="24" customHeight="1" x14ac:dyDescent="0.25">
      <c r="A3" s="30"/>
      <c r="B3" s="29"/>
      <c r="C3" s="29"/>
      <c r="D3" s="29"/>
      <c r="E3" s="29"/>
      <c r="F3" s="29"/>
      <c r="G3" s="31"/>
      <c r="H3" s="29"/>
      <c r="I3" s="29"/>
    </row>
    <row r="4" spans="1:9" ht="24" customHeight="1" x14ac:dyDescent="0.25">
      <c r="A4" s="30"/>
      <c r="B4" s="97"/>
      <c r="C4" s="97"/>
      <c r="D4" s="32" t="s">
        <v>1</v>
      </c>
      <c r="E4" s="98" t="str">
        <f>IF(様式1!G8="", "", 様式1!G8)</f>
        <v/>
      </c>
      <c r="F4" s="99"/>
      <c r="G4" s="31"/>
      <c r="H4" s="29"/>
      <c r="I4" s="29"/>
    </row>
    <row r="5" spans="1:9" ht="24" customHeight="1" x14ac:dyDescent="0.25">
      <c r="A5" s="30"/>
      <c r="B5" s="97"/>
      <c r="C5" s="97"/>
      <c r="D5" s="33" t="s">
        <v>2</v>
      </c>
      <c r="E5" s="125"/>
      <c r="F5" s="126"/>
      <c r="G5" s="31"/>
      <c r="H5" s="29"/>
      <c r="I5" s="29"/>
    </row>
    <row r="6" spans="1:9" ht="24" customHeight="1" x14ac:dyDescent="0.25">
      <c r="A6" s="30"/>
      <c r="B6" s="29"/>
      <c r="C6" s="29"/>
      <c r="D6" s="29"/>
      <c r="E6" s="29"/>
      <c r="F6" s="59" t="str">
        <f>"（"&amp;様式1!K20&amp;"枚の内12枚目）"</f>
        <v>（0枚の内12枚目）</v>
      </c>
      <c r="G6" s="31"/>
      <c r="H6" s="29"/>
      <c r="I6" s="29"/>
    </row>
    <row r="7" spans="1:9" ht="28.5" customHeight="1" x14ac:dyDescent="0.25">
      <c r="A7" s="30"/>
      <c r="B7" s="38" t="s">
        <v>3</v>
      </c>
      <c r="C7" s="39" t="s">
        <v>8</v>
      </c>
      <c r="D7" s="39" t="s">
        <v>9</v>
      </c>
      <c r="E7" s="39" t="s">
        <v>4</v>
      </c>
      <c r="F7" s="38" t="s">
        <v>5</v>
      </c>
      <c r="G7" s="31"/>
      <c r="H7" s="29"/>
      <c r="I7" s="29"/>
    </row>
    <row r="8" spans="1:9" ht="24" customHeight="1" x14ac:dyDescent="0.25">
      <c r="A8" s="30"/>
      <c r="B8" s="38">
        <v>1</v>
      </c>
      <c r="C8" s="66"/>
      <c r="D8" s="64"/>
      <c r="E8" s="65"/>
      <c r="F8" s="67"/>
      <c r="G8" s="31"/>
      <c r="H8" s="29"/>
      <c r="I8" s="29"/>
    </row>
    <row r="9" spans="1:9" ht="24" customHeight="1" x14ac:dyDescent="0.25">
      <c r="A9" s="30"/>
      <c r="B9" s="38">
        <v>2</v>
      </c>
      <c r="C9" s="66"/>
      <c r="D9" s="64"/>
      <c r="E9" s="65"/>
      <c r="F9" s="67"/>
      <c r="G9" s="31"/>
      <c r="H9" s="29"/>
      <c r="I9" s="29"/>
    </row>
    <row r="10" spans="1:9" ht="24" customHeight="1" x14ac:dyDescent="0.25">
      <c r="A10" s="30"/>
      <c r="B10" s="38">
        <v>3</v>
      </c>
      <c r="C10" s="66"/>
      <c r="D10" s="64"/>
      <c r="E10" s="65"/>
      <c r="F10" s="67"/>
      <c r="G10" s="31"/>
      <c r="H10" s="29"/>
      <c r="I10" s="29"/>
    </row>
    <row r="11" spans="1:9" ht="24" customHeight="1" x14ac:dyDescent="0.25">
      <c r="A11" s="30"/>
      <c r="B11" s="38">
        <v>4</v>
      </c>
      <c r="C11" s="66"/>
      <c r="D11" s="64"/>
      <c r="E11" s="65"/>
      <c r="F11" s="67"/>
      <c r="G11" s="31"/>
      <c r="H11" s="29"/>
      <c r="I11" s="29"/>
    </row>
    <row r="12" spans="1:9" ht="21" customHeight="1" x14ac:dyDescent="0.25">
      <c r="A12" s="30"/>
      <c r="B12" s="38">
        <v>5</v>
      </c>
      <c r="C12" s="66"/>
      <c r="D12" s="64"/>
      <c r="E12" s="65"/>
      <c r="F12" s="67"/>
      <c r="G12" s="31"/>
      <c r="H12" s="29"/>
      <c r="I12" s="29"/>
    </row>
    <row r="13" spans="1:9" ht="21" customHeight="1" x14ac:dyDescent="0.25">
      <c r="A13" s="30"/>
      <c r="B13" s="38">
        <v>6</v>
      </c>
      <c r="C13" s="66"/>
      <c r="D13" s="64"/>
      <c r="E13" s="65"/>
      <c r="F13" s="67"/>
      <c r="G13" s="31"/>
      <c r="H13" s="29"/>
      <c r="I13" s="29"/>
    </row>
    <row r="14" spans="1:9" ht="21" customHeight="1" x14ac:dyDescent="0.25">
      <c r="A14" s="30"/>
      <c r="B14" s="38">
        <v>7</v>
      </c>
      <c r="C14" s="66"/>
      <c r="D14" s="64"/>
      <c r="E14" s="65"/>
      <c r="F14" s="67"/>
      <c r="G14" s="31"/>
      <c r="H14" s="29"/>
      <c r="I14" s="29"/>
    </row>
    <row r="15" spans="1:9" ht="21" customHeight="1" x14ac:dyDescent="0.25">
      <c r="A15" s="30"/>
      <c r="B15" s="38">
        <v>8</v>
      </c>
      <c r="C15" s="66"/>
      <c r="D15" s="64"/>
      <c r="E15" s="65"/>
      <c r="F15" s="67"/>
      <c r="G15" s="31"/>
      <c r="H15" s="29"/>
      <c r="I15" s="29"/>
    </row>
    <row r="16" spans="1:9" ht="21" customHeight="1" x14ac:dyDescent="0.25">
      <c r="A16" s="30"/>
      <c r="B16" s="38">
        <v>9</v>
      </c>
      <c r="C16" s="66"/>
      <c r="D16" s="64"/>
      <c r="E16" s="65"/>
      <c r="F16" s="67"/>
      <c r="G16" s="31"/>
      <c r="H16" s="29"/>
      <c r="I16" s="29"/>
    </row>
    <row r="17" spans="1:9" ht="21" customHeight="1" x14ac:dyDescent="0.25">
      <c r="A17" s="30"/>
      <c r="B17" s="38">
        <v>10</v>
      </c>
      <c r="C17" s="66"/>
      <c r="D17" s="64"/>
      <c r="E17" s="65"/>
      <c r="F17" s="67"/>
      <c r="G17" s="31"/>
      <c r="H17" s="29"/>
      <c r="I17" s="29"/>
    </row>
    <row r="18" spans="1:9" ht="21" customHeight="1" x14ac:dyDescent="0.25">
      <c r="A18" s="30"/>
      <c r="B18" s="38">
        <v>11</v>
      </c>
      <c r="C18" s="66"/>
      <c r="D18" s="64"/>
      <c r="E18" s="65"/>
      <c r="F18" s="67"/>
      <c r="G18" s="31"/>
      <c r="H18" s="29"/>
      <c r="I18" s="29"/>
    </row>
    <row r="19" spans="1:9" ht="21" customHeight="1" x14ac:dyDescent="0.25">
      <c r="A19" s="30"/>
      <c r="B19" s="38">
        <v>12</v>
      </c>
      <c r="C19" s="66"/>
      <c r="D19" s="64"/>
      <c r="E19" s="65"/>
      <c r="F19" s="67"/>
      <c r="G19" s="31"/>
      <c r="H19" s="29"/>
      <c r="I19" s="29"/>
    </row>
    <row r="20" spans="1:9" ht="21" customHeight="1" x14ac:dyDescent="0.25">
      <c r="A20" s="30"/>
      <c r="B20" s="38">
        <v>13</v>
      </c>
      <c r="C20" s="66"/>
      <c r="D20" s="64"/>
      <c r="E20" s="65"/>
      <c r="F20" s="67"/>
      <c r="G20" s="31"/>
      <c r="H20" s="29"/>
      <c r="I20" s="29"/>
    </row>
    <row r="21" spans="1:9" ht="21" customHeight="1" x14ac:dyDescent="0.25">
      <c r="A21" s="30"/>
      <c r="B21" s="38">
        <v>14</v>
      </c>
      <c r="C21" s="66"/>
      <c r="D21" s="64"/>
      <c r="E21" s="65"/>
      <c r="F21" s="67"/>
      <c r="G21" s="31"/>
      <c r="H21" s="29"/>
      <c r="I21" s="29"/>
    </row>
    <row r="22" spans="1:9" ht="21" customHeight="1" x14ac:dyDescent="0.25">
      <c r="A22" s="30"/>
      <c r="B22" s="38">
        <v>15</v>
      </c>
      <c r="C22" s="66"/>
      <c r="D22" s="64"/>
      <c r="E22" s="65"/>
      <c r="F22" s="67"/>
      <c r="G22" s="31"/>
      <c r="H22" s="29"/>
      <c r="I22" s="29"/>
    </row>
    <row r="23" spans="1:9" ht="21" customHeight="1" x14ac:dyDescent="0.25">
      <c r="A23" s="30"/>
      <c r="B23" s="38">
        <v>16</v>
      </c>
      <c r="C23" s="66"/>
      <c r="D23" s="64"/>
      <c r="E23" s="65"/>
      <c r="F23" s="67"/>
      <c r="G23" s="31"/>
      <c r="H23" s="29"/>
      <c r="I23" s="29"/>
    </row>
    <row r="24" spans="1:9" ht="21" customHeight="1" x14ac:dyDescent="0.25">
      <c r="A24" s="30"/>
      <c r="B24" s="38">
        <v>17</v>
      </c>
      <c r="C24" s="66"/>
      <c r="D24" s="64"/>
      <c r="E24" s="65"/>
      <c r="F24" s="67"/>
      <c r="G24" s="31"/>
      <c r="H24" s="29"/>
      <c r="I24" s="29"/>
    </row>
    <row r="25" spans="1:9" ht="21" customHeight="1" x14ac:dyDescent="0.25">
      <c r="A25" s="30"/>
      <c r="B25" s="38">
        <v>18</v>
      </c>
      <c r="C25" s="66"/>
      <c r="D25" s="64"/>
      <c r="E25" s="65"/>
      <c r="F25" s="67"/>
      <c r="G25" s="31"/>
      <c r="H25" s="29"/>
      <c r="I25" s="29"/>
    </row>
    <row r="26" spans="1:9" ht="21" customHeight="1" x14ac:dyDescent="0.25">
      <c r="A26" s="30"/>
      <c r="B26" s="38">
        <v>19</v>
      </c>
      <c r="C26" s="66"/>
      <c r="D26" s="64"/>
      <c r="E26" s="65"/>
      <c r="F26" s="67"/>
      <c r="G26" s="31"/>
      <c r="H26" s="29"/>
      <c r="I26" s="29"/>
    </row>
    <row r="27" spans="1:9" ht="21" customHeight="1" x14ac:dyDescent="0.25">
      <c r="A27" s="30"/>
      <c r="B27" s="38">
        <v>20</v>
      </c>
      <c r="C27" s="66"/>
      <c r="D27" s="64"/>
      <c r="E27" s="65"/>
      <c r="F27" s="67"/>
      <c r="G27" s="31"/>
      <c r="H27" s="29"/>
      <c r="I27" s="29"/>
    </row>
    <row r="28" spans="1:9" ht="30" customHeight="1" x14ac:dyDescent="0.25">
      <c r="A28" s="30"/>
      <c r="B28" s="42" t="s">
        <v>6</v>
      </c>
      <c r="C28" s="43">
        <f>COUNTA(C8:C27)</f>
        <v>0</v>
      </c>
      <c r="D28" s="44"/>
      <c r="E28" s="60">
        <f>SUM(E8:E27)</f>
        <v>0</v>
      </c>
      <c r="F28" s="60">
        <f>SUM(F8:F27)</f>
        <v>0</v>
      </c>
      <c r="G28" s="31"/>
      <c r="H28" s="29"/>
      <c r="I28" s="29"/>
    </row>
    <row r="29" spans="1:9" ht="36" customHeight="1" thickBot="1" x14ac:dyDescent="0.3">
      <c r="A29" s="34"/>
      <c r="B29" s="95" t="s">
        <v>64</v>
      </c>
      <c r="C29" s="95"/>
      <c r="D29" s="95"/>
      <c r="E29" s="95"/>
      <c r="F29" s="95"/>
      <c r="G29" s="41"/>
      <c r="H29" s="29"/>
      <c r="I29" s="29"/>
    </row>
    <row r="30" spans="1:9" x14ac:dyDescent="0.25">
      <c r="A30" s="29"/>
      <c r="B30" s="29"/>
      <c r="C30" s="29"/>
      <c r="D30" s="29"/>
      <c r="E30" s="29"/>
      <c r="F30" s="29"/>
      <c r="G30" s="29"/>
      <c r="H30" s="29"/>
      <c r="I30" s="29"/>
    </row>
    <row r="31" spans="1:9" x14ac:dyDescent="0.25">
      <c r="A31" s="29"/>
      <c r="B31" s="29"/>
      <c r="C31" s="29"/>
      <c r="D31" s="29"/>
      <c r="E31" s="29"/>
      <c r="F31" s="29"/>
      <c r="G31" s="29"/>
      <c r="H31" s="29"/>
      <c r="I31" s="29"/>
    </row>
  </sheetData>
  <sheetProtection sheet="1" objects="1" scenarios="1"/>
  <mergeCells count="6">
    <mergeCell ref="B29:F29"/>
    <mergeCell ref="B2:F2"/>
    <mergeCell ref="B4:C4"/>
    <mergeCell ref="E4:F4"/>
    <mergeCell ref="B5:C5"/>
    <mergeCell ref="E5:F5"/>
  </mergeCells>
  <phoneticPr fontId="1"/>
  <printOptions horizontalCentered="1" verticalCentered="1"/>
  <pageMargins left="0.25" right="0.25" top="0.75" bottom="0.75" header="0.3" footer="0.3"/>
  <pageSetup paperSize="9" scale="107"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7261E8-B4F7-46F8-A66B-45A6EB911675}">
  <dimension ref="A1:I31"/>
  <sheetViews>
    <sheetView view="pageBreakPreview" zoomScaleNormal="100" zoomScaleSheetLayoutView="100" workbookViewId="0">
      <selection activeCell="D21" sqref="D21:E21"/>
    </sheetView>
  </sheetViews>
  <sheetFormatPr defaultRowHeight="13.5" x14ac:dyDescent="0.25"/>
  <cols>
    <col min="1" max="1" width="4.44140625" style="1" customWidth="1"/>
    <col min="2" max="2" width="4.21875" style="1" customWidth="1"/>
    <col min="3" max="6" width="14.77734375" style="1" customWidth="1"/>
    <col min="7" max="7" width="4.44140625" style="1" customWidth="1"/>
    <col min="8" max="8" width="4.21875" style="1" customWidth="1"/>
    <col min="9" max="16384" width="8.88671875" style="1"/>
  </cols>
  <sheetData>
    <row r="1" spans="1:9" x14ac:dyDescent="0.25">
      <c r="A1" s="26" t="s">
        <v>7</v>
      </c>
      <c r="B1" s="27"/>
      <c r="C1" s="27"/>
      <c r="D1" s="27"/>
      <c r="E1" s="27"/>
      <c r="F1" s="27"/>
      <c r="G1" s="28"/>
      <c r="H1" s="29"/>
      <c r="I1" s="29"/>
    </row>
    <row r="2" spans="1:9" ht="26.25" customHeight="1" x14ac:dyDescent="0.25">
      <c r="A2" s="30"/>
      <c r="B2" s="96" t="s">
        <v>0</v>
      </c>
      <c r="C2" s="96"/>
      <c r="D2" s="96"/>
      <c r="E2" s="96"/>
      <c r="F2" s="96"/>
      <c r="G2" s="31"/>
      <c r="H2" s="29"/>
      <c r="I2" s="29"/>
    </row>
    <row r="3" spans="1:9" ht="24" customHeight="1" x14ac:dyDescent="0.25">
      <c r="A3" s="30"/>
      <c r="B3" s="29"/>
      <c r="C3" s="29"/>
      <c r="D3" s="29"/>
      <c r="E3" s="29"/>
      <c r="F3" s="29"/>
      <c r="G3" s="31"/>
      <c r="H3" s="29"/>
      <c r="I3" s="29"/>
    </row>
    <row r="4" spans="1:9" ht="24" customHeight="1" x14ac:dyDescent="0.25">
      <c r="A4" s="30"/>
      <c r="B4" s="97"/>
      <c r="C4" s="97"/>
      <c r="D4" s="32" t="s">
        <v>1</v>
      </c>
      <c r="E4" s="98" t="str">
        <f>IF(様式1!G8="", "", 様式1!G8)</f>
        <v/>
      </c>
      <c r="F4" s="99"/>
      <c r="G4" s="31"/>
      <c r="H4" s="29"/>
      <c r="I4" s="29"/>
    </row>
    <row r="5" spans="1:9" ht="24" customHeight="1" x14ac:dyDescent="0.25">
      <c r="A5" s="30"/>
      <c r="B5" s="97"/>
      <c r="C5" s="97"/>
      <c r="D5" s="33" t="s">
        <v>2</v>
      </c>
      <c r="E5" s="125"/>
      <c r="F5" s="126"/>
      <c r="G5" s="31"/>
      <c r="H5" s="29"/>
      <c r="I5" s="29"/>
    </row>
    <row r="6" spans="1:9" ht="24" customHeight="1" x14ac:dyDescent="0.25">
      <c r="A6" s="30"/>
      <c r="B6" s="29"/>
      <c r="C6" s="29"/>
      <c r="D6" s="29"/>
      <c r="E6" s="29"/>
      <c r="F6" s="59" t="str">
        <f>"（"&amp;様式1!K20&amp;"枚の内13枚目）"</f>
        <v>（0枚の内13枚目）</v>
      </c>
      <c r="G6" s="31"/>
      <c r="H6" s="29"/>
      <c r="I6" s="29"/>
    </row>
    <row r="7" spans="1:9" ht="28.5" customHeight="1" x14ac:dyDescent="0.25">
      <c r="A7" s="30"/>
      <c r="B7" s="38" t="s">
        <v>3</v>
      </c>
      <c r="C7" s="39" t="s">
        <v>8</v>
      </c>
      <c r="D7" s="39" t="s">
        <v>9</v>
      </c>
      <c r="E7" s="39" t="s">
        <v>4</v>
      </c>
      <c r="F7" s="38" t="s">
        <v>5</v>
      </c>
      <c r="G7" s="31"/>
      <c r="H7" s="29"/>
      <c r="I7" s="29"/>
    </row>
    <row r="8" spans="1:9" ht="24" customHeight="1" x14ac:dyDescent="0.25">
      <c r="A8" s="30"/>
      <c r="B8" s="38">
        <v>1</v>
      </c>
      <c r="C8" s="66"/>
      <c r="D8" s="64"/>
      <c r="E8" s="65"/>
      <c r="F8" s="67"/>
      <c r="G8" s="31"/>
      <c r="H8" s="29"/>
      <c r="I8" s="29"/>
    </row>
    <row r="9" spans="1:9" ht="24" customHeight="1" x14ac:dyDescent="0.25">
      <c r="A9" s="30"/>
      <c r="B9" s="38">
        <v>2</v>
      </c>
      <c r="C9" s="66"/>
      <c r="D9" s="64"/>
      <c r="E9" s="65"/>
      <c r="F9" s="67"/>
      <c r="G9" s="31"/>
      <c r="H9" s="29"/>
      <c r="I9" s="29"/>
    </row>
    <row r="10" spans="1:9" ht="24" customHeight="1" x14ac:dyDescent="0.25">
      <c r="A10" s="30"/>
      <c r="B10" s="38">
        <v>3</v>
      </c>
      <c r="C10" s="66"/>
      <c r="D10" s="64"/>
      <c r="E10" s="65"/>
      <c r="F10" s="67"/>
      <c r="G10" s="31"/>
      <c r="H10" s="29"/>
      <c r="I10" s="29"/>
    </row>
    <row r="11" spans="1:9" ht="24" customHeight="1" x14ac:dyDescent="0.25">
      <c r="A11" s="30"/>
      <c r="B11" s="38">
        <v>4</v>
      </c>
      <c r="C11" s="66"/>
      <c r="D11" s="64"/>
      <c r="E11" s="65"/>
      <c r="F11" s="67"/>
      <c r="G11" s="31"/>
      <c r="H11" s="29"/>
      <c r="I11" s="29"/>
    </row>
    <row r="12" spans="1:9" ht="21" customHeight="1" x14ac:dyDescent="0.25">
      <c r="A12" s="30"/>
      <c r="B12" s="38">
        <v>5</v>
      </c>
      <c r="C12" s="66"/>
      <c r="D12" s="64"/>
      <c r="E12" s="65"/>
      <c r="F12" s="67"/>
      <c r="G12" s="31"/>
      <c r="H12" s="29"/>
      <c r="I12" s="29"/>
    </row>
    <row r="13" spans="1:9" ht="21" customHeight="1" x14ac:dyDescent="0.25">
      <c r="A13" s="30"/>
      <c r="B13" s="38">
        <v>6</v>
      </c>
      <c r="C13" s="66"/>
      <c r="D13" s="64"/>
      <c r="E13" s="65"/>
      <c r="F13" s="67"/>
      <c r="G13" s="31"/>
      <c r="H13" s="29"/>
      <c r="I13" s="29"/>
    </row>
    <row r="14" spans="1:9" ht="21" customHeight="1" x14ac:dyDescent="0.25">
      <c r="A14" s="30"/>
      <c r="B14" s="38">
        <v>7</v>
      </c>
      <c r="C14" s="66"/>
      <c r="D14" s="64"/>
      <c r="E14" s="65"/>
      <c r="F14" s="67"/>
      <c r="G14" s="31"/>
      <c r="H14" s="29"/>
      <c r="I14" s="29"/>
    </row>
    <row r="15" spans="1:9" ht="21" customHeight="1" x14ac:dyDescent="0.25">
      <c r="A15" s="30"/>
      <c r="B15" s="38">
        <v>8</v>
      </c>
      <c r="C15" s="66"/>
      <c r="D15" s="64"/>
      <c r="E15" s="65"/>
      <c r="F15" s="67"/>
      <c r="G15" s="31"/>
      <c r="H15" s="29"/>
      <c r="I15" s="29"/>
    </row>
    <row r="16" spans="1:9" ht="21" customHeight="1" x14ac:dyDescent="0.25">
      <c r="A16" s="30"/>
      <c r="B16" s="38">
        <v>9</v>
      </c>
      <c r="C16" s="66"/>
      <c r="D16" s="64"/>
      <c r="E16" s="65"/>
      <c r="F16" s="67"/>
      <c r="G16" s="31"/>
      <c r="H16" s="29"/>
      <c r="I16" s="29"/>
    </row>
    <row r="17" spans="1:9" ht="21" customHeight="1" x14ac:dyDescent="0.25">
      <c r="A17" s="30"/>
      <c r="B17" s="38">
        <v>10</v>
      </c>
      <c r="C17" s="66"/>
      <c r="D17" s="64"/>
      <c r="E17" s="65"/>
      <c r="F17" s="67"/>
      <c r="G17" s="31"/>
      <c r="H17" s="29"/>
      <c r="I17" s="29"/>
    </row>
    <row r="18" spans="1:9" ht="21" customHeight="1" x14ac:dyDescent="0.25">
      <c r="A18" s="30"/>
      <c r="B18" s="38">
        <v>11</v>
      </c>
      <c r="C18" s="66"/>
      <c r="D18" s="64"/>
      <c r="E18" s="65"/>
      <c r="F18" s="67"/>
      <c r="G18" s="31"/>
      <c r="H18" s="29"/>
      <c r="I18" s="29"/>
    </row>
    <row r="19" spans="1:9" ht="21" customHeight="1" x14ac:dyDescent="0.25">
      <c r="A19" s="30"/>
      <c r="B19" s="38">
        <v>12</v>
      </c>
      <c r="C19" s="66"/>
      <c r="D19" s="64"/>
      <c r="E19" s="65"/>
      <c r="F19" s="67"/>
      <c r="G19" s="31"/>
      <c r="H19" s="29"/>
      <c r="I19" s="29"/>
    </row>
    <row r="20" spans="1:9" ht="21" customHeight="1" x14ac:dyDescent="0.25">
      <c r="A20" s="30"/>
      <c r="B20" s="38">
        <v>13</v>
      </c>
      <c r="C20" s="66"/>
      <c r="D20" s="64"/>
      <c r="E20" s="65"/>
      <c r="F20" s="67"/>
      <c r="G20" s="31"/>
      <c r="H20" s="29"/>
      <c r="I20" s="29"/>
    </row>
    <row r="21" spans="1:9" ht="21" customHeight="1" x14ac:dyDescent="0.25">
      <c r="A21" s="30"/>
      <c r="B21" s="38">
        <v>14</v>
      </c>
      <c r="C21" s="66"/>
      <c r="D21" s="64"/>
      <c r="E21" s="65"/>
      <c r="F21" s="67"/>
      <c r="G21" s="31"/>
      <c r="H21" s="29"/>
      <c r="I21" s="29"/>
    </row>
    <row r="22" spans="1:9" ht="21" customHeight="1" x14ac:dyDescent="0.25">
      <c r="A22" s="30"/>
      <c r="B22" s="38">
        <v>15</v>
      </c>
      <c r="C22" s="66"/>
      <c r="D22" s="64"/>
      <c r="E22" s="65"/>
      <c r="F22" s="67"/>
      <c r="G22" s="31"/>
      <c r="H22" s="29"/>
      <c r="I22" s="29"/>
    </row>
    <row r="23" spans="1:9" ht="21" customHeight="1" x14ac:dyDescent="0.25">
      <c r="A23" s="30"/>
      <c r="B23" s="38">
        <v>16</v>
      </c>
      <c r="C23" s="66"/>
      <c r="D23" s="64"/>
      <c r="E23" s="65"/>
      <c r="F23" s="67"/>
      <c r="G23" s="31"/>
      <c r="H23" s="29"/>
      <c r="I23" s="29"/>
    </row>
    <row r="24" spans="1:9" ht="21" customHeight="1" x14ac:dyDescent="0.25">
      <c r="A24" s="30"/>
      <c r="B24" s="38">
        <v>17</v>
      </c>
      <c r="C24" s="66"/>
      <c r="D24" s="64"/>
      <c r="E24" s="65"/>
      <c r="F24" s="67"/>
      <c r="G24" s="31"/>
      <c r="H24" s="29"/>
      <c r="I24" s="29"/>
    </row>
    <row r="25" spans="1:9" ht="21" customHeight="1" x14ac:dyDescent="0.25">
      <c r="A25" s="30"/>
      <c r="B25" s="38">
        <v>18</v>
      </c>
      <c r="C25" s="66"/>
      <c r="D25" s="64"/>
      <c r="E25" s="65"/>
      <c r="F25" s="67"/>
      <c r="G25" s="31"/>
      <c r="H25" s="29"/>
      <c r="I25" s="29"/>
    </row>
    <row r="26" spans="1:9" ht="21" customHeight="1" x14ac:dyDescent="0.25">
      <c r="A26" s="30"/>
      <c r="B26" s="38">
        <v>19</v>
      </c>
      <c r="C26" s="66"/>
      <c r="D26" s="64"/>
      <c r="E26" s="65"/>
      <c r="F26" s="67"/>
      <c r="G26" s="31"/>
      <c r="H26" s="29"/>
      <c r="I26" s="29"/>
    </row>
    <row r="27" spans="1:9" ht="21" customHeight="1" x14ac:dyDescent="0.25">
      <c r="A27" s="30"/>
      <c r="B27" s="38">
        <v>20</v>
      </c>
      <c r="C27" s="66"/>
      <c r="D27" s="64"/>
      <c r="E27" s="65"/>
      <c r="F27" s="67"/>
      <c r="G27" s="31"/>
      <c r="H27" s="29"/>
      <c r="I27" s="29"/>
    </row>
    <row r="28" spans="1:9" ht="30" customHeight="1" x14ac:dyDescent="0.25">
      <c r="A28" s="30"/>
      <c r="B28" s="42" t="s">
        <v>6</v>
      </c>
      <c r="C28" s="43">
        <f>COUNTA(C8:C27)</f>
        <v>0</v>
      </c>
      <c r="D28" s="44"/>
      <c r="E28" s="60">
        <f>SUM(E8:E27)</f>
        <v>0</v>
      </c>
      <c r="F28" s="60">
        <f>SUM(F8:F27)</f>
        <v>0</v>
      </c>
      <c r="G28" s="31"/>
      <c r="H28" s="29"/>
      <c r="I28" s="29"/>
    </row>
    <row r="29" spans="1:9" ht="36" customHeight="1" thickBot="1" x14ac:dyDescent="0.3">
      <c r="A29" s="34"/>
      <c r="B29" s="95" t="s">
        <v>64</v>
      </c>
      <c r="C29" s="95"/>
      <c r="D29" s="95"/>
      <c r="E29" s="95"/>
      <c r="F29" s="95"/>
      <c r="G29" s="41"/>
      <c r="H29" s="29"/>
      <c r="I29" s="29"/>
    </row>
    <row r="30" spans="1:9" x14ac:dyDescent="0.25">
      <c r="A30" s="29"/>
      <c r="B30" s="29"/>
      <c r="C30" s="29"/>
      <c r="D30" s="29"/>
      <c r="E30" s="29"/>
      <c r="F30" s="29"/>
      <c r="G30" s="29"/>
      <c r="H30" s="29"/>
      <c r="I30" s="29"/>
    </row>
    <row r="31" spans="1:9" x14ac:dyDescent="0.25">
      <c r="A31" s="29"/>
      <c r="B31" s="29"/>
      <c r="C31" s="29"/>
      <c r="D31" s="29"/>
      <c r="E31" s="29"/>
      <c r="F31" s="29"/>
      <c r="G31" s="29"/>
      <c r="H31" s="29"/>
      <c r="I31" s="29"/>
    </row>
  </sheetData>
  <sheetProtection sheet="1" objects="1" scenarios="1"/>
  <mergeCells count="6">
    <mergeCell ref="B29:F29"/>
    <mergeCell ref="B2:F2"/>
    <mergeCell ref="B4:C4"/>
    <mergeCell ref="E4:F4"/>
    <mergeCell ref="B5:C5"/>
    <mergeCell ref="E5:F5"/>
  </mergeCells>
  <phoneticPr fontId="1"/>
  <printOptions horizontalCentered="1" verticalCentered="1"/>
  <pageMargins left="0.25" right="0.25" top="0.75" bottom="0.75" header="0.3" footer="0.3"/>
  <pageSetup paperSize="9" scale="107"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C78806-0DEA-4BCE-B95B-6EAB44C1D1C4}">
  <dimension ref="A1:I31"/>
  <sheetViews>
    <sheetView view="pageBreakPreview" zoomScaleNormal="100" zoomScaleSheetLayoutView="100" workbookViewId="0">
      <selection activeCell="D21" sqref="D21:E21"/>
    </sheetView>
  </sheetViews>
  <sheetFormatPr defaultRowHeight="13.5" x14ac:dyDescent="0.25"/>
  <cols>
    <col min="1" max="1" width="4.44140625" style="1" customWidth="1"/>
    <col min="2" max="2" width="4.21875" style="1" customWidth="1"/>
    <col min="3" max="6" width="14.77734375" style="1" customWidth="1"/>
    <col min="7" max="7" width="4.44140625" style="1" customWidth="1"/>
    <col min="8" max="8" width="4.21875" style="1" customWidth="1"/>
    <col min="9" max="16384" width="8.88671875" style="1"/>
  </cols>
  <sheetData>
    <row r="1" spans="1:9" x14ac:dyDescent="0.25">
      <c r="A1" s="26" t="s">
        <v>7</v>
      </c>
      <c r="B1" s="27"/>
      <c r="C1" s="27"/>
      <c r="D1" s="27"/>
      <c r="E1" s="27"/>
      <c r="F1" s="27"/>
      <c r="G1" s="28"/>
      <c r="H1" s="29"/>
      <c r="I1" s="29"/>
    </row>
    <row r="2" spans="1:9" ht="26.25" customHeight="1" x14ac:dyDescent="0.25">
      <c r="A2" s="30"/>
      <c r="B2" s="96" t="s">
        <v>0</v>
      </c>
      <c r="C2" s="96"/>
      <c r="D2" s="96"/>
      <c r="E2" s="96"/>
      <c r="F2" s="96"/>
      <c r="G2" s="31"/>
      <c r="H2" s="29"/>
      <c r="I2" s="29"/>
    </row>
    <row r="3" spans="1:9" ht="24" customHeight="1" x14ac:dyDescent="0.25">
      <c r="A3" s="30"/>
      <c r="B3" s="29"/>
      <c r="C3" s="29"/>
      <c r="D3" s="29"/>
      <c r="E3" s="29"/>
      <c r="F3" s="29"/>
      <c r="G3" s="31"/>
      <c r="H3" s="29"/>
      <c r="I3" s="29"/>
    </row>
    <row r="4" spans="1:9" ht="24" customHeight="1" x14ac:dyDescent="0.25">
      <c r="A4" s="30"/>
      <c r="B4" s="97"/>
      <c r="C4" s="97"/>
      <c r="D4" s="32" t="s">
        <v>1</v>
      </c>
      <c r="E4" s="98" t="str">
        <f>IF(様式1!G8="", "", 様式1!G8)</f>
        <v/>
      </c>
      <c r="F4" s="99"/>
      <c r="G4" s="31"/>
      <c r="H4" s="29"/>
      <c r="I4" s="29"/>
    </row>
    <row r="5" spans="1:9" ht="24" customHeight="1" x14ac:dyDescent="0.25">
      <c r="A5" s="30"/>
      <c r="B5" s="97"/>
      <c r="C5" s="97"/>
      <c r="D5" s="33" t="s">
        <v>2</v>
      </c>
      <c r="E5" s="125"/>
      <c r="F5" s="126"/>
      <c r="G5" s="31"/>
      <c r="H5" s="29"/>
      <c r="I5" s="29"/>
    </row>
    <row r="6" spans="1:9" ht="24" customHeight="1" x14ac:dyDescent="0.25">
      <c r="A6" s="30"/>
      <c r="B6" s="29"/>
      <c r="C6" s="29"/>
      <c r="D6" s="29"/>
      <c r="E6" s="29"/>
      <c r="F6" s="59" t="str">
        <f>"（"&amp;様式1!K20&amp;"枚の内14枚目）"</f>
        <v>（0枚の内14枚目）</v>
      </c>
      <c r="G6" s="31"/>
      <c r="H6" s="29"/>
      <c r="I6" s="29"/>
    </row>
    <row r="7" spans="1:9" ht="28.5" customHeight="1" x14ac:dyDescent="0.25">
      <c r="A7" s="30"/>
      <c r="B7" s="38" t="s">
        <v>3</v>
      </c>
      <c r="C7" s="39" t="s">
        <v>8</v>
      </c>
      <c r="D7" s="39" t="s">
        <v>9</v>
      </c>
      <c r="E7" s="39" t="s">
        <v>4</v>
      </c>
      <c r="F7" s="38" t="s">
        <v>5</v>
      </c>
      <c r="G7" s="31"/>
      <c r="H7" s="29"/>
      <c r="I7" s="29"/>
    </row>
    <row r="8" spans="1:9" ht="24" customHeight="1" x14ac:dyDescent="0.25">
      <c r="A8" s="30"/>
      <c r="B8" s="38">
        <v>1</v>
      </c>
      <c r="C8" s="66"/>
      <c r="D8" s="64"/>
      <c r="E8" s="65"/>
      <c r="F8" s="67"/>
      <c r="G8" s="31"/>
      <c r="H8" s="29"/>
      <c r="I8" s="29"/>
    </row>
    <row r="9" spans="1:9" ht="24" customHeight="1" x14ac:dyDescent="0.25">
      <c r="A9" s="30"/>
      <c r="B9" s="38">
        <v>2</v>
      </c>
      <c r="C9" s="66"/>
      <c r="D9" s="64"/>
      <c r="E9" s="65"/>
      <c r="F9" s="67"/>
      <c r="G9" s="31"/>
      <c r="H9" s="29"/>
      <c r="I9" s="29"/>
    </row>
    <row r="10" spans="1:9" ht="24" customHeight="1" x14ac:dyDescent="0.25">
      <c r="A10" s="30"/>
      <c r="B10" s="38">
        <v>3</v>
      </c>
      <c r="C10" s="66"/>
      <c r="D10" s="64"/>
      <c r="E10" s="65"/>
      <c r="F10" s="67"/>
      <c r="G10" s="31"/>
      <c r="H10" s="29"/>
      <c r="I10" s="29"/>
    </row>
    <row r="11" spans="1:9" ht="24" customHeight="1" x14ac:dyDescent="0.25">
      <c r="A11" s="30"/>
      <c r="B11" s="38">
        <v>4</v>
      </c>
      <c r="C11" s="66"/>
      <c r="D11" s="64"/>
      <c r="E11" s="65"/>
      <c r="F11" s="67"/>
      <c r="G11" s="31"/>
      <c r="H11" s="29"/>
      <c r="I11" s="29"/>
    </row>
    <row r="12" spans="1:9" ht="21" customHeight="1" x14ac:dyDescent="0.25">
      <c r="A12" s="30"/>
      <c r="B12" s="38">
        <v>5</v>
      </c>
      <c r="C12" s="66"/>
      <c r="D12" s="64"/>
      <c r="E12" s="65"/>
      <c r="F12" s="67"/>
      <c r="G12" s="31"/>
      <c r="H12" s="29"/>
      <c r="I12" s="29"/>
    </row>
    <row r="13" spans="1:9" ht="21" customHeight="1" x14ac:dyDescent="0.25">
      <c r="A13" s="30"/>
      <c r="B13" s="38">
        <v>6</v>
      </c>
      <c r="C13" s="66"/>
      <c r="D13" s="64"/>
      <c r="E13" s="65"/>
      <c r="F13" s="67"/>
      <c r="G13" s="31"/>
      <c r="H13" s="29"/>
      <c r="I13" s="29"/>
    </row>
    <row r="14" spans="1:9" ht="21" customHeight="1" x14ac:dyDescent="0.25">
      <c r="A14" s="30"/>
      <c r="B14" s="38">
        <v>7</v>
      </c>
      <c r="C14" s="66"/>
      <c r="D14" s="64"/>
      <c r="E14" s="65"/>
      <c r="F14" s="67"/>
      <c r="G14" s="31"/>
      <c r="H14" s="29"/>
      <c r="I14" s="29"/>
    </row>
    <row r="15" spans="1:9" ht="21" customHeight="1" x14ac:dyDescent="0.25">
      <c r="A15" s="30"/>
      <c r="B15" s="38">
        <v>8</v>
      </c>
      <c r="C15" s="66"/>
      <c r="D15" s="64"/>
      <c r="E15" s="65"/>
      <c r="F15" s="67"/>
      <c r="G15" s="31"/>
      <c r="H15" s="29"/>
      <c r="I15" s="29"/>
    </row>
    <row r="16" spans="1:9" ht="21" customHeight="1" x14ac:dyDescent="0.25">
      <c r="A16" s="30"/>
      <c r="B16" s="38">
        <v>9</v>
      </c>
      <c r="C16" s="66"/>
      <c r="D16" s="64"/>
      <c r="E16" s="65"/>
      <c r="F16" s="67"/>
      <c r="G16" s="31"/>
      <c r="H16" s="29"/>
      <c r="I16" s="29"/>
    </row>
    <row r="17" spans="1:9" ht="21" customHeight="1" x14ac:dyDescent="0.25">
      <c r="A17" s="30"/>
      <c r="B17" s="38">
        <v>10</v>
      </c>
      <c r="C17" s="66"/>
      <c r="D17" s="64"/>
      <c r="E17" s="65"/>
      <c r="F17" s="67"/>
      <c r="G17" s="31"/>
      <c r="H17" s="29"/>
      <c r="I17" s="29"/>
    </row>
    <row r="18" spans="1:9" ht="21" customHeight="1" x14ac:dyDescent="0.25">
      <c r="A18" s="30"/>
      <c r="B18" s="38">
        <v>11</v>
      </c>
      <c r="C18" s="66"/>
      <c r="D18" s="64"/>
      <c r="E18" s="65"/>
      <c r="F18" s="67"/>
      <c r="G18" s="31"/>
      <c r="H18" s="29"/>
      <c r="I18" s="29"/>
    </row>
    <row r="19" spans="1:9" ht="21" customHeight="1" x14ac:dyDescent="0.25">
      <c r="A19" s="30"/>
      <c r="B19" s="38">
        <v>12</v>
      </c>
      <c r="C19" s="66"/>
      <c r="D19" s="64"/>
      <c r="E19" s="65"/>
      <c r="F19" s="67"/>
      <c r="G19" s="31"/>
      <c r="H19" s="29"/>
      <c r="I19" s="29"/>
    </row>
    <row r="20" spans="1:9" ht="21" customHeight="1" x14ac:dyDescent="0.25">
      <c r="A20" s="30"/>
      <c r="B20" s="38">
        <v>13</v>
      </c>
      <c r="C20" s="66"/>
      <c r="D20" s="64"/>
      <c r="E20" s="65"/>
      <c r="F20" s="67"/>
      <c r="G20" s="31"/>
      <c r="H20" s="29"/>
      <c r="I20" s="29"/>
    </row>
    <row r="21" spans="1:9" ht="21" customHeight="1" x14ac:dyDescent="0.25">
      <c r="A21" s="30"/>
      <c r="B21" s="38">
        <v>14</v>
      </c>
      <c r="C21" s="66"/>
      <c r="D21" s="64"/>
      <c r="E21" s="65"/>
      <c r="F21" s="67"/>
      <c r="G21" s="31"/>
      <c r="H21" s="29"/>
      <c r="I21" s="29"/>
    </row>
    <row r="22" spans="1:9" ht="21" customHeight="1" x14ac:dyDescent="0.25">
      <c r="A22" s="30"/>
      <c r="B22" s="38">
        <v>15</v>
      </c>
      <c r="C22" s="66"/>
      <c r="D22" s="64"/>
      <c r="E22" s="65"/>
      <c r="F22" s="67"/>
      <c r="G22" s="31"/>
      <c r="H22" s="29"/>
      <c r="I22" s="29"/>
    </row>
    <row r="23" spans="1:9" ht="21" customHeight="1" x14ac:dyDescent="0.25">
      <c r="A23" s="30"/>
      <c r="B23" s="38">
        <v>16</v>
      </c>
      <c r="C23" s="66"/>
      <c r="D23" s="64"/>
      <c r="E23" s="65"/>
      <c r="F23" s="67"/>
      <c r="G23" s="31"/>
      <c r="H23" s="29"/>
      <c r="I23" s="29"/>
    </row>
    <row r="24" spans="1:9" ht="21" customHeight="1" x14ac:dyDescent="0.25">
      <c r="A24" s="30"/>
      <c r="B24" s="38">
        <v>17</v>
      </c>
      <c r="C24" s="66"/>
      <c r="D24" s="64"/>
      <c r="E24" s="65"/>
      <c r="F24" s="67"/>
      <c r="G24" s="31"/>
      <c r="H24" s="29"/>
      <c r="I24" s="29"/>
    </row>
    <row r="25" spans="1:9" ht="21" customHeight="1" x14ac:dyDescent="0.25">
      <c r="A25" s="30"/>
      <c r="B25" s="38">
        <v>18</v>
      </c>
      <c r="C25" s="66"/>
      <c r="D25" s="64"/>
      <c r="E25" s="65"/>
      <c r="F25" s="67"/>
      <c r="G25" s="31"/>
      <c r="H25" s="29"/>
      <c r="I25" s="29"/>
    </row>
    <row r="26" spans="1:9" ht="21" customHeight="1" x14ac:dyDescent="0.25">
      <c r="A26" s="30"/>
      <c r="B26" s="38">
        <v>19</v>
      </c>
      <c r="C26" s="66"/>
      <c r="D26" s="64"/>
      <c r="E26" s="65"/>
      <c r="F26" s="67"/>
      <c r="G26" s="31"/>
      <c r="H26" s="29"/>
      <c r="I26" s="29"/>
    </row>
    <row r="27" spans="1:9" ht="21" customHeight="1" x14ac:dyDescent="0.25">
      <c r="A27" s="30"/>
      <c r="B27" s="38">
        <v>20</v>
      </c>
      <c r="C27" s="66"/>
      <c r="D27" s="64"/>
      <c r="E27" s="65"/>
      <c r="F27" s="67"/>
      <c r="G27" s="31"/>
      <c r="H27" s="29"/>
      <c r="I27" s="29"/>
    </row>
    <row r="28" spans="1:9" ht="30" customHeight="1" x14ac:dyDescent="0.25">
      <c r="A28" s="30"/>
      <c r="B28" s="42" t="s">
        <v>6</v>
      </c>
      <c r="C28" s="43">
        <f>COUNTA(C8:C27)</f>
        <v>0</v>
      </c>
      <c r="D28" s="44"/>
      <c r="E28" s="60">
        <f>SUM(E8:E27)</f>
        <v>0</v>
      </c>
      <c r="F28" s="60">
        <f>SUM(F8:F27)</f>
        <v>0</v>
      </c>
      <c r="G28" s="31"/>
      <c r="H28" s="29"/>
      <c r="I28" s="29"/>
    </row>
    <row r="29" spans="1:9" ht="36" customHeight="1" thickBot="1" x14ac:dyDescent="0.3">
      <c r="A29" s="34"/>
      <c r="B29" s="95" t="s">
        <v>64</v>
      </c>
      <c r="C29" s="95"/>
      <c r="D29" s="95"/>
      <c r="E29" s="95"/>
      <c r="F29" s="95"/>
      <c r="G29" s="41"/>
      <c r="H29" s="29"/>
      <c r="I29" s="29"/>
    </row>
    <row r="30" spans="1:9" x14ac:dyDescent="0.25">
      <c r="A30" s="29"/>
      <c r="B30" s="29"/>
      <c r="C30" s="29"/>
      <c r="D30" s="29"/>
      <c r="E30" s="29"/>
      <c r="F30" s="29"/>
      <c r="G30" s="29"/>
      <c r="H30" s="29"/>
      <c r="I30" s="29"/>
    </row>
    <row r="31" spans="1:9" x14ac:dyDescent="0.25">
      <c r="A31" s="29"/>
      <c r="B31" s="29"/>
      <c r="C31" s="29"/>
      <c r="D31" s="29"/>
      <c r="E31" s="29"/>
      <c r="F31" s="29"/>
      <c r="G31" s="29"/>
      <c r="H31" s="29"/>
      <c r="I31" s="29"/>
    </row>
  </sheetData>
  <sheetProtection sheet="1" objects="1" scenarios="1"/>
  <mergeCells count="6">
    <mergeCell ref="B29:F29"/>
    <mergeCell ref="B2:F2"/>
    <mergeCell ref="B4:C4"/>
    <mergeCell ref="E4:F4"/>
    <mergeCell ref="B5:C5"/>
    <mergeCell ref="E5:F5"/>
  </mergeCells>
  <phoneticPr fontId="1"/>
  <printOptions horizontalCentered="1" verticalCentered="1"/>
  <pageMargins left="0.25" right="0.25" top="0.75" bottom="0.75" header="0.3" footer="0.3"/>
  <pageSetup paperSize="9" scale="107"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B7D1A6-B894-4318-B3BB-6B3226530D3F}">
  <dimension ref="A1:I31"/>
  <sheetViews>
    <sheetView view="pageBreakPreview" zoomScaleNormal="100" zoomScaleSheetLayoutView="100" workbookViewId="0">
      <selection activeCell="D21" sqref="D21:E21"/>
    </sheetView>
  </sheetViews>
  <sheetFormatPr defaultRowHeight="13.5" x14ac:dyDescent="0.25"/>
  <cols>
    <col min="1" max="1" width="4.44140625" style="1" customWidth="1"/>
    <col min="2" max="2" width="4.21875" style="1" customWidth="1"/>
    <col min="3" max="6" width="14.77734375" style="1" customWidth="1"/>
    <col min="7" max="7" width="4.44140625" style="1" customWidth="1"/>
    <col min="8" max="8" width="4.21875" style="1" customWidth="1"/>
    <col min="9" max="16384" width="8.88671875" style="1"/>
  </cols>
  <sheetData>
    <row r="1" spans="1:9" x14ac:dyDescent="0.25">
      <c r="A1" s="26" t="s">
        <v>7</v>
      </c>
      <c r="B1" s="27"/>
      <c r="C1" s="27"/>
      <c r="D1" s="27"/>
      <c r="E1" s="27"/>
      <c r="F1" s="27"/>
      <c r="G1" s="28"/>
      <c r="H1" s="29"/>
      <c r="I1" s="29"/>
    </row>
    <row r="2" spans="1:9" ht="26.25" customHeight="1" x14ac:dyDescent="0.25">
      <c r="A2" s="30"/>
      <c r="B2" s="96" t="s">
        <v>0</v>
      </c>
      <c r="C2" s="96"/>
      <c r="D2" s="96"/>
      <c r="E2" s="96"/>
      <c r="F2" s="96"/>
      <c r="G2" s="31"/>
      <c r="H2" s="29"/>
      <c r="I2" s="29"/>
    </row>
    <row r="3" spans="1:9" ht="24" customHeight="1" x14ac:dyDescent="0.25">
      <c r="A3" s="30"/>
      <c r="B3" s="29"/>
      <c r="C3" s="29"/>
      <c r="D3" s="29"/>
      <c r="E3" s="29"/>
      <c r="F3" s="29"/>
      <c r="G3" s="31"/>
      <c r="H3" s="29"/>
      <c r="I3" s="29"/>
    </row>
    <row r="4" spans="1:9" ht="24" customHeight="1" x14ac:dyDescent="0.25">
      <c r="A4" s="30"/>
      <c r="B4" s="97"/>
      <c r="C4" s="97"/>
      <c r="D4" s="32" t="s">
        <v>1</v>
      </c>
      <c r="E4" s="98" t="str">
        <f>IF(様式1!G8="", "", 様式1!G8)</f>
        <v/>
      </c>
      <c r="F4" s="99"/>
      <c r="G4" s="31"/>
      <c r="H4" s="29"/>
      <c r="I4" s="29"/>
    </row>
    <row r="5" spans="1:9" ht="24" customHeight="1" x14ac:dyDescent="0.25">
      <c r="A5" s="30"/>
      <c r="B5" s="97"/>
      <c r="C5" s="97"/>
      <c r="D5" s="33" t="s">
        <v>2</v>
      </c>
      <c r="E5" s="125"/>
      <c r="F5" s="126"/>
      <c r="G5" s="31"/>
      <c r="H5" s="29"/>
      <c r="I5" s="29"/>
    </row>
    <row r="6" spans="1:9" ht="24" customHeight="1" x14ac:dyDescent="0.25">
      <c r="A6" s="30"/>
      <c r="B6" s="29"/>
      <c r="C6" s="29"/>
      <c r="D6" s="29"/>
      <c r="E6" s="29"/>
      <c r="F6" s="59" t="str">
        <f>"（"&amp;様式1!K20&amp;"枚の内15枚目）"</f>
        <v>（0枚の内15枚目）</v>
      </c>
      <c r="G6" s="31"/>
      <c r="H6" s="29"/>
      <c r="I6" s="29"/>
    </row>
    <row r="7" spans="1:9" ht="28.5" customHeight="1" x14ac:dyDescent="0.25">
      <c r="A7" s="30"/>
      <c r="B7" s="38" t="s">
        <v>3</v>
      </c>
      <c r="C7" s="39" t="s">
        <v>8</v>
      </c>
      <c r="D7" s="39" t="s">
        <v>9</v>
      </c>
      <c r="E7" s="39" t="s">
        <v>4</v>
      </c>
      <c r="F7" s="38" t="s">
        <v>5</v>
      </c>
      <c r="G7" s="31"/>
      <c r="H7" s="29"/>
      <c r="I7" s="29"/>
    </row>
    <row r="8" spans="1:9" ht="24" customHeight="1" x14ac:dyDescent="0.25">
      <c r="A8" s="30"/>
      <c r="B8" s="38">
        <v>1</v>
      </c>
      <c r="C8" s="66"/>
      <c r="D8" s="64"/>
      <c r="E8" s="65"/>
      <c r="F8" s="67"/>
      <c r="G8" s="31"/>
      <c r="H8" s="29"/>
      <c r="I8" s="29"/>
    </row>
    <row r="9" spans="1:9" ht="24" customHeight="1" x14ac:dyDescent="0.25">
      <c r="A9" s="30"/>
      <c r="B9" s="38">
        <v>2</v>
      </c>
      <c r="C9" s="66"/>
      <c r="D9" s="64"/>
      <c r="E9" s="65"/>
      <c r="F9" s="67"/>
      <c r="G9" s="31"/>
      <c r="H9" s="29"/>
      <c r="I9" s="29"/>
    </row>
    <row r="10" spans="1:9" ht="24" customHeight="1" x14ac:dyDescent="0.25">
      <c r="A10" s="30"/>
      <c r="B10" s="38">
        <v>3</v>
      </c>
      <c r="C10" s="66"/>
      <c r="D10" s="64"/>
      <c r="E10" s="65"/>
      <c r="F10" s="67"/>
      <c r="G10" s="31"/>
      <c r="H10" s="29"/>
      <c r="I10" s="29"/>
    </row>
    <row r="11" spans="1:9" ht="24" customHeight="1" x14ac:dyDescent="0.25">
      <c r="A11" s="30"/>
      <c r="B11" s="38">
        <v>4</v>
      </c>
      <c r="C11" s="66"/>
      <c r="D11" s="64"/>
      <c r="E11" s="65"/>
      <c r="F11" s="67"/>
      <c r="G11" s="31"/>
      <c r="H11" s="29"/>
      <c r="I11" s="29"/>
    </row>
    <row r="12" spans="1:9" ht="21" customHeight="1" x14ac:dyDescent="0.25">
      <c r="A12" s="30"/>
      <c r="B12" s="38">
        <v>5</v>
      </c>
      <c r="C12" s="66"/>
      <c r="D12" s="64"/>
      <c r="E12" s="65"/>
      <c r="F12" s="67"/>
      <c r="G12" s="31"/>
      <c r="H12" s="29"/>
      <c r="I12" s="29"/>
    </row>
    <row r="13" spans="1:9" ht="21" customHeight="1" x14ac:dyDescent="0.25">
      <c r="A13" s="30"/>
      <c r="B13" s="38">
        <v>6</v>
      </c>
      <c r="C13" s="66"/>
      <c r="D13" s="64"/>
      <c r="E13" s="65"/>
      <c r="F13" s="67"/>
      <c r="G13" s="31"/>
      <c r="H13" s="29"/>
      <c r="I13" s="29"/>
    </row>
    <row r="14" spans="1:9" ht="21" customHeight="1" x14ac:dyDescent="0.25">
      <c r="A14" s="30"/>
      <c r="B14" s="38">
        <v>7</v>
      </c>
      <c r="C14" s="66"/>
      <c r="D14" s="64"/>
      <c r="E14" s="65"/>
      <c r="F14" s="67"/>
      <c r="G14" s="31"/>
      <c r="H14" s="29"/>
      <c r="I14" s="29"/>
    </row>
    <row r="15" spans="1:9" ht="21" customHeight="1" x14ac:dyDescent="0.25">
      <c r="A15" s="30"/>
      <c r="B15" s="38">
        <v>8</v>
      </c>
      <c r="C15" s="66"/>
      <c r="D15" s="64"/>
      <c r="E15" s="65"/>
      <c r="F15" s="67"/>
      <c r="G15" s="31"/>
      <c r="H15" s="29"/>
      <c r="I15" s="29"/>
    </row>
    <row r="16" spans="1:9" ht="21" customHeight="1" x14ac:dyDescent="0.25">
      <c r="A16" s="30"/>
      <c r="B16" s="38">
        <v>9</v>
      </c>
      <c r="C16" s="66"/>
      <c r="D16" s="64"/>
      <c r="E16" s="65"/>
      <c r="F16" s="67"/>
      <c r="G16" s="31"/>
      <c r="H16" s="29"/>
      <c r="I16" s="29"/>
    </row>
    <row r="17" spans="1:9" ht="21" customHeight="1" x14ac:dyDescent="0.25">
      <c r="A17" s="30"/>
      <c r="B17" s="38">
        <v>10</v>
      </c>
      <c r="C17" s="66"/>
      <c r="D17" s="64"/>
      <c r="E17" s="65"/>
      <c r="F17" s="67"/>
      <c r="G17" s="31"/>
      <c r="H17" s="29"/>
      <c r="I17" s="29"/>
    </row>
    <row r="18" spans="1:9" ht="21" customHeight="1" x14ac:dyDescent="0.25">
      <c r="A18" s="30"/>
      <c r="B18" s="38">
        <v>11</v>
      </c>
      <c r="C18" s="66"/>
      <c r="D18" s="64"/>
      <c r="E18" s="65"/>
      <c r="F18" s="67"/>
      <c r="G18" s="31"/>
      <c r="H18" s="29"/>
      <c r="I18" s="29"/>
    </row>
    <row r="19" spans="1:9" ht="21" customHeight="1" x14ac:dyDescent="0.25">
      <c r="A19" s="30"/>
      <c r="B19" s="38">
        <v>12</v>
      </c>
      <c r="C19" s="66"/>
      <c r="D19" s="64"/>
      <c r="E19" s="65"/>
      <c r="F19" s="67"/>
      <c r="G19" s="31"/>
      <c r="H19" s="29"/>
      <c r="I19" s="29"/>
    </row>
    <row r="20" spans="1:9" ht="21" customHeight="1" x14ac:dyDescent="0.25">
      <c r="A20" s="30"/>
      <c r="B20" s="38">
        <v>13</v>
      </c>
      <c r="C20" s="66"/>
      <c r="D20" s="64"/>
      <c r="E20" s="65"/>
      <c r="F20" s="67"/>
      <c r="G20" s="31"/>
      <c r="H20" s="29"/>
      <c r="I20" s="29"/>
    </row>
    <row r="21" spans="1:9" ht="21" customHeight="1" x14ac:dyDescent="0.25">
      <c r="A21" s="30"/>
      <c r="B21" s="38">
        <v>14</v>
      </c>
      <c r="C21" s="66"/>
      <c r="D21" s="64"/>
      <c r="E21" s="65"/>
      <c r="F21" s="67"/>
      <c r="G21" s="31"/>
      <c r="H21" s="29"/>
      <c r="I21" s="29"/>
    </row>
    <row r="22" spans="1:9" ht="21" customHeight="1" x14ac:dyDescent="0.25">
      <c r="A22" s="30"/>
      <c r="B22" s="38">
        <v>15</v>
      </c>
      <c r="C22" s="66"/>
      <c r="D22" s="64"/>
      <c r="E22" s="65"/>
      <c r="F22" s="67"/>
      <c r="G22" s="31"/>
      <c r="H22" s="29"/>
      <c r="I22" s="29"/>
    </row>
    <row r="23" spans="1:9" ht="21" customHeight="1" x14ac:dyDescent="0.25">
      <c r="A23" s="30"/>
      <c r="B23" s="38">
        <v>16</v>
      </c>
      <c r="C23" s="66"/>
      <c r="D23" s="64"/>
      <c r="E23" s="65"/>
      <c r="F23" s="67"/>
      <c r="G23" s="31"/>
      <c r="H23" s="29"/>
      <c r="I23" s="29"/>
    </row>
    <row r="24" spans="1:9" ht="21" customHeight="1" x14ac:dyDescent="0.25">
      <c r="A24" s="30"/>
      <c r="B24" s="38">
        <v>17</v>
      </c>
      <c r="C24" s="66"/>
      <c r="D24" s="64"/>
      <c r="E24" s="65"/>
      <c r="F24" s="67"/>
      <c r="G24" s="31"/>
      <c r="H24" s="29"/>
      <c r="I24" s="29"/>
    </row>
    <row r="25" spans="1:9" ht="21" customHeight="1" x14ac:dyDescent="0.25">
      <c r="A25" s="30"/>
      <c r="B25" s="38">
        <v>18</v>
      </c>
      <c r="C25" s="66"/>
      <c r="D25" s="64"/>
      <c r="E25" s="65"/>
      <c r="F25" s="67"/>
      <c r="G25" s="31"/>
      <c r="H25" s="29"/>
      <c r="I25" s="29"/>
    </row>
    <row r="26" spans="1:9" ht="21" customHeight="1" x14ac:dyDescent="0.25">
      <c r="A26" s="30"/>
      <c r="B26" s="38">
        <v>19</v>
      </c>
      <c r="C26" s="66"/>
      <c r="D26" s="64"/>
      <c r="E26" s="65"/>
      <c r="F26" s="67"/>
      <c r="G26" s="31"/>
      <c r="H26" s="29"/>
      <c r="I26" s="29"/>
    </row>
    <row r="27" spans="1:9" ht="21" customHeight="1" x14ac:dyDescent="0.25">
      <c r="A27" s="30"/>
      <c r="B27" s="38">
        <v>20</v>
      </c>
      <c r="C27" s="66"/>
      <c r="D27" s="64"/>
      <c r="E27" s="65"/>
      <c r="F27" s="67"/>
      <c r="G27" s="31"/>
      <c r="H27" s="29"/>
      <c r="I27" s="29"/>
    </row>
    <row r="28" spans="1:9" ht="30" customHeight="1" x14ac:dyDescent="0.25">
      <c r="A28" s="30"/>
      <c r="B28" s="42" t="s">
        <v>6</v>
      </c>
      <c r="C28" s="43">
        <f>COUNTA(C8:C27)</f>
        <v>0</v>
      </c>
      <c r="D28" s="44"/>
      <c r="E28" s="60">
        <f>SUM(E8:E27)</f>
        <v>0</v>
      </c>
      <c r="F28" s="60">
        <f>SUM(F8:F27)</f>
        <v>0</v>
      </c>
      <c r="G28" s="31"/>
      <c r="H28" s="29"/>
      <c r="I28" s="29"/>
    </row>
    <row r="29" spans="1:9" ht="36" customHeight="1" thickBot="1" x14ac:dyDescent="0.3">
      <c r="A29" s="34"/>
      <c r="B29" s="95" t="s">
        <v>64</v>
      </c>
      <c r="C29" s="95"/>
      <c r="D29" s="95"/>
      <c r="E29" s="95"/>
      <c r="F29" s="95"/>
      <c r="G29" s="41"/>
      <c r="H29" s="29"/>
      <c r="I29" s="29"/>
    </row>
    <row r="30" spans="1:9" x14ac:dyDescent="0.25">
      <c r="A30" s="29"/>
      <c r="B30" s="29"/>
      <c r="C30" s="29"/>
      <c r="D30" s="29"/>
      <c r="E30" s="29"/>
      <c r="F30" s="29"/>
      <c r="G30" s="29"/>
      <c r="H30" s="29"/>
      <c r="I30" s="29"/>
    </row>
    <row r="31" spans="1:9" x14ac:dyDescent="0.25">
      <c r="A31" s="29"/>
      <c r="B31" s="29"/>
      <c r="C31" s="29"/>
      <c r="D31" s="29"/>
      <c r="E31" s="29"/>
      <c r="F31" s="29"/>
      <c r="G31" s="29"/>
      <c r="H31" s="29"/>
      <c r="I31" s="29"/>
    </row>
  </sheetData>
  <sheetProtection sheet="1" objects="1" scenarios="1"/>
  <mergeCells count="6">
    <mergeCell ref="B29:F29"/>
    <mergeCell ref="B2:F2"/>
    <mergeCell ref="B4:C4"/>
    <mergeCell ref="E4:F4"/>
    <mergeCell ref="B5:C5"/>
    <mergeCell ref="E5:F5"/>
  </mergeCells>
  <phoneticPr fontId="1"/>
  <printOptions horizontalCentered="1" verticalCentered="1"/>
  <pageMargins left="0.25" right="0.25" top="0.75" bottom="0.75" header="0.3" footer="0.3"/>
  <pageSetup paperSize="9" scale="107"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25"/>
  <sheetViews>
    <sheetView view="pageBreakPreview" topLeftCell="A16" zoomScaleNormal="100" zoomScaleSheetLayoutView="100" workbookViewId="0">
      <selection activeCell="B24" sqref="B24"/>
    </sheetView>
  </sheetViews>
  <sheetFormatPr defaultRowHeight="13.5" x14ac:dyDescent="0.25"/>
  <cols>
    <col min="1" max="1" width="5.77734375" style="6" customWidth="1"/>
    <col min="2" max="2" width="4.21875" style="6" customWidth="1"/>
    <col min="3" max="3" width="13.77734375" style="6" customWidth="1"/>
    <col min="4" max="4" width="5.77734375" style="6" customWidth="1"/>
    <col min="5" max="5" width="15.77734375" style="6" customWidth="1"/>
    <col min="6" max="6" width="13.77734375" style="6" customWidth="1"/>
    <col min="7" max="7" width="21.77734375" style="6" customWidth="1"/>
    <col min="8" max="8" width="5.77734375" style="6" customWidth="1"/>
    <col min="9" max="9" width="42" style="6" customWidth="1"/>
    <col min="10" max="10" width="8.88671875" style="6" customWidth="1"/>
    <col min="11" max="16384" width="8.88671875" style="6"/>
  </cols>
  <sheetData>
    <row r="1" spans="1:10" x14ac:dyDescent="0.25">
      <c r="A1" s="2" t="s">
        <v>10</v>
      </c>
      <c r="B1" s="3"/>
      <c r="C1" s="3"/>
      <c r="D1" s="3"/>
      <c r="E1" s="3"/>
      <c r="F1" s="3"/>
      <c r="G1" s="3"/>
      <c r="H1" s="4"/>
      <c r="I1" s="5"/>
      <c r="J1" s="5"/>
    </row>
    <row r="2" spans="1:10" ht="26.25" customHeight="1" x14ac:dyDescent="0.25">
      <c r="A2" s="7"/>
      <c r="B2" s="68" t="s">
        <v>72</v>
      </c>
      <c r="C2" s="68"/>
      <c r="D2" s="68"/>
      <c r="E2" s="68"/>
      <c r="F2" s="68"/>
      <c r="G2" s="68"/>
      <c r="H2" s="8"/>
      <c r="I2" s="5"/>
      <c r="J2" s="5"/>
    </row>
    <row r="3" spans="1:10" ht="19.5" customHeight="1" x14ac:dyDescent="0.25">
      <c r="A3" s="7"/>
      <c r="B3" s="5"/>
      <c r="C3" s="5"/>
      <c r="D3" s="5"/>
      <c r="E3" s="5"/>
      <c r="F3" s="5"/>
      <c r="G3" s="9" t="s">
        <v>74</v>
      </c>
      <c r="H3" s="8"/>
      <c r="I3" s="5"/>
      <c r="J3" s="5"/>
    </row>
    <row r="4" spans="1:10" ht="19.5" customHeight="1" x14ac:dyDescent="0.25">
      <c r="A4" s="7"/>
      <c r="B4" s="5" t="s">
        <v>43</v>
      </c>
      <c r="C4" s="5"/>
      <c r="D4" s="5"/>
      <c r="E4" s="5"/>
      <c r="F4" s="5"/>
      <c r="G4" s="5"/>
      <c r="H4" s="8"/>
      <c r="I4" s="5"/>
      <c r="J4" s="5"/>
    </row>
    <row r="5" spans="1:10" ht="19.5" customHeight="1" x14ac:dyDescent="0.25">
      <c r="A5" s="7"/>
      <c r="B5" s="5"/>
      <c r="C5" s="5"/>
      <c r="D5" s="5"/>
      <c r="E5" s="5"/>
      <c r="F5" s="5" t="s">
        <v>11</v>
      </c>
      <c r="G5" s="48" t="s">
        <v>48</v>
      </c>
      <c r="H5" s="8"/>
      <c r="I5" s="5"/>
      <c r="J5" s="5"/>
    </row>
    <row r="6" spans="1:10" ht="19.5" customHeight="1" x14ac:dyDescent="0.25">
      <c r="A6" s="7"/>
      <c r="B6" s="5"/>
      <c r="C6" s="5"/>
      <c r="D6" s="5"/>
      <c r="E6" s="5"/>
      <c r="F6" s="5" t="s">
        <v>12</v>
      </c>
      <c r="G6" s="48" t="s">
        <v>52</v>
      </c>
      <c r="H6" s="8"/>
      <c r="I6" s="5"/>
      <c r="J6" s="5"/>
    </row>
    <row r="7" spans="1:10" ht="19.5" customHeight="1" x14ac:dyDescent="0.25">
      <c r="A7" s="7"/>
      <c r="B7" s="5"/>
      <c r="C7" s="5"/>
      <c r="D7" s="5"/>
      <c r="E7" s="5"/>
      <c r="F7" s="5" t="s">
        <v>13</v>
      </c>
      <c r="G7" s="48" t="s">
        <v>53</v>
      </c>
      <c r="H7" s="8"/>
      <c r="I7" s="5"/>
      <c r="J7" s="5"/>
    </row>
    <row r="8" spans="1:10" ht="19.5" customHeight="1" x14ac:dyDescent="0.25">
      <c r="A8" s="7"/>
      <c r="B8" s="5"/>
      <c r="C8" s="5"/>
      <c r="D8" s="5"/>
      <c r="E8" s="5"/>
      <c r="F8" s="10" t="s">
        <v>14</v>
      </c>
      <c r="G8" s="48" t="s">
        <v>54</v>
      </c>
      <c r="H8" s="8"/>
      <c r="I8" s="5"/>
      <c r="J8" s="5"/>
    </row>
    <row r="9" spans="1:10" ht="19.5" customHeight="1" x14ac:dyDescent="0.25">
      <c r="A9" s="7"/>
      <c r="B9" s="5"/>
      <c r="C9" s="5"/>
      <c r="D9" s="5"/>
      <c r="E9" s="5"/>
      <c r="F9" s="10" t="s">
        <v>15</v>
      </c>
      <c r="G9" s="48" t="s">
        <v>55</v>
      </c>
      <c r="H9" s="8"/>
      <c r="I9" s="5"/>
      <c r="J9" s="5"/>
    </row>
    <row r="10" spans="1:10" ht="19.5" customHeight="1" x14ac:dyDescent="0.25">
      <c r="A10" s="7"/>
      <c r="B10" s="5"/>
      <c r="C10" s="5"/>
      <c r="D10" s="5"/>
      <c r="E10" s="5"/>
      <c r="F10" s="10" t="s">
        <v>16</v>
      </c>
      <c r="G10" s="48" t="s">
        <v>56</v>
      </c>
      <c r="H10" s="8"/>
      <c r="I10" s="5"/>
      <c r="J10" s="5"/>
    </row>
    <row r="11" spans="1:10" ht="19.5" customHeight="1" x14ac:dyDescent="0.25">
      <c r="A11" s="7"/>
      <c r="B11" s="5"/>
      <c r="C11" s="5"/>
      <c r="D11" s="5"/>
      <c r="E11" s="5"/>
      <c r="F11" s="10"/>
      <c r="G11" s="5"/>
      <c r="H11" s="8"/>
      <c r="I11" s="5"/>
      <c r="J11" s="5"/>
    </row>
    <row r="12" spans="1:10" ht="36" customHeight="1" thickBot="1" x14ac:dyDescent="0.3">
      <c r="A12" s="7"/>
      <c r="B12" s="69" t="s">
        <v>45</v>
      </c>
      <c r="C12" s="69"/>
      <c r="D12" s="69"/>
      <c r="E12" s="69"/>
      <c r="F12" s="69"/>
      <c r="G12" s="69"/>
      <c r="H12" s="8"/>
      <c r="I12" s="5"/>
      <c r="J12" s="5"/>
    </row>
    <row r="13" spans="1:10" ht="42.75" customHeight="1" x14ac:dyDescent="0.25">
      <c r="A13" s="7"/>
      <c r="B13" s="11">
        <v>1</v>
      </c>
      <c r="C13" s="12" t="s">
        <v>17</v>
      </c>
      <c r="D13" s="70" t="s">
        <v>73</v>
      </c>
      <c r="E13" s="71"/>
      <c r="F13" s="71"/>
      <c r="G13" s="72"/>
      <c r="H13" s="8"/>
      <c r="I13" s="5"/>
      <c r="J13" s="5"/>
    </row>
    <row r="14" spans="1:10" ht="42.75" customHeight="1" x14ac:dyDescent="0.25">
      <c r="A14" s="7"/>
      <c r="B14" s="73">
        <v>2</v>
      </c>
      <c r="C14" s="75" t="s">
        <v>18</v>
      </c>
      <c r="D14" s="13" t="s">
        <v>19</v>
      </c>
      <c r="E14" s="77" t="s">
        <v>58</v>
      </c>
      <c r="F14" s="78"/>
      <c r="G14" s="79"/>
      <c r="H14" s="8"/>
      <c r="I14" s="5"/>
      <c r="J14" s="5"/>
    </row>
    <row r="15" spans="1:10" ht="42.75" customHeight="1" x14ac:dyDescent="0.25">
      <c r="A15" s="7"/>
      <c r="B15" s="74"/>
      <c r="C15" s="76"/>
      <c r="D15" s="13" t="s">
        <v>20</v>
      </c>
      <c r="E15" s="77" t="s">
        <v>57</v>
      </c>
      <c r="F15" s="78"/>
      <c r="G15" s="79"/>
      <c r="H15" s="8"/>
      <c r="I15" s="5"/>
      <c r="J15" s="5"/>
    </row>
    <row r="16" spans="1:10" ht="42.75" customHeight="1" x14ac:dyDescent="0.25">
      <c r="A16" s="7"/>
      <c r="B16" s="36">
        <v>3</v>
      </c>
      <c r="C16" s="37" t="s">
        <v>21</v>
      </c>
      <c r="D16" s="87" t="s">
        <v>46</v>
      </c>
      <c r="E16" s="88"/>
      <c r="F16" s="88"/>
      <c r="G16" s="89"/>
      <c r="H16" s="8"/>
      <c r="I16" s="5"/>
      <c r="J16" s="5"/>
    </row>
    <row r="17" spans="1:10" ht="42.75" customHeight="1" x14ac:dyDescent="0.25">
      <c r="A17" s="7"/>
      <c r="B17" s="73">
        <v>4</v>
      </c>
      <c r="C17" s="75" t="s">
        <v>23</v>
      </c>
      <c r="D17" s="90" t="s">
        <v>63</v>
      </c>
      <c r="E17" s="91"/>
      <c r="F17" s="91"/>
      <c r="G17" s="52" t="s">
        <v>47</v>
      </c>
      <c r="H17" s="8"/>
      <c r="I17" s="5"/>
      <c r="J17" s="5"/>
    </row>
    <row r="18" spans="1:10" ht="42.75" customHeight="1" x14ac:dyDescent="0.25">
      <c r="A18" s="7"/>
      <c r="B18" s="74"/>
      <c r="C18" s="76"/>
      <c r="D18" s="90" t="s">
        <v>41</v>
      </c>
      <c r="E18" s="91"/>
      <c r="F18" s="91"/>
      <c r="G18" s="52" t="s">
        <v>47</v>
      </c>
      <c r="H18" s="8"/>
      <c r="I18" s="5"/>
      <c r="J18" s="5"/>
    </row>
    <row r="19" spans="1:10" ht="42.75" customHeight="1" thickBot="1" x14ac:dyDescent="0.3">
      <c r="A19" s="7"/>
      <c r="B19" s="35">
        <v>5</v>
      </c>
      <c r="C19" s="17" t="s">
        <v>24</v>
      </c>
      <c r="D19" s="92" t="s">
        <v>51</v>
      </c>
      <c r="E19" s="93"/>
      <c r="F19" s="93"/>
      <c r="G19" s="94"/>
      <c r="H19" s="8"/>
      <c r="I19" s="5"/>
      <c r="J19" s="5"/>
    </row>
    <row r="20" spans="1:10" ht="42.75" customHeight="1" x14ac:dyDescent="0.25">
      <c r="A20" s="7"/>
      <c r="B20" s="18">
        <v>6</v>
      </c>
      <c r="C20" s="19" t="s">
        <v>33</v>
      </c>
      <c r="D20" s="80" t="s">
        <v>49</v>
      </c>
      <c r="E20" s="81"/>
      <c r="F20" s="20" t="s">
        <v>34</v>
      </c>
      <c r="G20" s="49" t="s">
        <v>49</v>
      </c>
      <c r="H20" s="8"/>
      <c r="I20" s="5"/>
      <c r="J20" s="5"/>
    </row>
    <row r="21" spans="1:10" ht="42.75" customHeight="1" x14ac:dyDescent="0.25">
      <c r="A21" s="7"/>
      <c r="B21" s="18">
        <v>7</v>
      </c>
      <c r="C21" s="19" t="s">
        <v>35</v>
      </c>
      <c r="D21" s="82" t="s">
        <v>50</v>
      </c>
      <c r="E21" s="83"/>
      <c r="F21" s="21" t="s">
        <v>38</v>
      </c>
      <c r="G21" s="50" t="s">
        <v>50</v>
      </c>
      <c r="H21" s="8"/>
      <c r="I21" s="5"/>
      <c r="J21" s="5"/>
    </row>
    <row r="22" spans="1:10" ht="42.75" customHeight="1" thickBot="1" x14ac:dyDescent="0.3">
      <c r="A22" s="7"/>
      <c r="B22" s="22">
        <v>8</v>
      </c>
      <c r="C22" s="23" t="s">
        <v>36</v>
      </c>
      <c r="D22" s="84" t="s">
        <v>49</v>
      </c>
      <c r="E22" s="85"/>
      <c r="F22" s="21" t="s">
        <v>37</v>
      </c>
      <c r="G22" s="50" t="s">
        <v>49</v>
      </c>
      <c r="H22" s="8"/>
      <c r="I22" s="5"/>
      <c r="J22" s="5"/>
    </row>
    <row r="23" spans="1:10" ht="42.75" customHeight="1" thickBot="1" x14ac:dyDescent="0.3">
      <c r="A23" s="24"/>
      <c r="B23" s="86" t="s">
        <v>76</v>
      </c>
      <c r="C23" s="86"/>
      <c r="D23" s="86"/>
      <c r="E23" s="86"/>
      <c r="F23" s="86"/>
      <c r="G23" s="86"/>
      <c r="H23" s="25"/>
      <c r="I23" s="5"/>
      <c r="J23" s="5"/>
    </row>
    <row r="24" spans="1:10" x14ac:dyDescent="0.25">
      <c r="A24" s="5"/>
      <c r="B24" s="5"/>
      <c r="C24" s="5"/>
      <c r="D24" s="5"/>
      <c r="E24" s="5"/>
      <c r="F24" s="5"/>
      <c r="G24" s="5"/>
      <c r="H24" s="5"/>
      <c r="I24" s="5"/>
      <c r="J24" s="5"/>
    </row>
    <row r="25" spans="1:10" x14ac:dyDescent="0.25">
      <c r="A25" s="5"/>
      <c r="B25" s="5"/>
      <c r="C25" s="5"/>
      <c r="D25" s="5"/>
      <c r="E25" s="5"/>
      <c r="F25" s="5"/>
      <c r="G25" s="5"/>
      <c r="H25" s="5"/>
      <c r="I25" s="5"/>
      <c r="J25" s="5"/>
    </row>
  </sheetData>
  <mergeCells count="17">
    <mergeCell ref="D20:E20"/>
    <mergeCell ref="D21:E21"/>
    <mergeCell ref="D22:E22"/>
    <mergeCell ref="B23:G23"/>
    <mergeCell ref="D16:G16"/>
    <mergeCell ref="B17:B18"/>
    <mergeCell ref="C17:C18"/>
    <mergeCell ref="D17:F17"/>
    <mergeCell ref="D18:F18"/>
    <mergeCell ref="D19:G19"/>
    <mergeCell ref="B2:G2"/>
    <mergeCell ref="B12:G12"/>
    <mergeCell ref="D13:G13"/>
    <mergeCell ref="B14:B15"/>
    <mergeCell ref="C14:C15"/>
    <mergeCell ref="E14:G14"/>
    <mergeCell ref="E15:G15"/>
  </mergeCells>
  <phoneticPr fontId="1"/>
  <printOptions horizontalCentered="1" verticalCentered="1"/>
  <pageMargins left="0.25" right="0.25" top="0.75" bottom="0.75" header="0.3" footer="0.3"/>
  <pageSetup paperSize="9" scale="63" fitToHeight="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PD!$A$1:$A$9</xm:f>
          </x14:formula1>
          <xm:sqref>D19:G19</xm:sqref>
        </x14:dataValidation>
      </x14:dataValidation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4C6D85-9BF1-44CD-9D44-E2213E394A96}">
  <dimension ref="A1:I31"/>
  <sheetViews>
    <sheetView view="pageBreakPreview" zoomScaleNormal="100" zoomScaleSheetLayoutView="100" workbookViewId="0">
      <selection activeCell="D21" sqref="D21:E21"/>
    </sheetView>
  </sheetViews>
  <sheetFormatPr defaultRowHeight="13.5" x14ac:dyDescent="0.25"/>
  <cols>
    <col min="1" max="1" width="4.44140625" style="1" customWidth="1"/>
    <col min="2" max="2" width="4.21875" style="1" customWidth="1"/>
    <col min="3" max="6" width="14.77734375" style="1" customWidth="1"/>
    <col min="7" max="7" width="4.44140625" style="1" customWidth="1"/>
    <col min="8" max="8" width="4.21875" style="1" customWidth="1"/>
    <col min="9" max="16384" width="8.88671875" style="1"/>
  </cols>
  <sheetData>
    <row r="1" spans="1:9" x14ac:dyDescent="0.25">
      <c r="A1" s="26" t="s">
        <v>7</v>
      </c>
      <c r="B1" s="27"/>
      <c r="C1" s="27"/>
      <c r="D1" s="27"/>
      <c r="E1" s="27"/>
      <c r="F1" s="27"/>
      <c r="G1" s="28"/>
      <c r="H1" s="29"/>
      <c r="I1" s="29"/>
    </row>
    <row r="2" spans="1:9" ht="26.25" customHeight="1" x14ac:dyDescent="0.25">
      <c r="A2" s="30"/>
      <c r="B2" s="96" t="s">
        <v>0</v>
      </c>
      <c r="C2" s="96"/>
      <c r="D2" s="96"/>
      <c r="E2" s="96"/>
      <c r="F2" s="96"/>
      <c r="G2" s="31"/>
      <c r="H2" s="29"/>
      <c r="I2" s="29"/>
    </row>
    <row r="3" spans="1:9" ht="24" customHeight="1" x14ac:dyDescent="0.25">
      <c r="A3" s="30"/>
      <c r="B3" s="29"/>
      <c r="C3" s="29"/>
      <c r="D3" s="29"/>
      <c r="E3" s="29"/>
      <c r="F3" s="29"/>
      <c r="G3" s="31"/>
      <c r="H3" s="29"/>
      <c r="I3" s="29"/>
    </row>
    <row r="4" spans="1:9" ht="24" customHeight="1" x14ac:dyDescent="0.25">
      <c r="A4" s="30"/>
      <c r="B4" s="97"/>
      <c r="C4" s="97"/>
      <c r="D4" s="32" t="s">
        <v>1</v>
      </c>
      <c r="E4" s="98" t="str">
        <f>IF(様式1!G8="", "", 様式1!G8)</f>
        <v/>
      </c>
      <c r="F4" s="99"/>
      <c r="G4" s="31"/>
      <c r="H4" s="29"/>
      <c r="I4" s="29"/>
    </row>
    <row r="5" spans="1:9" ht="24" customHeight="1" x14ac:dyDescent="0.25">
      <c r="A5" s="30"/>
      <c r="B5" s="97"/>
      <c r="C5" s="97"/>
      <c r="D5" s="33" t="s">
        <v>2</v>
      </c>
      <c r="E5" s="125"/>
      <c r="F5" s="126"/>
      <c r="G5" s="31"/>
      <c r="H5" s="29"/>
      <c r="I5" s="29"/>
    </row>
    <row r="6" spans="1:9" ht="24" customHeight="1" x14ac:dyDescent="0.25">
      <c r="A6" s="30"/>
      <c r="B6" s="29"/>
      <c r="C6" s="29"/>
      <c r="D6" s="29"/>
      <c r="E6" s="29"/>
      <c r="F6" s="59" t="str">
        <f>"（"&amp;様式1!K20&amp;"枚の内16枚目）"</f>
        <v>（0枚の内16枚目）</v>
      </c>
      <c r="G6" s="31"/>
      <c r="H6" s="29"/>
      <c r="I6" s="29"/>
    </row>
    <row r="7" spans="1:9" ht="28.5" customHeight="1" x14ac:dyDescent="0.25">
      <c r="A7" s="30"/>
      <c r="B7" s="38" t="s">
        <v>3</v>
      </c>
      <c r="C7" s="39" t="s">
        <v>8</v>
      </c>
      <c r="D7" s="39" t="s">
        <v>9</v>
      </c>
      <c r="E7" s="39" t="s">
        <v>4</v>
      </c>
      <c r="F7" s="38" t="s">
        <v>5</v>
      </c>
      <c r="G7" s="31"/>
      <c r="H7" s="29"/>
      <c r="I7" s="29"/>
    </row>
    <row r="8" spans="1:9" ht="24" customHeight="1" x14ac:dyDescent="0.25">
      <c r="A8" s="30"/>
      <c r="B8" s="38">
        <v>1</v>
      </c>
      <c r="C8" s="66"/>
      <c r="D8" s="64"/>
      <c r="E8" s="65"/>
      <c r="F8" s="67"/>
      <c r="G8" s="31"/>
      <c r="H8" s="29"/>
      <c r="I8" s="29"/>
    </row>
    <row r="9" spans="1:9" ht="24" customHeight="1" x14ac:dyDescent="0.25">
      <c r="A9" s="30"/>
      <c r="B9" s="38">
        <v>2</v>
      </c>
      <c r="C9" s="66"/>
      <c r="D9" s="64"/>
      <c r="E9" s="65"/>
      <c r="F9" s="67"/>
      <c r="G9" s="31"/>
      <c r="H9" s="29"/>
      <c r="I9" s="29"/>
    </row>
    <row r="10" spans="1:9" ht="24" customHeight="1" x14ac:dyDescent="0.25">
      <c r="A10" s="30"/>
      <c r="B10" s="38">
        <v>3</v>
      </c>
      <c r="C10" s="66"/>
      <c r="D10" s="64"/>
      <c r="E10" s="65"/>
      <c r="F10" s="67"/>
      <c r="G10" s="31"/>
      <c r="H10" s="29"/>
      <c r="I10" s="29"/>
    </row>
    <row r="11" spans="1:9" ht="24" customHeight="1" x14ac:dyDescent="0.25">
      <c r="A11" s="30"/>
      <c r="B11" s="38">
        <v>4</v>
      </c>
      <c r="C11" s="66"/>
      <c r="D11" s="64"/>
      <c r="E11" s="65"/>
      <c r="F11" s="67"/>
      <c r="G11" s="31"/>
      <c r="H11" s="29"/>
      <c r="I11" s="29"/>
    </row>
    <row r="12" spans="1:9" ht="21" customHeight="1" x14ac:dyDescent="0.25">
      <c r="A12" s="30"/>
      <c r="B12" s="38">
        <v>5</v>
      </c>
      <c r="C12" s="66"/>
      <c r="D12" s="64"/>
      <c r="E12" s="65"/>
      <c r="F12" s="67"/>
      <c r="G12" s="31"/>
      <c r="H12" s="29"/>
      <c r="I12" s="29"/>
    </row>
    <row r="13" spans="1:9" ht="21" customHeight="1" x14ac:dyDescent="0.25">
      <c r="A13" s="30"/>
      <c r="B13" s="38">
        <v>6</v>
      </c>
      <c r="C13" s="66"/>
      <c r="D13" s="64"/>
      <c r="E13" s="65"/>
      <c r="F13" s="67"/>
      <c r="G13" s="31"/>
      <c r="H13" s="29"/>
      <c r="I13" s="29"/>
    </row>
    <row r="14" spans="1:9" ht="21" customHeight="1" x14ac:dyDescent="0.25">
      <c r="A14" s="30"/>
      <c r="B14" s="38">
        <v>7</v>
      </c>
      <c r="C14" s="66"/>
      <c r="D14" s="64"/>
      <c r="E14" s="65"/>
      <c r="F14" s="67"/>
      <c r="G14" s="31"/>
      <c r="H14" s="29"/>
      <c r="I14" s="29"/>
    </row>
    <row r="15" spans="1:9" ht="21" customHeight="1" x14ac:dyDescent="0.25">
      <c r="A15" s="30"/>
      <c r="B15" s="38">
        <v>8</v>
      </c>
      <c r="C15" s="66"/>
      <c r="D15" s="64"/>
      <c r="E15" s="65"/>
      <c r="F15" s="67"/>
      <c r="G15" s="31"/>
      <c r="H15" s="29"/>
      <c r="I15" s="29"/>
    </row>
    <row r="16" spans="1:9" ht="21" customHeight="1" x14ac:dyDescent="0.25">
      <c r="A16" s="30"/>
      <c r="B16" s="38">
        <v>9</v>
      </c>
      <c r="C16" s="66"/>
      <c r="D16" s="64"/>
      <c r="E16" s="65"/>
      <c r="F16" s="67"/>
      <c r="G16" s="31"/>
      <c r="H16" s="29"/>
      <c r="I16" s="29"/>
    </row>
    <row r="17" spans="1:9" ht="21" customHeight="1" x14ac:dyDescent="0.25">
      <c r="A17" s="30"/>
      <c r="B17" s="38">
        <v>10</v>
      </c>
      <c r="C17" s="66"/>
      <c r="D17" s="64"/>
      <c r="E17" s="65"/>
      <c r="F17" s="67"/>
      <c r="G17" s="31"/>
      <c r="H17" s="29"/>
      <c r="I17" s="29"/>
    </row>
    <row r="18" spans="1:9" ht="21" customHeight="1" x14ac:dyDescent="0.25">
      <c r="A18" s="30"/>
      <c r="B18" s="38">
        <v>11</v>
      </c>
      <c r="C18" s="66"/>
      <c r="D18" s="64"/>
      <c r="E18" s="65"/>
      <c r="F18" s="67"/>
      <c r="G18" s="31"/>
      <c r="H18" s="29"/>
      <c r="I18" s="29"/>
    </row>
    <row r="19" spans="1:9" ht="21" customHeight="1" x14ac:dyDescent="0.25">
      <c r="A19" s="30"/>
      <c r="B19" s="38">
        <v>12</v>
      </c>
      <c r="C19" s="66"/>
      <c r="D19" s="64"/>
      <c r="E19" s="65"/>
      <c r="F19" s="67"/>
      <c r="G19" s="31"/>
      <c r="H19" s="29"/>
      <c r="I19" s="29"/>
    </row>
    <row r="20" spans="1:9" ht="21" customHeight="1" x14ac:dyDescent="0.25">
      <c r="A20" s="30"/>
      <c r="B20" s="38">
        <v>13</v>
      </c>
      <c r="C20" s="66"/>
      <c r="D20" s="64"/>
      <c r="E20" s="65"/>
      <c r="F20" s="67"/>
      <c r="G20" s="31"/>
      <c r="H20" s="29"/>
      <c r="I20" s="29"/>
    </row>
    <row r="21" spans="1:9" ht="21" customHeight="1" x14ac:dyDescent="0.25">
      <c r="A21" s="30"/>
      <c r="B21" s="38">
        <v>14</v>
      </c>
      <c r="C21" s="66"/>
      <c r="D21" s="64"/>
      <c r="E21" s="65"/>
      <c r="F21" s="67"/>
      <c r="G21" s="31"/>
      <c r="H21" s="29"/>
      <c r="I21" s="29"/>
    </row>
    <row r="22" spans="1:9" ht="21" customHeight="1" x14ac:dyDescent="0.25">
      <c r="A22" s="30"/>
      <c r="B22" s="38">
        <v>15</v>
      </c>
      <c r="C22" s="66"/>
      <c r="D22" s="64"/>
      <c r="E22" s="65"/>
      <c r="F22" s="67"/>
      <c r="G22" s="31"/>
      <c r="H22" s="29"/>
      <c r="I22" s="29"/>
    </row>
    <row r="23" spans="1:9" ht="21" customHeight="1" x14ac:dyDescent="0.25">
      <c r="A23" s="30"/>
      <c r="B23" s="38">
        <v>16</v>
      </c>
      <c r="C23" s="66"/>
      <c r="D23" s="64"/>
      <c r="E23" s="65"/>
      <c r="F23" s="67"/>
      <c r="G23" s="31"/>
      <c r="H23" s="29"/>
      <c r="I23" s="29"/>
    </row>
    <row r="24" spans="1:9" ht="21" customHeight="1" x14ac:dyDescent="0.25">
      <c r="A24" s="30"/>
      <c r="B24" s="38">
        <v>17</v>
      </c>
      <c r="C24" s="66"/>
      <c r="D24" s="64"/>
      <c r="E24" s="65"/>
      <c r="F24" s="67"/>
      <c r="G24" s="31"/>
      <c r="H24" s="29"/>
      <c r="I24" s="29"/>
    </row>
    <row r="25" spans="1:9" ht="21" customHeight="1" x14ac:dyDescent="0.25">
      <c r="A25" s="30"/>
      <c r="B25" s="38">
        <v>18</v>
      </c>
      <c r="C25" s="66"/>
      <c r="D25" s="64"/>
      <c r="E25" s="65"/>
      <c r="F25" s="67"/>
      <c r="G25" s="31"/>
      <c r="H25" s="29"/>
      <c r="I25" s="29"/>
    </row>
    <row r="26" spans="1:9" ht="21" customHeight="1" x14ac:dyDescent="0.25">
      <c r="A26" s="30"/>
      <c r="B26" s="38">
        <v>19</v>
      </c>
      <c r="C26" s="66"/>
      <c r="D26" s="64"/>
      <c r="E26" s="65"/>
      <c r="F26" s="67"/>
      <c r="G26" s="31"/>
      <c r="H26" s="29"/>
      <c r="I26" s="29"/>
    </row>
    <row r="27" spans="1:9" ht="21" customHeight="1" x14ac:dyDescent="0.25">
      <c r="A27" s="30"/>
      <c r="B27" s="38">
        <v>20</v>
      </c>
      <c r="C27" s="66"/>
      <c r="D27" s="64"/>
      <c r="E27" s="65"/>
      <c r="F27" s="67"/>
      <c r="G27" s="31"/>
      <c r="H27" s="29"/>
      <c r="I27" s="29"/>
    </row>
    <row r="28" spans="1:9" ht="30" customHeight="1" x14ac:dyDescent="0.25">
      <c r="A28" s="30"/>
      <c r="B28" s="42" t="s">
        <v>6</v>
      </c>
      <c r="C28" s="43">
        <f>COUNTA(C8:C27)</f>
        <v>0</v>
      </c>
      <c r="D28" s="44"/>
      <c r="E28" s="60">
        <f>SUM(E8:E27)</f>
        <v>0</v>
      </c>
      <c r="F28" s="60">
        <f>SUM(F8:F27)</f>
        <v>0</v>
      </c>
      <c r="G28" s="31"/>
      <c r="H28" s="29"/>
      <c r="I28" s="29"/>
    </row>
    <row r="29" spans="1:9" ht="36" customHeight="1" thickBot="1" x14ac:dyDescent="0.3">
      <c r="A29" s="34"/>
      <c r="B29" s="95" t="s">
        <v>64</v>
      </c>
      <c r="C29" s="95"/>
      <c r="D29" s="95"/>
      <c r="E29" s="95"/>
      <c r="F29" s="95"/>
      <c r="G29" s="41"/>
      <c r="H29" s="29"/>
      <c r="I29" s="29"/>
    </row>
    <row r="30" spans="1:9" x14ac:dyDescent="0.25">
      <c r="A30" s="29"/>
      <c r="B30" s="29"/>
      <c r="C30" s="29"/>
      <c r="D30" s="29"/>
      <c r="E30" s="29"/>
      <c r="F30" s="29"/>
      <c r="G30" s="29"/>
      <c r="H30" s="29"/>
      <c r="I30" s="29"/>
    </row>
    <row r="31" spans="1:9" x14ac:dyDescent="0.25">
      <c r="A31" s="29"/>
      <c r="B31" s="29"/>
      <c r="C31" s="29"/>
      <c r="D31" s="29"/>
      <c r="E31" s="29"/>
      <c r="F31" s="29"/>
      <c r="G31" s="29"/>
      <c r="H31" s="29"/>
      <c r="I31" s="29"/>
    </row>
  </sheetData>
  <sheetProtection sheet="1" objects="1" scenarios="1"/>
  <mergeCells count="6">
    <mergeCell ref="B29:F29"/>
    <mergeCell ref="B2:F2"/>
    <mergeCell ref="B4:C4"/>
    <mergeCell ref="E4:F4"/>
    <mergeCell ref="B5:C5"/>
    <mergeCell ref="E5:F5"/>
  </mergeCells>
  <phoneticPr fontId="1"/>
  <printOptions horizontalCentered="1" verticalCentered="1"/>
  <pageMargins left="0.25" right="0.25" top="0.75" bottom="0.75" header="0.3" footer="0.3"/>
  <pageSetup paperSize="9" scale="107"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1FA600-11BE-43C6-B337-193B0C23D171}">
  <dimension ref="A1:I31"/>
  <sheetViews>
    <sheetView view="pageBreakPreview" zoomScaleNormal="100" zoomScaleSheetLayoutView="100" workbookViewId="0">
      <selection activeCell="D21" sqref="D21:E21"/>
    </sheetView>
  </sheetViews>
  <sheetFormatPr defaultRowHeight="13.5" x14ac:dyDescent="0.25"/>
  <cols>
    <col min="1" max="1" width="4.44140625" style="1" customWidth="1"/>
    <col min="2" max="2" width="4.21875" style="1" customWidth="1"/>
    <col min="3" max="6" width="14.77734375" style="1" customWidth="1"/>
    <col min="7" max="7" width="4.44140625" style="1" customWidth="1"/>
    <col min="8" max="8" width="4.21875" style="1" customWidth="1"/>
    <col min="9" max="16384" width="8.88671875" style="1"/>
  </cols>
  <sheetData>
    <row r="1" spans="1:9" x14ac:dyDescent="0.25">
      <c r="A1" s="26" t="s">
        <v>7</v>
      </c>
      <c r="B1" s="27"/>
      <c r="C1" s="27"/>
      <c r="D1" s="27"/>
      <c r="E1" s="27"/>
      <c r="F1" s="27"/>
      <c r="G1" s="28"/>
      <c r="H1" s="29"/>
      <c r="I1" s="29"/>
    </row>
    <row r="2" spans="1:9" ht="26.25" customHeight="1" x14ac:dyDescent="0.25">
      <c r="A2" s="30"/>
      <c r="B2" s="96" t="s">
        <v>0</v>
      </c>
      <c r="C2" s="96"/>
      <c r="D2" s="96"/>
      <c r="E2" s="96"/>
      <c r="F2" s="96"/>
      <c r="G2" s="31"/>
      <c r="H2" s="29"/>
      <c r="I2" s="29"/>
    </row>
    <row r="3" spans="1:9" ht="24" customHeight="1" x14ac:dyDescent="0.25">
      <c r="A3" s="30"/>
      <c r="B3" s="29"/>
      <c r="C3" s="29"/>
      <c r="D3" s="29"/>
      <c r="E3" s="29"/>
      <c r="F3" s="29"/>
      <c r="G3" s="31"/>
      <c r="H3" s="29"/>
      <c r="I3" s="29"/>
    </row>
    <row r="4" spans="1:9" ht="24" customHeight="1" x14ac:dyDescent="0.25">
      <c r="A4" s="30"/>
      <c r="B4" s="97"/>
      <c r="C4" s="97"/>
      <c r="D4" s="32" t="s">
        <v>1</v>
      </c>
      <c r="E4" s="98" t="str">
        <f>IF(様式1!G8="", "", 様式1!G8)</f>
        <v/>
      </c>
      <c r="F4" s="99"/>
      <c r="G4" s="31"/>
      <c r="H4" s="29"/>
      <c r="I4" s="29"/>
    </row>
    <row r="5" spans="1:9" ht="24" customHeight="1" x14ac:dyDescent="0.25">
      <c r="A5" s="30"/>
      <c r="B5" s="97"/>
      <c r="C5" s="97"/>
      <c r="D5" s="33" t="s">
        <v>2</v>
      </c>
      <c r="E5" s="125"/>
      <c r="F5" s="126"/>
      <c r="G5" s="31"/>
      <c r="H5" s="29"/>
      <c r="I5" s="29"/>
    </row>
    <row r="6" spans="1:9" ht="24" customHeight="1" x14ac:dyDescent="0.25">
      <c r="A6" s="30"/>
      <c r="B6" s="29"/>
      <c r="C6" s="29"/>
      <c r="D6" s="29"/>
      <c r="E6" s="29"/>
      <c r="F6" s="59" t="str">
        <f>"（"&amp;様式1!K20&amp;"枚の内17枚目）"</f>
        <v>（0枚の内17枚目）</v>
      </c>
      <c r="G6" s="31"/>
      <c r="H6" s="29"/>
      <c r="I6" s="29"/>
    </row>
    <row r="7" spans="1:9" ht="28.5" customHeight="1" x14ac:dyDescent="0.25">
      <c r="A7" s="30"/>
      <c r="B7" s="38" t="s">
        <v>3</v>
      </c>
      <c r="C7" s="39" t="s">
        <v>8</v>
      </c>
      <c r="D7" s="39" t="s">
        <v>9</v>
      </c>
      <c r="E7" s="39" t="s">
        <v>4</v>
      </c>
      <c r="F7" s="38" t="s">
        <v>5</v>
      </c>
      <c r="G7" s="31"/>
      <c r="H7" s="29"/>
      <c r="I7" s="29"/>
    </row>
    <row r="8" spans="1:9" ht="24" customHeight="1" x14ac:dyDescent="0.25">
      <c r="A8" s="30"/>
      <c r="B8" s="38">
        <v>1</v>
      </c>
      <c r="C8" s="66"/>
      <c r="D8" s="64"/>
      <c r="E8" s="65"/>
      <c r="F8" s="67"/>
      <c r="G8" s="31"/>
      <c r="H8" s="29"/>
      <c r="I8" s="29"/>
    </row>
    <row r="9" spans="1:9" ht="24" customHeight="1" x14ac:dyDescent="0.25">
      <c r="A9" s="30"/>
      <c r="B9" s="38">
        <v>2</v>
      </c>
      <c r="C9" s="66"/>
      <c r="D9" s="64"/>
      <c r="E9" s="65"/>
      <c r="F9" s="67"/>
      <c r="G9" s="31"/>
      <c r="H9" s="29"/>
      <c r="I9" s="29"/>
    </row>
    <row r="10" spans="1:9" ht="24" customHeight="1" x14ac:dyDescent="0.25">
      <c r="A10" s="30"/>
      <c r="B10" s="38">
        <v>3</v>
      </c>
      <c r="C10" s="66"/>
      <c r="D10" s="64"/>
      <c r="E10" s="65"/>
      <c r="F10" s="67"/>
      <c r="G10" s="31"/>
      <c r="H10" s="29"/>
      <c r="I10" s="29"/>
    </row>
    <row r="11" spans="1:9" ht="24" customHeight="1" x14ac:dyDescent="0.25">
      <c r="A11" s="30"/>
      <c r="B11" s="38">
        <v>4</v>
      </c>
      <c r="C11" s="66"/>
      <c r="D11" s="64"/>
      <c r="E11" s="65"/>
      <c r="F11" s="67"/>
      <c r="G11" s="31"/>
      <c r="H11" s="29"/>
      <c r="I11" s="29"/>
    </row>
    <row r="12" spans="1:9" ht="21" customHeight="1" x14ac:dyDescent="0.25">
      <c r="A12" s="30"/>
      <c r="B12" s="38">
        <v>5</v>
      </c>
      <c r="C12" s="66"/>
      <c r="D12" s="64"/>
      <c r="E12" s="65"/>
      <c r="F12" s="67"/>
      <c r="G12" s="31"/>
      <c r="H12" s="29"/>
      <c r="I12" s="29"/>
    </row>
    <row r="13" spans="1:9" ht="21" customHeight="1" x14ac:dyDescent="0.25">
      <c r="A13" s="30"/>
      <c r="B13" s="38">
        <v>6</v>
      </c>
      <c r="C13" s="66"/>
      <c r="D13" s="64"/>
      <c r="E13" s="65"/>
      <c r="F13" s="67"/>
      <c r="G13" s="31"/>
      <c r="H13" s="29"/>
      <c r="I13" s="29"/>
    </row>
    <row r="14" spans="1:9" ht="21" customHeight="1" x14ac:dyDescent="0.25">
      <c r="A14" s="30"/>
      <c r="B14" s="38">
        <v>7</v>
      </c>
      <c r="C14" s="66"/>
      <c r="D14" s="64"/>
      <c r="E14" s="65"/>
      <c r="F14" s="67"/>
      <c r="G14" s="31"/>
      <c r="H14" s="29"/>
      <c r="I14" s="29"/>
    </row>
    <row r="15" spans="1:9" ht="21" customHeight="1" x14ac:dyDescent="0.25">
      <c r="A15" s="30"/>
      <c r="B15" s="38">
        <v>8</v>
      </c>
      <c r="C15" s="66"/>
      <c r="D15" s="64"/>
      <c r="E15" s="65"/>
      <c r="F15" s="67"/>
      <c r="G15" s="31"/>
      <c r="H15" s="29"/>
      <c r="I15" s="29"/>
    </row>
    <row r="16" spans="1:9" ht="21" customHeight="1" x14ac:dyDescent="0.25">
      <c r="A16" s="30"/>
      <c r="B16" s="38">
        <v>9</v>
      </c>
      <c r="C16" s="66"/>
      <c r="D16" s="64"/>
      <c r="E16" s="65"/>
      <c r="F16" s="67"/>
      <c r="G16" s="31"/>
      <c r="H16" s="29"/>
      <c r="I16" s="29"/>
    </row>
    <row r="17" spans="1:9" ht="21" customHeight="1" x14ac:dyDescent="0.25">
      <c r="A17" s="30"/>
      <c r="B17" s="38">
        <v>10</v>
      </c>
      <c r="C17" s="66"/>
      <c r="D17" s="64"/>
      <c r="E17" s="65"/>
      <c r="F17" s="67"/>
      <c r="G17" s="31"/>
      <c r="H17" s="29"/>
      <c r="I17" s="29"/>
    </row>
    <row r="18" spans="1:9" ht="21" customHeight="1" x14ac:dyDescent="0.25">
      <c r="A18" s="30"/>
      <c r="B18" s="38">
        <v>11</v>
      </c>
      <c r="C18" s="66"/>
      <c r="D18" s="64"/>
      <c r="E18" s="65"/>
      <c r="F18" s="67"/>
      <c r="G18" s="31"/>
      <c r="H18" s="29"/>
      <c r="I18" s="29"/>
    </row>
    <row r="19" spans="1:9" ht="21" customHeight="1" x14ac:dyDescent="0.25">
      <c r="A19" s="30"/>
      <c r="B19" s="38">
        <v>12</v>
      </c>
      <c r="C19" s="66"/>
      <c r="D19" s="64"/>
      <c r="E19" s="65"/>
      <c r="F19" s="67"/>
      <c r="G19" s="31"/>
      <c r="H19" s="29"/>
      <c r="I19" s="29"/>
    </row>
    <row r="20" spans="1:9" ht="21" customHeight="1" x14ac:dyDescent="0.25">
      <c r="A20" s="30"/>
      <c r="B20" s="38">
        <v>13</v>
      </c>
      <c r="C20" s="66"/>
      <c r="D20" s="64"/>
      <c r="E20" s="65"/>
      <c r="F20" s="67"/>
      <c r="G20" s="31"/>
      <c r="H20" s="29"/>
      <c r="I20" s="29"/>
    </row>
    <row r="21" spans="1:9" ht="21" customHeight="1" x14ac:dyDescent="0.25">
      <c r="A21" s="30"/>
      <c r="B21" s="38">
        <v>14</v>
      </c>
      <c r="C21" s="66"/>
      <c r="D21" s="64"/>
      <c r="E21" s="65"/>
      <c r="F21" s="67"/>
      <c r="G21" s="31"/>
      <c r="H21" s="29"/>
      <c r="I21" s="29"/>
    </row>
    <row r="22" spans="1:9" ht="21" customHeight="1" x14ac:dyDescent="0.25">
      <c r="A22" s="30"/>
      <c r="B22" s="38">
        <v>15</v>
      </c>
      <c r="C22" s="66"/>
      <c r="D22" s="64"/>
      <c r="E22" s="65"/>
      <c r="F22" s="67"/>
      <c r="G22" s="31"/>
      <c r="H22" s="29"/>
      <c r="I22" s="29"/>
    </row>
    <row r="23" spans="1:9" ht="21" customHeight="1" x14ac:dyDescent="0.25">
      <c r="A23" s="30"/>
      <c r="B23" s="38">
        <v>16</v>
      </c>
      <c r="C23" s="66"/>
      <c r="D23" s="64"/>
      <c r="E23" s="65"/>
      <c r="F23" s="67"/>
      <c r="G23" s="31"/>
      <c r="H23" s="29"/>
      <c r="I23" s="29"/>
    </row>
    <row r="24" spans="1:9" ht="21" customHeight="1" x14ac:dyDescent="0.25">
      <c r="A24" s="30"/>
      <c r="B24" s="38">
        <v>17</v>
      </c>
      <c r="C24" s="66"/>
      <c r="D24" s="64"/>
      <c r="E24" s="65"/>
      <c r="F24" s="67"/>
      <c r="G24" s="31"/>
      <c r="H24" s="29"/>
      <c r="I24" s="29"/>
    </row>
    <row r="25" spans="1:9" ht="21" customHeight="1" x14ac:dyDescent="0.25">
      <c r="A25" s="30"/>
      <c r="B25" s="38">
        <v>18</v>
      </c>
      <c r="C25" s="66"/>
      <c r="D25" s="64"/>
      <c r="E25" s="65"/>
      <c r="F25" s="67"/>
      <c r="G25" s="31"/>
      <c r="H25" s="29"/>
      <c r="I25" s="29"/>
    </row>
    <row r="26" spans="1:9" ht="21" customHeight="1" x14ac:dyDescent="0.25">
      <c r="A26" s="30"/>
      <c r="B26" s="38">
        <v>19</v>
      </c>
      <c r="C26" s="66"/>
      <c r="D26" s="64"/>
      <c r="E26" s="65"/>
      <c r="F26" s="67"/>
      <c r="G26" s="31"/>
      <c r="H26" s="29"/>
      <c r="I26" s="29"/>
    </row>
    <row r="27" spans="1:9" ht="21" customHeight="1" x14ac:dyDescent="0.25">
      <c r="A27" s="30"/>
      <c r="B27" s="38">
        <v>20</v>
      </c>
      <c r="C27" s="66"/>
      <c r="D27" s="64"/>
      <c r="E27" s="65"/>
      <c r="F27" s="67"/>
      <c r="G27" s="31"/>
      <c r="H27" s="29"/>
      <c r="I27" s="29"/>
    </row>
    <row r="28" spans="1:9" ht="30" customHeight="1" x14ac:dyDescent="0.25">
      <c r="A28" s="30"/>
      <c r="B28" s="42" t="s">
        <v>6</v>
      </c>
      <c r="C28" s="43">
        <f>COUNTA(C8:C27)</f>
        <v>0</v>
      </c>
      <c r="D28" s="44"/>
      <c r="E28" s="60">
        <f>SUM(E8:E27)</f>
        <v>0</v>
      </c>
      <c r="F28" s="60">
        <f>SUM(F8:F27)</f>
        <v>0</v>
      </c>
      <c r="G28" s="31"/>
      <c r="H28" s="29"/>
      <c r="I28" s="29"/>
    </row>
    <row r="29" spans="1:9" ht="36" customHeight="1" thickBot="1" x14ac:dyDescent="0.3">
      <c r="A29" s="34"/>
      <c r="B29" s="95" t="s">
        <v>64</v>
      </c>
      <c r="C29" s="95"/>
      <c r="D29" s="95"/>
      <c r="E29" s="95"/>
      <c r="F29" s="95"/>
      <c r="G29" s="41"/>
      <c r="H29" s="29"/>
      <c r="I29" s="29"/>
    </row>
    <row r="30" spans="1:9" x14ac:dyDescent="0.25">
      <c r="A30" s="29"/>
      <c r="B30" s="29"/>
      <c r="C30" s="29"/>
      <c r="D30" s="29"/>
      <c r="E30" s="29"/>
      <c r="F30" s="29"/>
      <c r="G30" s="29"/>
      <c r="H30" s="29"/>
      <c r="I30" s="29"/>
    </row>
    <row r="31" spans="1:9" x14ac:dyDescent="0.25">
      <c r="A31" s="29"/>
      <c r="B31" s="29"/>
      <c r="C31" s="29"/>
      <c r="D31" s="29"/>
      <c r="E31" s="29"/>
      <c r="F31" s="29"/>
      <c r="G31" s="29"/>
      <c r="H31" s="29"/>
      <c r="I31" s="29"/>
    </row>
  </sheetData>
  <sheetProtection sheet="1" objects="1" scenarios="1"/>
  <mergeCells count="6">
    <mergeCell ref="B29:F29"/>
    <mergeCell ref="B2:F2"/>
    <mergeCell ref="B4:C4"/>
    <mergeCell ref="E4:F4"/>
    <mergeCell ref="B5:C5"/>
    <mergeCell ref="E5:F5"/>
  </mergeCells>
  <phoneticPr fontId="1"/>
  <printOptions horizontalCentered="1" verticalCentered="1"/>
  <pageMargins left="0.25" right="0.25" top="0.75" bottom="0.75" header="0.3" footer="0.3"/>
  <pageSetup paperSize="9" scale="107"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5B7BFB-D46B-4168-869C-05F560CE7B0B}">
  <dimension ref="A1:I31"/>
  <sheetViews>
    <sheetView view="pageBreakPreview" zoomScaleNormal="100" zoomScaleSheetLayoutView="100" workbookViewId="0">
      <selection activeCell="D21" sqref="D21:E21"/>
    </sheetView>
  </sheetViews>
  <sheetFormatPr defaultRowHeight="13.5" x14ac:dyDescent="0.25"/>
  <cols>
    <col min="1" max="1" width="4.44140625" style="1" customWidth="1"/>
    <col min="2" max="2" width="4.21875" style="1" customWidth="1"/>
    <col min="3" max="6" width="14.77734375" style="1" customWidth="1"/>
    <col min="7" max="7" width="4.44140625" style="1" customWidth="1"/>
    <col min="8" max="8" width="4.21875" style="1" customWidth="1"/>
    <col min="9" max="16384" width="8.88671875" style="1"/>
  </cols>
  <sheetData>
    <row r="1" spans="1:9" x14ac:dyDescent="0.25">
      <c r="A1" s="26" t="s">
        <v>7</v>
      </c>
      <c r="B1" s="27"/>
      <c r="C1" s="27"/>
      <c r="D1" s="27"/>
      <c r="E1" s="27"/>
      <c r="F1" s="27"/>
      <c r="G1" s="28"/>
      <c r="H1" s="29"/>
      <c r="I1" s="29"/>
    </row>
    <row r="2" spans="1:9" ht="26.25" customHeight="1" x14ac:dyDescent="0.25">
      <c r="A2" s="30"/>
      <c r="B2" s="96" t="s">
        <v>0</v>
      </c>
      <c r="C2" s="96"/>
      <c r="D2" s="96"/>
      <c r="E2" s="96"/>
      <c r="F2" s="96"/>
      <c r="G2" s="31"/>
      <c r="H2" s="29"/>
      <c r="I2" s="29"/>
    </row>
    <row r="3" spans="1:9" ht="24" customHeight="1" x14ac:dyDescent="0.25">
      <c r="A3" s="30"/>
      <c r="B3" s="29"/>
      <c r="C3" s="29"/>
      <c r="D3" s="29"/>
      <c r="E3" s="29"/>
      <c r="F3" s="29"/>
      <c r="G3" s="31"/>
      <c r="H3" s="29"/>
      <c r="I3" s="29"/>
    </row>
    <row r="4" spans="1:9" ht="24" customHeight="1" x14ac:dyDescent="0.25">
      <c r="A4" s="30"/>
      <c r="B4" s="97"/>
      <c r="C4" s="97"/>
      <c r="D4" s="32" t="s">
        <v>1</v>
      </c>
      <c r="E4" s="98" t="str">
        <f>IF(様式1!G8="", "", 様式1!G8)</f>
        <v/>
      </c>
      <c r="F4" s="99"/>
      <c r="G4" s="31"/>
      <c r="H4" s="29"/>
      <c r="I4" s="29"/>
    </row>
    <row r="5" spans="1:9" ht="24" customHeight="1" x14ac:dyDescent="0.25">
      <c r="A5" s="30"/>
      <c r="B5" s="97"/>
      <c r="C5" s="97"/>
      <c r="D5" s="33" t="s">
        <v>2</v>
      </c>
      <c r="E5" s="125"/>
      <c r="F5" s="126"/>
      <c r="G5" s="31"/>
      <c r="H5" s="29"/>
      <c r="I5" s="29"/>
    </row>
    <row r="6" spans="1:9" ht="24" customHeight="1" x14ac:dyDescent="0.25">
      <c r="A6" s="30"/>
      <c r="B6" s="29"/>
      <c r="C6" s="29"/>
      <c r="D6" s="29"/>
      <c r="E6" s="29"/>
      <c r="F6" s="59" t="str">
        <f>"（"&amp;様式1!K20&amp;"枚の内18枚目）"</f>
        <v>（0枚の内18枚目）</v>
      </c>
      <c r="G6" s="31"/>
      <c r="H6" s="29"/>
      <c r="I6" s="29"/>
    </row>
    <row r="7" spans="1:9" ht="28.5" customHeight="1" x14ac:dyDescent="0.25">
      <c r="A7" s="30"/>
      <c r="B7" s="38" t="s">
        <v>3</v>
      </c>
      <c r="C7" s="39" t="s">
        <v>8</v>
      </c>
      <c r="D7" s="39" t="s">
        <v>9</v>
      </c>
      <c r="E7" s="39" t="s">
        <v>4</v>
      </c>
      <c r="F7" s="38" t="s">
        <v>5</v>
      </c>
      <c r="G7" s="31"/>
      <c r="H7" s="29"/>
      <c r="I7" s="29"/>
    </row>
    <row r="8" spans="1:9" ht="24" customHeight="1" x14ac:dyDescent="0.25">
      <c r="A8" s="30"/>
      <c r="B8" s="38">
        <v>1</v>
      </c>
      <c r="C8" s="66"/>
      <c r="D8" s="64"/>
      <c r="E8" s="65"/>
      <c r="F8" s="67"/>
      <c r="G8" s="31"/>
      <c r="H8" s="29"/>
      <c r="I8" s="29"/>
    </row>
    <row r="9" spans="1:9" ht="24" customHeight="1" x14ac:dyDescent="0.25">
      <c r="A9" s="30"/>
      <c r="B9" s="38">
        <v>2</v>
      </c>
      <c r="C9" s="66"/>
      <c r="D9" s="64"/>
      <c r="E9" s="65"/>
      <c r="F9" s="67"/>
      <c r="G9" s="31"/>
      <c r="H9" s="29"/>
      <c r="I9" s="29"/>
    </row>
    <row r="10" spans="1:9" ht="24" customHeight="1" x14ac:dyDescent="0.25">
      <c r="A10" s="30"/>
      <c r="B10" s="38">
        <v>3</v>
      </c>
      <c r="C10" s="66"/>
      <c r="D10" s="64"/>
      <c r="E10" s="65"/>
      <c r="F10" s="67"/>
      <c r="G10" s="31"/>
      <c r="H10" s="29"/>
      <c r="I10" s="29"/>
    </row>
    <row r="11" spans="1:9" ht="24" customHeight="1" x14ac:dyDescent="0.25">
      <c r="A11" s="30"/>
      <c r="B11" s="38">
        <v>4</v>
      </c>
      <c r="C11" s="66"/>
      <c r="D11" s="64"/>
      <c r="E11" s="65"/>
      <c r="F11" s="67"/>
      <c r="G11" s="31"/>
      <c r="H11" s="29"/>
      <c r="I11" s="29"/>
    </row>
    <row r="12" spans="1:9" ht="21" customHeight="1" x14ac:dyDescent="0.25">
      <c r="A12" s="30"/>
      <c r="B12" s="38">
        <v>5</v>
      </c>
      <c r="C12" s="66"/>
      <c r="D12" s="64"/>
      <c r="E12" s="65"/>
      <c r="F12" s="67"/>
      <c r="G12" s="31"/>
      <c r="H12" s="29"/>
      <c r="I12" s="29"/>
    </row>
    <row r="13" spans="1:9" ht="21" customHeight="1" x14ac:dyDescent="0.25">
      <c r="A13" s="30"/>
      <c r="B13" s="38">
        <v>6</v>
      </c>
      <c r="C13" s="66"/>
      <c r="D13" s="64"/>
      <c r="E13" s="65"/>
      <c r="F13" s="67"/>
      <c r="G13" s="31"/>
      <c r="H13" s="29"/>
      <c r="I13" s="29"/>
    </row>
    <row r="14" spans="1:9" ht="21" customHeight="1" x14ac:dyDescent="0.25">
      <c r="A14" s="30"/>
      <c r="B14" s="38">
        <v>7</v>
      </c>
      <c r="C14" s="66"/>
      <c r="D14" s="64"/>
      <c r="E14" s="65"/>
      <c r="F14" s="67"/>
      <c r="G14" s="31"/>
      <c r="H14" s="29"/>
      <c r="I14" s="29"/>
    </row>
    <row r="15" spans="1:9" ht="21" customHeight="1" x14ac:dyDescent="0.25">
      <c r="A15" s="30"/>
      <c r="B15" s="38">
        <v>8</v>
      </c>
      <c r="C15" s="66"/>
      <c r="D15" s="64"/>
      <c r="E15" s="65"/>
      <c r="F15" s="67"/>
      <c r="G15" s="31"/>
      <c r="H15" s="29"/>
      <c r="I15" s="29"/>
    </row>
    <row r="16" spans="1:9" ht="21" customHeight="1" x14ac:dyDescent="0.25">
      <c r="A16" s="30"/>
      <c r="B16" s="38">
        <v>9</v>
      </c>
      <c r="C16" s="66"/>
      <c r="D16" s="64"/>
      <c r="E16" s="65"/>
      <c r="F16" s="67"/>
      <c r="G16" s="31"/>
      <c r="H16" s="29"/>
      <c r="I16" s="29"/>
    </row>
    <row r="17" spans="1:9" ht="21" customHeight="1" x14ac:dyDescent="0.25">
      <c r="A17" s="30"/>
      <c r="B17" s="38">
        <v>10</v>
      </c>
      <c r="C17" s="66"/>
      <c r="D17" s="64"/>
      <c r="E17" s="65"/>
      <c r="F17" s="67"/>
      <c r="G17" s="31"/>
      <c r="H17" s="29"/>
      <c r="I17" s="29"/>
    </row>
    <row r="18" spans="1:9" ht="21" customHeight="1" x14ac:dyDescent="0.25">
      <c r="A18" s="30"/>
      <c r="B18" s="38">
        <v>11</v>
      </c>
      <c r="C18" s="66"/>
      <c r="D18" s="64"/>
      <c r="E18" s="65"/>
      <c r="F18" s="67"/>
      <c r="G18" s="31"/>
      <c r="H18" s="29"/>
      <c r="I18" s="29"/>
    </row>
    <row r="19" spans="1:9" ht="21" customHeight="1" x14ac:dyDescent="0.25">
      <c r="A19" s="30"/>
      <c r="B19" s="38">
        <v>12</v>
      </c>
      <c r="C19" s="66"/>
      <c r="D19" s="64"/>
      <c r="E19" s="65"/>
      <c r="F19" s="67"/>
      <c r="G19" s="31"/>
      <c r="H19" s="29"/>
      <c r="I19" s="29"/>
    </row>
    <row r="20" spans="1:9" ht="21" customHeight="1" x14ac:dyDescent="0.25">
      <c r="A20" s="30"/>
      <c r="B20" s="38">
        <v>13</v>
      </c>
      <c r="C20" s="66"/>
      <c r="D20" s="64"/>
      <c r="E20" s="65"/>
      <c r="F20" s="67"/>
      <c r="G20" s="31"/>
      <c r="H20" s="29"/>
      <c r="I20" s="29"/>
    </row>
    <row r="21" spans="1:9" ht="21" customHeight="1" x14ac:dyDescent="0.25">
      <c r="A21" s="30"/>
      <c r="B21" s="38">
        <v>14</v>
      </c>
      <c r="C21" s="66"/>
      <c r="D21" s="64"/>
      <c r="E21" s="65"/>
      <c r="F21" s="67"/>
      <c r="G21" s="31"/>
      <c r="H21" s="29"/>
      <c r="I21" s="29"/>
    </row>
    <row r="22" spans="1:9" ht="21" customHeight="1" x14ac:dyDescent="0.25">
      <c r="A22" s="30"/>
      <c r="B22" s="38">
        <v>15</v>
      </c>
      <c r="C22" s="66"/>
      <c r="D22" s="64"/>
      <c r="E22" s="65"/>
      <c r="F22" s="67"/>
      <c r="G22" s="31"/>
      <c r="H22" s="29"/>
      <c r="I22" s="29"/>
    </row>
    <row r="23" spans="1:9" ht="21" customHeight="1" x14ac:dyDescent="0.25">
      <c r="A23" s="30"/>
      <c r="B23" s="38">
        <v>16</v>
      </c>
      <c r="C23" s="66"/>
      <c r="D23" s="64"/>
      <c r="E23" s="65"/>
      <c r="F23" s="67"/>
      <c r="G23" s="31"/>
      <c r="H23" s="29"/>
      <c r="I23" s="29"/>
    </row>
    <row r="24" spans="1:9" ht="21" customHeight="1" x14ac:dyDescent="0.25">
      <c r="A24" s="30"/>
      <c r="B24" s="38">
        <v>17</v>
      </c>
      <c r="C24" s="66"/>
      <c r="D24" s="64"/>
      <c r="E24" s="65"/>
      <c r="F24" s="67"/>
      <c r="G24" s="31"/>
      <c r="H24" s="29"/>
      <c r="I24" s="29"/>
    </row>
    <row r="25" spans="1:9" ht="21" customHeight="1" x14ac:dyDescent="0.25">
      <c r="A25" s="30"/>
      <c r="B25" s="38">
        <v>18</v>
      </c>
      <c r="C25" s="66"/>
      <c r="D25" s="64"/>
      <c r="E25" s="65"/>
      <c r="F25" s="67"/>
      <c r="G25" s="31"/>
      <c r="H25" s="29"/>
      <c r="I25" s="29"/>
    </row>
    <row r="26" spans="1:9" ht="21" customHeight="1" x14ac:dyDescent="0.25">
      <c r="A26" s="30"/>
      <c r="B26" s="38">
        <v>19</v>
      </c>
      <c r="C26" s="66"/>
      <c r="D26" s="64"/>
      <c r="E26" s="65"/>
      <c r="F26" s="67"/>
      <c r="G26" s="31"/>
      <c r="H26" s="29"/>
      <c r="I26" s="29"/>
    </row>
    <row r="27" spans="1:9" ht="21" customHeight="1" x14ac:dyDescent="0.25">
      <c r="A27" s="30"/>
      <c r="B27" s="38">
        <v>20</v>
      </c>
      <c r="C27" s="66"/>
      <c r="D27" s="64"/>
      <c r="E27" s="65"/>
      <c r="F27" s="67"/>
      <c r="G27" s="31"/>
      <c r="H27" s="29"/>
      <c r="I27" s="29"/>
    </row>
    <row r="28" spans="1:9" ht="30" customHeight="1" x14ac:dyDescent="0.25">
      <c r="A28" s="30"/>
      <c r="B28" s="42" t="s">
        <v>6</v>
      </c>
      <c r="C28" s="43">
        <f>COUNTA(C8:C27)</f>
        <v>0</v>
      </c>
      <c r="D28" s="44"/>
      <c r="E28" s="60">
        <f>SUM(E8:E27)</f>
        <v>0</v>
      </c>
      <c r="F28" s="60">
        <f>SUM(F8:F27)</f>
        <v>0</v>
      </c>
      <c r="G28" s="31"/>
      <c r="H28" s="29"/>
      <c r="I28" s="29"/>
    </row>
    <row r="29" spans="1:9" ht="36" customHeight="1" thickBot="1" x14ac:dyDescent="0.3">
      <c r="A29" s="34"/>
      <c r="B29" s="95" t="s">
        <v>64</v>
      </c>
      <c r="C29" s="95"/>
      <c r="D29" s="95"/>
      <c r="E29" s="95"/>
      <c r="F29" s="95"/>
      <c r="G29" s="41"/>
      <c r="H29" s="29"/>
      <c r="I29" s="29"/>
    </row>
    <row r="30" spans="1:9" x14ac:dyDescent="0.25">
      <c r="A30" s="29"/>
      <c r="B30" s="29"/>
      <c r="C30" s="29"/>
      <c r="D30" s="29"/>
      <c r="E30" s="29"/>
      <c r="F30" s="29"/>
      <c r="G30" s="29"/>
      <c r="H30" s="29"/>
      <c r="I30" s="29"/>
    </row>
    <row r="31" spans="1:9" x14ac:dyDescent="0.25">
      <c r="A31" s="29"/>
      <c r="B31" s="29"/>
      <c r="C31" s="29"/>
      <c r="D31" s="29"/>
      <c r="E31" s="29"/>
      <c r="F31" s="29"/>
      <c r="G31" s="29"/>
      <c r="H31" s="29"/>
      <c r="I31" s="29"/>
    </row>
  </sheetData>
  <sheetProtection sheet="1" objects="1" scenarios="1"/>
  <mergeCells count="6">
    <mergeCell ref="B29:F29"/>
    <mergeCell ref="B2:F2"/>
    <mergeCell ref="B4:C4"/>
    <mergeCell ref="E4:F4"/>
    <mergeCell ref="B5:C5"/>
    <mergeCell ref="E5:F5"/>
  </mergeCells>
  <phoneticPr fontId="1"/>
  <printOptions horizontalCentered="1" verticalCentered="1"/>
  <pageMargins left="0.25" right="0.25" top="0.75" bottom="0.75" header="0.3" footer="0.3"/>
  <pageSetup paperSize="9" scale="107" orientation="portrait"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A45484-CAD1-4F2E-AD78-4E053B91A0E1}">
  <dimension ref="A1:I31"/>
  <sheetViews>
    <sheetView view="pageBreakPreview" zoomScaleNormal="100" zoomScaleSheetLayoutView="100" workbookViewId="0">
      <selection activeCell="D21" sqref="D21:E21"/>
    </sheetView>
  </sheetViews>
  <sheetFormatPr defaultRowHeight="13.5" x14ac:dyDescent="0.25"/>
  <cols>
    <col min="1" max="1" width="4.44140625" style="1" customWidth="1"/>
    <col min="2" max="2" width="4.21875" style="1" customWidth="1"/>
    <col min="3" max="6" width="14.77734375" style="1" customWidth="1"/>
    <col min="7" max="7" width="4.44140625" style="1" customWidth="1"/>
    <col min="8" max="8" width="4.21875" style="1" customWidth="1"/>
    <col min="9" max="16384" width="8.88671875" style="1"/>
  </cols>
  <sheetData>
    <row r="1" spans="1:9" x14ac:dyDescent="0.25">
      <c r="A1" s="26" t="s">
        <v>7</v>
      </c>
      <c r="B1" s="27"/>
      <c r="C1" s="27"/>
      <c r="D1" s="27"/>
      <c r="E1" s="27"/>
      <c r="F1" s="27"/>
      <c r="G1" s="28"/>
      <c r="H1" s="29"/>
      <c r="I1" s="29"/>
    </row>
    <row r="2" spans="1:9" ht="26.25" customHeight="1" x14ac:dyDescent="0.25">
      <c r="A2" s="30"/>
      <c r="B2" s="96" t="s">
        <v>0</v>
      </c>
      <c r="C2" s="96"/>
      <c r="D2" s="96"/>
      <c r="E2" s="96"/>
      <c r="F2" s="96"/>
      <c r="G2" s="31"/>
      <c r="H2" s="29"/>
      <c r="I2" s="29"/>
    </row>
    <row r="3" spans="1:9" ht="24" customHeight="1" x14ac:dyDescent="0.25">
      <c r="A3" s="30"/>
      <c r="B3" s="29"/>
      <c r="C3" s="29"/>
      <c r="D3" s="29"/>
      <c r="E3" s="29"/>
      <c r="F3" s="29"/>
      <c r="G3" s="31"/>
      <c r="H3" s="29"/>
      <c r="I3" s="29"/>
    </row>
    <row r="4" spans="1:9" ht="24" customHeight="1" x14ac:dyDescent="0.25">
      <c r="A4" s="30"/>
      <c r="B4" s="97"/>
      <c r="C4" s="97"/>
      <c r="D4" s="32" t="s">
        <v>1</v>
      </c>
      <c r="E4" s="98" t="str">
        <f>IF(様式1!G8="", "", 様式1!G8)</f>
        <v/>
      </c>
      <c r="F4" s="99"/>
      <c r="G4" s="31"/>
      <c r="H4" s="29"/>
      <c r="I4" s="29"/>
    </row>
    <row r="5" spans="1:9" ht="24" customHeight="1" x14ac:dyDescent="0.25">
      <c r="A5" s="30"/>
      <c r="B5" s="97"/>
      <c r="C5" s="97"/>
      <c r="D5" s="33" t="s">
        <v>2</v>
      </c>
      <c r="E5" s="125"/>
      <c r="F5" s="126"/>
      <c r="G5" s="31"/>
      <c r="H5" s="29"/>
      <c r="I5" s="29"/>
    </row>
    <row r="6" spans="1:9" ht="24" customHeight="1" x14ac:dyDescent="0.25">
      <c r="A6" s="30"/>
      <c r="B6" s="29"/>
      <c r="C6" s="29"/>
      <c r="D6" s="29"/>
      <c r="E6" s="29"/>
      <c r="F6" s="59" t="str">
        <f>"（"&amp;様式1!K20&amp;"枚の内19枚目）"</f>
        <v>（0枚の内19枚目）</v>
      </c>
      <c r="G6" s="31"/>
      <c r="H6" s="29"/>
      <c r="I6" s="29"/>
    </row>
    <row r="7" spans="1:9" ht="28.5" customHeight="1" x14ac:dyDescent="0.25">
      <c r="A7" s="30"/>
      <c r="B7" s="38" t="s">
        <v>3</v>
      </c>
      <c r="C7" s="39" t="s">
        <v>8</v>
      </c>
      <c r="D7" s="39" t="s">
        <v>9</v>
      </c>
      <c r="E7" s="39" t="s">
        <v>4</v>
      </c>
      <c r="F7" s="38" t="s">
        <v>5</v>
      </c>
      <c r="G7" s="31"/>
      <c r="H7" s="29"/>
      <c r="I7" s="29"/>
    </row>
    <row r="8" spans="1:9" ht="24" customHeight="1" x14ac:dyDescent="0.25">
      <c r="A8" s="30"/>
      <c r="B8" s="38">
        <v>1</v>
      </c>
      <c r="C8" s="66"/>
      <c r="D8" s="64"/>
      <c r="E8" s="65"/>
      <c r="F8" s="67"/>
      <c r="G8" s="31"/>
      <c r="H8" s="29"/>
      <c r="I8" s="29"/>
    </row>
    <row r="9" spans="1:9" ht="24" customHeight="1" x14ac:dyDescent="0.25">
      <c r="A9" s="30"/>
      <c r="B9" s="38">
        <v>2</v>
      </c>
      <c r="C9" s="66"/>
      <c r="D9" s="64"/>
      <c r="E9" s="65"/>
      <c r="F9" s="67"/>
      <c r="G9" s="31"/>
      <c r="H9" s="29"/>
      <c r="I9" s="29"/>
    </row>
    <row r="10" spans="1:9" ht="24" customHeight="1" x14ac:dyDescent="0.25">
      <c r="A10" s="30"/>
      <c r="B10" s="38">
        <v>3</v>
      </c>
      <c r="C10" s="66"/>
      <c r="D10" s="64"/>
      <c r="E10" s="65"/>
      <c r="F10" s="67"/>
      <c r="G10" s="31"/>
      <c r="H10" s="29"/>
      <c r="I10" s="29"/>
    </row>
    <row r="11" spans="1:9" ht="24" customHeight="1" x14ac:dyDescent="0.25">
      <c r="A11" s="30"/>
      <c r="B11" s="38">
        <v>4</v>
      </c>
      <c r="C11" s="66"/>
      <c r="D11" s="64"/>
      <c r="E11" s="65"/>
      <c r="F11" s="67"/>
      <c r="G11" s="31"/>
      <c r="H11" s="29"/>
      <c r="I11" s="29"/>
    </row>
    <row r="12" spans="1:9" ht="21" customHeight="1" x14ac:dyDescent="0.25">
      <c r="A12" s="30"/>
      <c r="B12" s="38">
        <v>5</v>
      </c>
      <c r="C12" s="66"/>
      <c r="D12" s="64"/>
      <c r="E12" s="65"/>
      <c r="F12" s="67"/>
      <c r="G12" s="31"/>
      <c r="H12" s="29"/>
      <c r="I12" s="29"/>
    </row>
    <row r="13" spans="1:9" ht="21" customHeight="1" x14ac:dyDescent="0.25">
      <c r="A13" s="30"/>
      <c r="B13" s="38">
        <v>6</v>
      </c>
      <c r="C13" s="66"/>
      <c r="D13" s="64"/>
      <c r="E13" s="65"/>
      <c r="F13" s="67"/>
      <c r="G13" s="31"/>
      <c r="H13" s="29"/>
      <c r="I13" s="29"/>
    </row>
    <row r="14" spans="1:9" ht="21" customHeight="1" x14ac:dyDescent="0.25">
      <c r="A14" s="30"/>
      <c r="B14" s="38">
        <v>7</v>
      </c>
      <c r="C14" s="66"/>
      <c r="D14" s="64"/>
      <c r="E14" s="65"/>
      <c r="F14" s="67"/>
      <c r="G14" s="31"/>
      <c r="H14" s="29"/>
      <c r="I14" s="29"/>
    </row>
    <row r="15" spans="1:9" ht="21" customHeight="1" x14ac:dyDescent="0.25">
      <c r="A15" s="30"/>
      <c r="B15" s="38">
        <v>8</v>
      </c>
      <c r="C15" s="66"/>
      <c r="D15" s="64"/>
      <c r="E15" s="65"/>
      <c r="F15" s="67"/>
      <c r="G15" s="31"/>
      <c r="H15" s="29"/>
      <c r="I15" s="29"/>
    </row>
    <row r="16" spans="1:9" ht="21" customHeight="1" x14ac:dyDescent="0.25">
      <c r="A16" s="30"/>
      <c r="B16" s="38">
        <v>9</v>
      </c>
      <c r="C16" s="66"/>
      <c r="D16" s="64"/>
      <c r="E16" s="65"/>
      <c r="F16" s="67"/>
      <c r="G16" s="31"/>
      <c r="H16" s="29"/>
      <c r="I16" s="29"/>
    </row>
    <row r="17" spans="1:9" ht="21" customHeight="1" x14ac:dyDescent="0.25">
      <c r="A17" s="30"/>
      <c r="B17" s="38">
        <v>10</v>
      </c>
      <c r="C17" s="66"/>
      <c r="D17" s="64"/>
      <c r="E17" s="65"/>
      <c r="F17" s="67"/>
      <c r="G17" s="31"/>
      <c r="H17" s="29"/>
      <c r="I17" s="29"/>
    </row>
    <row r="18" spans="1:9" ht="21" customHeight="1" x14ac:dyDescent="0.25">
      <c r="A18" s="30"/>
      <c r="B18" s="38">
        <v>11</v>
      </c>
      <c r="C18" s="66"/>
      <c r="D18" s="64"/>
      <c r="E18" s="65"/>
      <c r="F18" s="67"/>
      <c r="G18" s="31"/>
      <c r="H18" s="29"/>
      <c r="I18" s="29"/>
    </row>
    <row r="19" spans="1:9" ht="21" customHeight="1" x14ac:dyDescent="0.25">
      <c r="A19" s="30"/>
      <c r="B19" s="38">
        <v>12</v>
      </c>
      <c r="C19" s="66"/>
      <c r="D19" s="64"/>
      <c r="E19" s="65"/>
      <c r="F19" s="67"/>
      <c r="G19" s="31"/>
      <c r="H19" s="29"/>
      <c r="I19" s="29"/>
    </row>
    <row r="20" spans="1:9" ht="21" customHeight="1" x14ac:dyDescent="0.25">
      <c r="A20" s="30"/>
      <c r="B20" s="38">
        <v>13</v>
      </c>
      <c r="C20" s="66"/>
      <c r="D20" s="64"/>
      <c r="E20" s="65"/>
      <c r="F20" s="67"/>
      <c r="G20" s="31"/>
      <c r="H20" s="29"/>
      <c r="I20" s="29"/>
    </row>
    <row r="21" spans="1:9" ht="21" customHeight="1" x14ac:dyDescent="0.25">
      <c r="A21" s="30"/>
      <c r="B21" s="38">
        <v>14</v>
      </c>
      <c r="C21" s="66"/>
      <c r="D21" s="64"/>
      <c r="E21" s="65"/>
      <c r="F21" s="67"/>
      <c r="G21" s="31"/>
      <c r="H21" s="29"/>
      <c r="I21" s="29"/>
    </row>
    <row r="22" spans="1:9" ht="21" customHeight="1" x14ac:dyDescent="0.25">
      <c r="A22" s="30"/>
      <c r="B22" s="38">
        <v>15</v>
      </c>
      <c r="C22" s="66"/>
      <c r="D22" s="64"/>
      <c r="E22" s="65"/>
      <c r="F22" s="67"/>
      <c r="G22" s="31"/>
      <c r="H22" s="29"/>
      <c r="I22" s="29"/>
    </row>
    <row r="23" spans="1:9" ht="21" customHeight="1" x14ac:dyDescent="0.25">
      <c r="A23" s="30"/>
      <c r="B23" s="38">
        <v>16</v>
      </c>
      <c r="C23" s="66"/>
      <c r="D23" s="64"/>
      <c r="E23" s="65"/>
      <c r="F23" s="67"/>
      <c r="G23" s="31"/>
      <c r="H23" s="29"/>
      <c r="I23" s="29"/>
    </row>
    <row r="24" spans="1:9" ht="21" customHeight="1" x14ac:dyDescent="0.25">
      <c r="A24" s="30"/>
      <c r="B24" s="38">
        <v>17</v>
      </c>
      <c r="C24" s="66"/>
      <c r="D24" s="64"/>
      <c r="E24" s="65"/>
      <c r="F24" s="67"/>
      <c r="G24" s="31"/>
      <c r="H24" s="29"/>
      <c r="I24" s="29"/>
    </row>
    <row r="25" spans="1:9" ht="21" customHeight="1" x14ac:dyDescent="0.25">
      <c r="A25" s="30"/>
      <c r="B25" s="38">
        <v>18</v>
      </c>
      <c r="C25" s="66"/>
      <c r="D25" s="64"/>
      <c r="E25" s="65"/>
      <c r="F25" s="67"/>
      <c r="G25" s="31"/>
      <c r="H25" s="29"/>
      <c r="I25" s="29"/>
    </row>
    <row r="26" spans="1:9" ht="21" customHeight="1" x14ac:dyDescent="0.25">
      <c r="A26" s="30"/>
      <c r="B26" s="38">
        <v>19</v>
      </c>
      <c r="C26" s="66"/>
      <c r="D26" s="64"/>
      <c r="E26" s="65"/>
      <c r="F26" s="67"/>
      <c r="G26" s="31"/>
      <c r="H26" s="29"/>
      <c r="I26" s="29"/>
    </row>
    <row r="27" spans="1:9" ht="21" customHeight="1" x14ac:dyDescent="0.25">
      <c r="A27" s="30"/>
      <c r="B27" s="38">
        <v>20</v>
      </c>
      <c r="C27" s="66"/>
      <c r="D27" s="64"/>
      <c r="E27" s="65"/>
      <c r="F27" s="67"/>
      <c r="G27" s="31"/>
      <c r="H27" s="29"/>
      <c r="I27" s="29"/>
    </row>
    <row r="28" spans="1:9" ht="30" customHeight="1" x14ac:dyDescent="0.25">
      <c r="A28" s="30"/>
      <c r="B28" s="42" t="s">
        <v>6</v>
      </c>
      <c r="C28" s="43">
        <f>COUNTA(C8:C27)</f>
        <v>0</v>
      </c>
      <c r="D28" s="44"/>
      <c r="E28" s="60">
        <f>SUM(E8:E27)</f>
        <v>0</v>
      </c>
      <c r="F28" s="60">
        <f>SUM(F8:F27)</f>
        <v>0</v>
      </c>
      <c r="G28" s="31"/>
      <c r="H28" s="29"/>
      <c r="I28" s="29"/>
    </row>
    <row r="29" spans="1:9" ht="36" customHeight="1" thickBot="1" x14ac:dyDescent="0.3">
      <c r="A29" s="34"/>
      <c r="B29" s="95" t="s">
        <v>64</v>
      </c>
      <c r="C29" s="95"/>
      <c r="D29" s="95"/>
      <c r="E29" s="95"/>
      <c r="F29" s="95"/>
      <c r="G29" s="41"/>
      <c r="H29" s="29"/>
      <c r="I29" s="29"/>
    </row>
    <row r="30" spans="1:9" x14ac:dyDescent="0.25">
      <c r="A30" s="29"/>
      <c r="B30" s="29"/>
      <c r="C30" s="29"/>
      <c r="D30" s="29"/>
      <c r="E30" s="29"/>
      <c r="F30" s="29"/>
      <c r="G30" s="29"/>
      <c r="H30" s="29"/>
      <c r="I30" s="29"/>
    </row>
    <row r="31" spans="1:9" x14ac:dyDescent="0.25">
      <c r="A31" s="29"/>
      <c r="B31" s="29"/>
      <c r="C31" s="29"/>
      <c r="D31" s="29"/>
      <c r="E31" s="29"/>
      <c r="F31" s="29"/>
      <c r="G31" s="29"/>
      <c r="H31" s="29"/>
      <c r="I31" s="29"/>
    </row>
  </sheetData>
  <sheetProtection sheet="1" objects="1" scenarios="1"/>
  <mergeCells count="6">
    <mergeCell ref="B29:F29"/>
    <mergeCell ref="B2:F2"/>
    <mergeCell ref="B4:C4"/>
    <mergeCell ref="E4:F4"/>
    <mergeCell ref="B5:C5"/>
    <mergeCell ref="E5:F5"/>
  </mergeCells>
  <phoneticPr fontId="1"/>
  <printOptions horizontalCentered="1" verticalCentered="1"/>
  <pageMargins left="0.25" right="0.25" top="0.75" bottom="0.75" header="0.3" footer="0.3"/>
  <pageSetup paperSize="9" scale="107"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86B01C-6CA4-4FCB-8A83-0A45176A7160}">
  <dimension ref="A1:I31"/>
  <sheetViews>
    <sheetView view="pageBreakPreview" zoomScaleNormal="100" zoomScaleSheetLayoutView="100" workbookViewId="0">
      <selection activeCell="D21" sqref="D21:E21"/>
    </sheetView>
  </sheetViews>
  <sheetFormatPr defaultRowHeight="13.5" x14ac:dyDescent="0.25"/>
  <cols>
    <col min="1" max="1" width="4.44140625" style="1" customWidth="1"/>
    <col min="2" max="2" width="4.21875" style="1" customWidth="1"/>
    <col min="3" max="6" width="14.77734375" style="1" customWidth="1"/>
    <col min="7" max="7" width="4.44140625" style="1" customWidth="1"/>
    <col min="8" max="8" width="4.21875" style="1" customWidth="1"/>
    <col min="9" max="16384" width="8.88671875" style="1"/>
  </cols>
  <sheetData>
    <row r="1" spans="1:9" x14ac:dyDescent="0.25">
      <c r="A1" s="26" t="s">
        <v>7</v>
      </c>
      <c r="B1" s="27"/>
      <c r="C1" s="27"/>
      <c r="D1" s="27"/>
      <c r="E1" s="27"/>
      <c r="F1" s="27"/>
      <c r="G1" s="28"/>
      <c r="H1" s="29"/>
      <c r="I1" s="29"/>
    </row>
    <row r="2" spans="1:9" ht="26.25" customHeight="1" x14ac:dyDescent="0.25">
      <c r="A2" s="30"/>
      <c r="B2" s="96" t="s">
        <v>0</v>
      </c>
      <c r="C2" s="96"/>
      <c r="D2" s="96"/>
      <c r="E2" s="96"/>
      <c r="F2" s="96"/>
      <c r="G2" s="31"/>
      <c r="H2" s="29"/>
      <c r="I2" s="29"/>
    </row>
    <row r="3" spans="1:9" ht="24" customHeight="1" x14ac:dyDescent="0.25">
      <c r="A3" s="30"/>
      <c r="B3" s="29"/>
      <c r="C3" s="29"/>
      <c r="D3" s="29"/>
      <c r="E3" s="29"/>
      <c r="F3" s="29"/>
      <c r="G3" s="31"/>
      <c r="H3" s="29"/>
      <c r="I3" s="29"/>
    </row>
    <row r="4" spans="1:9" ht="24" customHeight="1" x14ac:dyDescent="0.25">
      <c r="A4" s="30"/>
      <c r="B4" s="97"/>
      <c r="C4" s="97"/>
      <c r="D4" s="32" t="s">
        <v>1</v>
      </c>
      <c r="E4" s="98" t="str">
        <f>IF(様式1!G8="", "", 様式1!G8)</f>
        <v/>
      </c>
      <c r="F4" s="99"/>
      <c r="G4" s="31"/>
      <c r="H4" s="29"/>
      <c r="I4" s="29"/>
    </row>
    <row r="5" spans="1:9" ht="24" customHeight="1" x14ac:dyDescent="0.25">
      <c r="A5" s="30"/>
      <c r="B5" s="97"/>
      <c r="C5" s="97"/>
      <c r="D5" s="33" t="s">
        <v>2</v>
      </c>
      <c r="E5" s="125"/>
      <c r="F5" s="126"/>
      <c r="G5" s="31"/>
      <c r="H5" s="29"/>
      <c r="I5" s="29"/>
    </row>
    <row r="6" spans="1:9" ht="24" customHeight="1" x14ac:dyDescent="0.25">
      <c r="A6" s="30"/>
      <c r="B6" s="29"/>
      <c r="C6" s="29"/>
      <c r="D6" s="29"/>
      <c r="E6" s="29"/>
      <c r="F6" s="59" t="str">
        <f>"（"&amp;様式1!K20&amp;"枚の内20枚目）"</f>
        <v>（0枚の内20枚目）</v>
      </c>
      <c r="G6" s="31"/>
      <c r="H6" s="29"/>
      <c r="I6" s="29"/>
    </row>
    <row r="7" spans="1:9" ht="28.5" customHeight="1" x14ac:dyDescent="0.25">
      <c r="A7" s="30"/>
      <c r="B7" s="38" t="s">
        <v>3</v>
      </c>
      <c r="C7" s="39" t="s">
        <v>8</v>
      </c>
      <c r="D7" s="39" t="s">
        <v>9</v>
      </c>
      <c r="E7" s="39" t="s">
        <v>4</v>
      </c>
      <c r="F7" s="38" t="s">
        <v>5</v>
      </c>
      <c r="G7" s="31"/>
      <c r="H7" s="29"/>
      <c r="I7" s="29"/>
    </row>
    <row r="8" spans="1:9" ht="24" customHeight="1" x14ac:dyDescent="0.25">
      <c r="A8" s="30"/>
      <c r="B8" s="38">
        <v>1</v>
      </c>
      <c r="C8" s="66"/>
      <c r="D8" s="64"/>
      <c r="E8" s="65"/>
      <c r="F8" s="67"/>
      <c r="G8" s="31"/>
      <c r="H8" s="29"/>
      <c r="I8" s="29"/>
    </row>
    <row r="9" spans="1:9" ht="24" customHeight="1" x14ac:dyDescent="0.25">
      <c r="A9" s="30"/>
      <c r="B9" s="38">
        <v>2</v>
      </c>
      <c r="C9" s="66"/>
      <c r="D9" s="64"/>
      <c r="E9" s="65"/>
      <c r="F9" s="67"/>
      <c r="G9" s="31"/>
      <c r="H9" s="29"/>
      <c r="I9" s="29"/>
    </row>
    <row r="10" spans="1:9" ht="24" customHeight="1" x14ac:dyDescent="0.25">
      <c r="A10" s="30"/>
      <c r="B10" s="38">
        <v>3</v>
      </c>
      <c r="C10" s="66"/>
      <c r="D10" s="64"/>
      <c r="E10" s="65"/>
      <c r="F10" s="67"/>
      <c r="G10" s="31"/>
      <c r="H10" s="29"/>
      <c r="I10" s="29"/>
    </row>
    <row r="11" spans="1:9" ht="24" customHeight="1" x14ac:dyDescent="0.25">
      <c r="A11" s="30"/>
      <c r="B11" s="38">
        <v>4</v>
      </c>
      <c r="C11" s="66"/>
      <c r="D11" s="64"/>
      <c r="E11" s="65"/>
      <c r="F11" s="67"/>
      <c r="G11" s="31"/>
      <c r="H11" s="29"/>
      <c r="I11" s="29"/>
    </row>
    <row r="12" spans="1:9" ht="21" customHeight="1" x14ac:dyDescent="0.25">
      <c r="A12" s="30"/>
      <c r="B12" s="38">
        <v>5</v>
      </c>
      <c r="C12" s="66"/>
      <c r="D12" s="64"/>
      <c r="E12" s="65"/>
      <c r="F12" s="67"/>
      <c r="G12" s="31"/>
      <c r="H12" s="29"/>
      <c r="I12" s="29"/>
    </row>
    <row r="13" spans="1:9" ht="21" customHeight="1" x14ac:dyDescent="0.25">
      <c r="A13" s="30"/>
      <c r="B13" s="38">
        <v>6</v>
      </c>
      <c r="C13" s="66"/>
      <c r="D13" s="64"/>
      <c r="E13" s="65"/>
      <c r="F13" s="67"/>
      <c r="G13" s="31"/>
      <c r="H13" s="29"/>
      <c r="I13" s="29"/>
    </row>
    <row r="14" spans="1:9" ht="21" customHeight="1" x14ac:dyDescent="0.25">
      <c r="A14" s="30"/>
      <c r="B14" s="38">
        <v>7</v>
      </c>
      <c r="C14" s="66"/>
      <c r="D14" s="64"/>
      <c r="E14" s="65"/>
      <c r="F14" s="67"/>
      <c r="G14" s="31"/>
      <c r="H14" s="29"/>
      <c r="I14" s="29"/>
    </row>
    <row r="15" spans="1:9" ht="21" customHeight="1" x14ac:dyDescent="0.25">
      <c r="A15" s="30"/>
      <c r="B15" s="38">
        <v>8</v>
      </c>
      <c r="C15" s="66"/>
      <c r="D15" s="64"/>
      <c r="E15" s="65"/>
      <c r="F15" s="67"/>
      <c r="G15" s="31"/>
      <c r="H15" s="29"/>
      <c r="I15" s="29"/>
    </row>
    <row r="16" spans="1:9" ht="21" customHeight="1" x14ac:dyDescent="0.25">
      <c r="A16" s="30"/>
      <c r="B16" s="38">
        <v>9</v>
      </c>
      <c r="C16" s="66"/>
      <c r="D16" s="64"/>
      <c r="E16" s="65"/>
      <c r="F16" s="67"/>
      <c r="G16" s="31"/>
      <c r="H16" s="29"/>
      <c r="I16" s="29"/>
    </row>
    <row r="17" spans="1:9" ht="21" customHeight="1" x14ac:dyDescent="0.25">
      <c r="A17" s="30"/>
      <c r="B17" s="38">
        <v>10</v>
      </c>
      <c r="C17" s="66"/>
      <c r="D17" s="64"/>
      <c r="E17" s="65"/>
      <c r="F17" s="67"/>
      <c r="G17" s="31"/>
      <c r="H17" s="29"/>
      <c r="I17" s="29"/>
    </row>
    <row r="18" spans="1:9" ht="21" customHeight="1" x14ac:dyDescent="0.25">
      <c r="A18" s="30"/>
      <c r="B18" s="38">
        <v>11</v>
      </c>
      <c r="C18" s="66"/>
      <c r="D18" s="64"/>
      <c r="E18" s="65"/>
      <c r="F18" s="67"/>
      <c r="G18" s="31"/>
      <c r="H18" s="29"/>
      <c r="I18" s="29"/>
    </row>
    <row r="19" spans="1:9" ht="21" customHeight="1" x14ac:dyDescent="0.25">
      <c r="A19" s="30"/>
      <c r="B19" s="38">
        <v>12</v>
      </c>
      <c r="C19" s="66"/>
      <c r="D19" s="64"/>
      <c r="E19" s="65"/>
      <c r="F19" s="67"/>
      <c r="G19" s="31"/>
      <c r="H19" s="29"/>
      <c r="I19" s="29"/>
    </row>
    <row r="20" spans="1:9" ht="21" customHeight="1" x14ac:dyDescent="0.25">
      <c r="A20" s="30"/>
      <c r="B20" s="38">
        <v>13</v>
      </c>
      <c r="C20" s="66"/>
      <c r="D20" s="64"/>
      <c r="E20" s="65"/>
      <c r="F20" s="67"/>
      <c r="G20" s="31"/>
      <c r="H20" s="29"/>
      <c r="I20" s="29"/>
    </row>
    <row r="21" spans="1:9" ht="21" customHeight="1" x14ac:dyDescent="0.25">
      <c r="A21" s="30"/>
      <c r="B21" s="38">
        <v>14</v>
      </c>
      <c r="C21" s="66"/>
      <c r="D21" s="64"/>
      <c r="E21" s="65"/>
      <c r="F21" s="67"/>
      <c r="G21" s="31"/>
      <c r="H21" s="29"/>
      <c r="I21" s="29"/>
    </row>
    <row r="22" spans="1:9" ht="21" customHeight="1" x14ac:dyDescent="0.25">
      <c r="A22" s="30"/>
      <c r="B22" s="38">
        <v>15</v>
      </c>
      <c r="C22" s="66"/>
      <c r="D22" s="64"/>
      <c r="E22" s="65"/>
      <c r="F22" s="67"/>
      <c r="G22" s="31"/>
      <c r="H22" s="29"/>
      <c r="I22" s="29"/>
    </row>
    <row r="23" spans="1:9" ht="21" customHeight="1" x14ac:dyDescent="0.25">
      <c r="A23" s="30"/>
      <c r="B23" s="38">
        <v>16</v>
      </c>
      <c r="C23" s="66"/>
      <c r="D23" s="64"/>
      <c r="E23" s="65"/>
      <c r="F23" s="67"/>
      <c r="G23" s="31"/>
      <c r="H23" s="29"/>
      <c r="I23" s="29"/>
    </row>
    <row r="24" spans="1:9" ht="21" customHeight="1" x14ac:dyDescent="0.25">
      <c r="A24" s="30"/>
      <c r="B24" s="38">
        <v>17</v>
      </c>
      <c r="C24" s="66"/>
      <c r="D24" s="64"/>
      <c r="E24" s="65"/>
      <c r="F24" s="67"/>
      <c r="G24" s="31"/>
      <c r="H24" s="29"/>
      <c r="I24" s="29"/>
    </row>
    <row r="25" spans="1:9" ht="21" customHeight="1" x14ac:dyDescent="0.25">
      <c r="A25" s="30"/>
      <c r="B25" s="38">
        <v>18</v>
      </c>
      <c r="C25" s="66"/>
      <c r="D25" s="64"/>
      <c r="E25" s="65"/>
      <c r="F25" s="67"/>
      <c r="G25" s="31"/>
      <c r="H25" s="29"/>
      <c r="I25" s="29"/>
    </row>
    <row r="26" spans="1:9" ht="21" customHeight="1" x14ac:dyDescent="0.25">
      <c r="A26" s="30"/>
      <c r="B26" s="38">
        <v>19</v>
      </c>
      <c r="C26" s="66"/>
      <c r="D26" s="64"/>
      <c r="E26" s="65"/>
      <c r="F26" s="67"/>
      <c r="G26" s="31"/>
      <c r="H26" s="29"/>
      <c r="I26" s="29"/>
    </row>
    <row r="27" spans="1:9" ht="21" customHeight="1" x14ac:dyDescent="0.25">
      <c r="A27" s="30"/>
      <c r="B27" s="38">
        <v>20</v>
      </c>
      <c r="C27" s="66"/>
      <c r="D27" s="64"/>
      <c r="E27" s="65"/>
      <c r="F27" s="67"/>
      <c r="G27" s="31"/>
      <c r="H27" s="29"/>
      <c r="I27" s="29"/>
    </row>
    <row r="28" spans="1:9" ht="30" customHeight="1" x14ac:dyDescent="0.25">
      <c r="A28" s="30"/>
      <c r="B28" s="42" t="s">
        <v>6</v>
      </c>
      <c r="C28" s="43">
        <f>COUNTA(C8:C27)</f>
        <v>0</v>
      </c>
      <c r="D28" s="44"/>
      <c r="E28" s="60">
        <f>SUM(E8:E27)</f>
        <v>0</v>
      </c>
      <c r="F28" s="60">
        <f>SUM(F8:F27)</f>
        <v>0</v>
      </c>
      <c r="G28" s="31"/>
      <c r="H28" s="29"/>
      <c r="I28" s="29"/>
    </row>
    <row r="29" spans="1:9" ht="36" customHeight="1" thickBot="1" x14ac:dyDescent="0.3">
      <c r="A29" s="34"/>
      <c r="B29" s="95" t="s">
        <v>64</v>
      </c>
      <c r="C29" s="95"/>
      <c r="D29" s="95"/>
      <c r="E29" s="95"/>
      <c r="F29" s="95"/>
      <c r="G29" s="41"/>
      <c r="H29" s="29"/>
      <c r="I29" s="29"/>
    </row>
    <row r="30" spans="1:9" x14ac:dyDescent="0.25">
      <c r="A30" s="29"/>
      <c r="B30" s="29"/>
      <c r="C30" s="29"/>
      <c r="D30" s="29"/>
      <c r="E30" s="29"/>
      <c r="F30" s="29"/>
      <c r="G30" s="29"/>
      <c r="H30" s="29"/>
      <c r="I30" s="29"/>
    </row>
    <row r="31" spans="1:9" x14ac:dyDescent="0.25">
      <c r="A31" s="29"/>
      <c r="B31" s="29"/>
      <c r="C31" s="29"/>
      <c r="D31" s="29"/>
      <c r="E31" s="29"/>
      <c r="F31" s="29"/>
      <c r="G31" s="29"/>
      <c r="H31" s="29"/>
      <c r="I31" s="29"/>
    </row>
  </sheetData>
  <sheetProtection sheet="1" objects="1" scenarios="1"/>
  <mergeCells count="6">
    <mergeCell ref="B29:F29"/>
    <mergeCell ref="B2:F2"/>
    <mergeCell ref="B4:C4"/>
    <mergeCell ref="E4:F4"/>
    <mergeCell ref="B5:C5"/>
    <mergeCell ref="E5:F5"/>
  </mergeCells>
  <phoneticPr fontId="1"/>
  <printOptions horizontalCentered="1" verticalCentered="1"/>
  <pageMargins left="0.25" right="0.25" top="0.75" bottom="0.75" header="0.3" footer="0.3"/>
  <pageSetup paperSize="9" scale="107"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981384-0EE1-47A7-9655-CDFA1F817FA5}">
  <dimension ref="A1:I31"/>
  <sheetViews>
    <sheetView view="pageBreakPreview" zoomScaleNormal="100" zoomScaleSheetLayoutView="100" workbookViewId="0">
      <selection activeCell="D21" sqref="D21:E21"/>
    </sheetView>
  </sheetViews>
  <sheetFormatPr defaultRowHeight="13.5" x14ac:dyDescent="0.25"/>
  <cols>
    <col min="1" max="1" width="4.44140625" style="1" customWidth="1"/>
    <col min="2" max="2" width="4.21875" style="1" customWidth="1"/>
    <col min="3" max="6" width="14.77734375" style="1" customWidth="1"/>
    <col min="7" max="7" width="4.44140625" style="1" customWidth="1"/>
    <col min="8" max="8" width="4.21875" style="1" customWidth="1"/>
    <col min="9" max="16384" width="8.88671875" style="1"/>
  </cols>
  <sheetData>
    <row r="1" spans="1:9" x14ac:dyDescent="0.25">
      <c r="A1" s="26" t="s">
        <v>7</v>
      </c>
      <c r="B1" s="27"/>
      <c r="C1" s="27"/>
      <c r="D1" s="27"/>
      <c r="E1" s="27"/>
      <c r="F1" s="27"/>
      <c r="G1" s="28"/>
      <c r="H1" s="29"/>
      <c r="I1" s="29"/>
    </row>
    <row r="2" spans="1:9" ht="26.25" customHeight="1" x14ac:dyDescent="0.25">
      <c r="A2" s="30"/>
      <c r="B2" s="96" t="s">
        <v>0</v>
      </c>
      <c r="C2" s="96"/>
      <c r="D2" s="96"/>
      <c r="E2" s="96"/>
      <c r="F2" s="96"/>
      <c r="G2" s="31"/>
      <c r="H2" s="29"/>
      <c r="I2" s="29"/>
    </row>
    <row r="3" spans="1:9" ht="24" customHeight="1" x14ac:dyDescent="0.25">
      <c r="A3" s="30"/>
      <c r="B3" s="29"/>
      <c r="C3" s="29"/>
      <c r="D3" s="29"/>
      <c r="E3" s="29"/>
      <c r="F3" s="29"/>
      <c r="G3" s="31"/>
      <c r="H3" s="29"/>
      <c r="I3" s="29"/>
    </row>
    <row r="4" spans="1:9" ht="24" customHeight="1" x14ac:dyDescent="0.25">
      <c r="A4" s="30"/>
      <c r="B4" s="97"/>
      <c r="C4" s="97"/>
      <c r="D4" s="32" t="s">
        <v>1</v>
      </c>
      <c r="E4" s="98" t="str">
        <f>IF(様式1!G8="", "", 様式1!G8)</f>
        <v/>
      </c>
      <c r="F4" s="99"/>
      <c r="G4" s="31"/>
      <c r="H4" s="29"/>
      <c r="I4" s="29"/>
    </row>
    <row r="5" spans="1:9" ht="24" customHeight="1" x14ac:dyDescent="0.25">
      <c r="A5" s="30"/>
      <c r="B5" s="97"/>
      <c r="C5" s="97"/>
      <c r="D5" s="33" t="s">
        <v>2</v>
      </c>
      <c r="E5" s="125"/>
      <c r="F5" s="126"/>
      <c r="G5" s="31"/>
      <c r="H5" s="29"/>
      <c r="I5" s="29"/>
    </row>
    <row r="6" spans="1:9" ht="24" customHeight="1" x14ac:dyDescent="0.25">
      <c r="A6" s="30"/>
      <c r="B6" s="29"/>
      <c r="C6" s="29"/>
      <c r="D6" s="29"/>
      <c r="E6" s="29"/>
      <c r="F6" s="59" t="str">
        <f>"（"&amp;様式1!K20&amp;"枚の内21枚目）"</f>
        <v>（0枚の内21枚目）</v>
      </c>
      <c r="G6" s="31"/>
      <c r="H6" s="29"/>
      <c r="I6" s="29"/>
    </row>
    <row r="7" spans="1:9" ht="28.5" customHeight="1" x14ac:dyDescent="0.25">
      <c r="A7" s="30"/>
      <c r="B7" s="38" t="s">
        <v>3</v>
      </c>
      <c r="C7" s="39" t="s">
        <v>8</v>
      </c>
      <c r="D7" s="39" t="s">
        <v>9</v>
      </c>
      <c r="E7" s="39" t="s">
        <v>4</v>
      </c>
      <c r="F7" s="38" t="s">
        <v>5</v>
      </c>
      <c r="G7" s="31"/>
      <c r="H7" s="29"/>
      <c r="I7" s="29"/>
    </row>
    <row r="8" spans="1:9" ht="24" customHeight="1" x14ac:dyDescent="0.25">
      <c r="A8" s="30"/>
      <c r="B8" s="38">
        <v>1</v>
      </c>
      <c r="C8" s="66"/>
      <c r="D8" s="64"/>
      <c r="E8" s="65"/>
      <c r="F8" s="67"/>
      <c r="G8" s="31"/>
      <c r="H8" s="29"/>
      <c r="I8" s="29"/>
    </row>
    <row r="9" spans="1:9" ht="24" customHeight="1" x14ac:dyDescent="0.25">
      <c r="A9" s="30"/>
      <c r="B9" s="38">
        <v>2</v>
      </c>
      <c r="C9" s="66"/>
      <c r="D9" s="64"/>
      <c r="E9" s="65"/>
      <c r="F9" s="67"/>
      <c r="G9" s="31"/>
      <c r="H9" s="29"/>
      <c r="I9" s="29"/>
    </row>
    <row r="10" spans="1:9" ht="24" customHeight="1" x14ac:dyDescent="0.25">
      <c r="A10" s="30"/>
      <c r="B10" s="38">
        <v>3</v>
      </c>
      <c r="C10" s="66"/>
      <c r="D10" s="64"/>
      <c r="E10" s="65"/>
      <c r="F10" s="67"/>
      <c r="G10" s="31"/>
      <c r="H10" s="29"/>
      <c r="I10" s="29"/>
    </row>
    <row r="11" spans="1:9" ht="24" customHeight="1" x14ac:dyDescent="0.25">
      <c r="A11" s="30"/>
      <c r="B11" s="38">
        <v>4</v>
      </c>
      <c r="C11" s="66"/>
      <c r="D11" s="64"/>
      <c r="E11" s="65"/>
      <c r="F11" s="67"/>
      <c r="G11" s="31"/>
      <c r="H11" s="29"/>
      <c r="I11" s="29"/>
    </row>
    <row r="12" spans="1:9" ht="21" customHeight="1" x14ac:dyDescent="0.25">
      <c r="A12" s="30"/>
      <c r="B12" s="38">
        <v>5</v>
      </c>
      <c r="C12" s="66"/>
      <c r="D12" s="64"/>
      <c r="E12" s="65"/>
      <c r="F12" s="67"/>
      <c r="G12" s="31"/>
      <c r="H12" s="29"/>
      <c r="I12" s="29"/>
    </row>
    <row r="13" spans="1:9" ht="21" customHeight="1" x14ac:dyDescent="0.25">
      <c r="A13" s="30"/>
      <c r="B13" s="38">
        <v>6</v>
      </c>
      <c r="C13" s="66"/>
      <c r="D13" s="64"/>
      <c r="E13" s="65"/>
      <c r="F13" s="67"/>
      <c r="G13" s="31"/>
      <c r="H13" s="29"/>
      <c r="I13" s="29"/>
    </row>
    <row r="14" spans="1:9" ht="21" customHeight="1" x14ac:dyDescent="0.25">
      <c r="A14" s="30"/>
      <c r="B14" s="38">
        <v>7</v>
      </c>
      <c r="C14" s="66"/>
      <c r="D14" s="64"/>
      <c r="E14" s="65"/>
      <c r="F14" s="67"/>
      <c r="G14" s="31"/>
      <c r="H14" s="29"/>
      <c r="I14" s="29"/>
    </row>
    <row r="15" spans="1:9" ht="21" customHeight="1" x14ac:dyDescent="0.25">
      <c r="A15" s="30"/>
      <c r="B15" s="38">
        <v>8</v>
      </c>
      <c r="C15" s="66"/>
      <c r="D15" s="64"/>
      <c r="E15" s="65"/>
      <c r="F15" s="67"/>
      <c r="G15" s="31"/>
      <c r="H15" s="29"/>
      <c r="I15" s="29"/>
    </row>
    <row r="16" spans="1:9" ht="21" customHeight="1" x14ac:dyDescent="0.25">
      <c r="A16" s="30"/>
      <c r="B16" s="38">
        <v>9</v>
      </c>
      <c r="C16" s="66"/>
      <c r="D16" s="64"/>
      <c r="E16" s="65"/>
      <c r="F16" s="67"/>
      <c r="G16" s="31"/>
      <c r="H16" s="29"/>
      <c r="I16" s="29"/>
    </row>
    <row r="17" spans="1:9" ht="21" customHeight="1" x14ac:dyDescent="0.25">
      <c r="A17" s="30"/>
      <c r="B17" s="38">
        <v>10</v>
      </c>
      <c r="C17" s="66"/>
      <c r="D17" s="64"/>
      <c r="E17" s="65"/>
      <c r="F17" s="67"/>
      <c r="G17" s="31"/>
      <c r="H17" s="29"/>
      <c r="I17" s="29"/>
    </row>
    <row r="18" spans="1:9" ht="21" customHeight="1" x14ac:dyDescent="0.25">
      <c r="A18" s="30"/>
      <c r="B18" s="38">
        <v>11</v>
      </c>
      <c r="C18" s="66"/>
      <c r="D18" s="64"/>
      <c r="E18" s="65"/>
      <c r="F18" s="67"/>
      <c r="G18" s="31"/>
      <c r="H18" s="29"/>
      <c r="I18" s="29"/>
    </row>
    <row r="19" spans="1:9" ht="21" customHeight="1" x14ac:dyDescent="0.25">
      <c r="A19" s="30"/>
      <c r="B19" s="38">
        <v>12</v>
      </c>
      <c r="C19" s="66"/>
      <c r="D19" s="64"/>
      <c r="E19" s="65"/>
      <c r="F19" s="67"/>
      <c r="G19" s="31"/>
      <c r="H19" s="29"/>
      <c r="I19" s="29"/>
    </row>
    <row r="20" spans="1:9" ht="21" customHeight="1" x14ac:dyDescent="0.25">
      <c r="A20" s="30"/>
      <c r="B20" s="38">
        <v>13</v>
      </c>
      <c r="C20" s="66"/>
      <c r="D20" s="64"/>
      <c r="E20" s="65"/>
      <c r="F20" s="67"/>
      <c r="G20" s="31"/>
      <c r="H20" s="29"/>
      <c r="I20" s="29"/>
    </row>
    <row r="21" spans="1:9" ht="21" customHeight="1" x14ac:dyDescent="0.25">
      <c r="A21" s="30"/>
      <c r="B21" s="38">
        <v>14</v>
      </c>
      <c r="C21" s="66"/>
      <c r="D21" s="64"/>
      <c r="E21" s="65"/>
      <c r="F21" s="67"/>
      <c r="G21" s="31"/>
      <c r="H21" s="29"/>
      <c r="I21" s="29"/>
    </row>
    <row r="22" spans="1:9" ht="21" customHeight="1" x14ac:dyDescent="0.25">
      <c r="A22" s="30"/>
      <c r="B22" s="38">
        <v>15</v>
      </c>
      <c r="C22" s="66"/>
      <c r="D22" s="64"/>
      <c r="E22" s="65"/>
      <c r="F22" s="67"/>
      <c r="G22" s="31"/>
      <c r="H22" s="29"/>
      <c r="I22" s="29"/>
    </row>
    <row r="23" spans="1:9" ht="21" customHeight="1" x14ac:dyDescent="0.25">
      <c r="A23" s="30"/>
      <c r="B23" s="38">
        <v>16</v>
      </c>
      <c r="C23" s="66"/>
      <c r="D23" s="64"/>
      <c r="E23" s="65"/>
      <c r="F23" s="67"/>
      <c r="G23" s="31"/>
      <c r="H23" s="29"/>
      <c r="I23" s="29"/>
    </row>
    <row r="24" spans="1:9" ht="21" customHeight="1" x14ac:dyDescent="0.25">
      <c r="A24" s="30"/>
      <c r="B24" s="38">
        <v>17</v>
      </c>
      <c r="C24" s="66"/>
      <c r="D24" s="64"/>
      <c r="E24" s="65"/>
      <c r="F24" s="67"/>
      <c r="G24" s="31"/>
      <c r="H24" s="29"/>
      <c r="I24" s="29"/>
    </row>
    <row r="25" spans="1:9" ht="21" customHeight="1" x14ac:dyDescent="0.25">
      <c r="A25" s="30"/>
      <c r="B25" s="38">
        <v>18</v>
      </c>
      <c r="C25" s="66"/>
      <c r="D25" s="64"/>
      <c r="E25" s="65"/>
      <c r="F25" s="67"/>
      <c r="G25" s="31"/>
      <c r="H25" s="29"/>
      <c r="I25" s="29"/>
    </row>
    <row r="26" spans="1:9" ht="21" customHeight="1" x14ac:dyDescent="0.25">
      <c r="A26" s="30"/>
      <c r="B26" s="38">
        <v>19</v>
      </c>
      <c r="C26" s="66"/>
      <c r="D26" s="64"/>
      <c r="E26" s="65"/>
      <c r="F26" s="67"/>
      <c r="G26" s="31"/>
      <c r="H26" s="29"/>
      <c r="I26" s="29"/>
    </row>
    <row r="27" spans="1:9" ht="21" customHeight="1" x14ac:dyDescent="0.25">
      <c r="A27" s="30"/>
      <c r="B27" s="38">
        <v>20</v>
      </c>
      <c r="C27" s="66"/>
      <c r="D27" s="64"/>
      <c r="E27" s="65"/>
      <c r="F27" s="67"/>
      <c r="G27" s="31"/>
      <c r="H27" s="29"/>
      <c r="I27" s="29"/>
    </row>
    <row r="28" spans="1:9" ht="30" customHeight="1" x14ac:dyDescent="0.25">
      <c r="A28" s="30"/>
      <c r="B28" s="42" t="s">
        <v>6</v>
      </c>
      <c r="C28" s="43">
        <f>COUNTA(C8:C27)</f>
        <v>0</v>
      </c>
      <c r="D28" s="44"/>
      <c r="E28" s="60">
        <f>SUM(E8:E27)</f>
        <v>0</v>
      </c>
      <c r="F28" s="60">
        <f>SUM(F8:F27)</f>
        <v>0</v>
      </c>
      <c r="G28" s="31"/>
      <c r="H28" s="29"/>
      <c r="I28" s="29"/>
    </row>
    <row r="29" spans="1:9" ht="36" customHeight="1" thickBot="1" x14ac:dyDescent="0.3">
      <c r="A29" s="34"/>
      <c r="B29" s="95" t="s">
        <v>64</v>
      </c>
      <c r="C29" s="95"/>
      <c r="D29" s="95"/>
      <c r="E29" s="95"/>
      <c r="F29" s="95"/>
      <c r="G29" s="41"/>
      <c r="H29" s="29"/>
      <c r="I29" s="29"/>
    </row>
    <row r="30" spans="1:9" x14ac:dyDescent="0.25">
      <c r="A30" s="29"/>
      <c r="B30" s="29"/>
      <c r="C30" s="29"/>
      <c r="D30" s="29"/>
      <c r="E30" s="29"/>
      <c r="F30" s="29"/>
      <c r="G30" s="29"/>
      <c r="H30" s="29"/>
      <c r="I30" s="29"/>
    </row>
    <row r="31" spans="1:9" x14ac:dyDescent="0.25">
      <c r="A31" s="29"/>
      <c r="B31" s="29"/>
      <c r="C31" s="29"/>
      <c r="D31" s="29"/>
      <c r="E31" s="29"/>
      <c r="F31" s="29"/>
      <c r="G31" s="29"/>
      <c r="H31" s="29"/>
      <c r="I31" s="29"/>
    </row>
  </sheetData>
  <sheetProtection sheet="1" objects="1" scenarios="1"/>
  <mergeCells count="6">
    <mergeCell ref="B29:F29"/>
    <mergeCell ref="B2:F2"/>
    <mergeCell ref="B4:C4"/>
    <mergeCell ref="E4:F4"/>
    <mergeCell ref="B5:C5"/>
    <mergeCell ref="E5:F5"/>
  </mergeCells>
  <phoneticPr fontId="1"/>
  <printOptions horizontalCentered="1" verticalCentered="1"/>
  <pageMargins left="0.25" right="0.25" top="0.75" bottom="0.75" header="0.3" footer="0.3"/>
  <pageSetup paperSize="9" scale="107" orientation="portrait"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1F2C1C-AD92-450B-B0CB-A6A5842B6885}">
  <dimension ref="A1:I31"/>
  <sheetViews>
    <sheetView view="pageBreakPreview" zoomScaleNormal="100" zoomScaleSheetLayoutView="100" workbookViewId="0">
      <selection activeCell="D21" sqref="D21:E21"/>
    </sheetView>
  </sheetViews>
  <sheetFormatPr defaultRowHeight="13.5" x14ac:dyDescent="0.25"/>
  <cols>
    <col min="1" max="1" width="4.44140625" style="1" customWidth="1"/>
    <col min="2" max="2" width="4.21875" style="1" customWidth="1"/>
    <col min="3" max="6" width="14.77734375" style="1" customWidth="1"/>
    <col min="7" max="7" width="4.44140625" style="1" customWidth="1"/>
    <col min="8" max="8" width="4.21875" style="1" customWidth="1"/>
    <col min="9" max="16384" width="8.88671875" style="1"/>
  </cols>
  <sheetData>
    <row r="1" spans="1:9" x14ac:dyDescent="0.25">
      <c r="A1" s="26" t="s">
        <v>7</v>
      </c>
      <c r="B1" s="27"/>
      <c r="C1" s="27"/>
      <c r="D1" s="27"/>
      <c r="E1" s="27"/>
      <c r="F1" s="27"/>
      <c r="G1" s="28"/>
      <c r="H1" s="29"/>
      <c r="I1" s="29"/>
    </row>
    <row r="2" spans="1:9" ht="26.25" customHeight="1" x14ac:dyDescent="0.25">
      <c r="A2" s="30"/>
      <c r="B2" s="96" t="s">
        <v>0</v>
      </c>
      <c r="C2" s="96"/>
      <c r="D2" s="96"/>
      <c r="E2" s="96"/>
      <c r="F2" s="96"/>
      <c r="G2" s="31"/>
      <c r="H2" s="29"/>
      <c r="I2" s="29"/>
    </row>
    <row r="3" spans="1:9" ht="24" customHeight="1" x14ac:dyDescent="0.25">
      <c r="A3" s="30"/>
      <c r="B3" s="29"/>
      <c r="C3" s="29"/>
      <c r="D3" s="29"/>
      <c r="E3" s="29"/>
      <c r="F3" s="29"/>
      <c r="G3" s="31"/>
      <c r="H3" s="29"/>
      <c r="I3" s="29"/>
    </row>
    <row r="4" spans="1:9" ht="24" customHeight="1" x14ac:dyDescent="0.25">
      <c r="A4" s="30"/>
      <c r="B4" s="97"/>
      <c r="C4" s="97"/>
      <c r="D4" s="32" t="s">
        <v>1</v>
      </c>
      <c r="E4" s="98" t="str">
        <f>IF(様式1!G8="", "", 様式1!G8)</f>
        <v/>
      </c>
      <c r="F4" s="99"/>
      <c r="G4" s="31"/>
      <c r="H4" s="29"/>
      <c r="I4" s="29"/>
    </row>
    <row r="5" spans="1:9" ht="24" customHeight="1" x14ac:dyDescent="0.25">
      <c r="A5" s="30"/>
      <c r="B5" s="97"/>
      <c r="C5" s="97"/>
      <c r="D5" s="33" t="s">
        <v>2</v>
      </c>
      <c r="E5" s="125"/>
      <c r="F5" s="126"/>
      <c r="G5" s="31"/>
      <c r="H5" s="29"/>
      <c r="I5" s="29"/>
    </row>
    <row r="6" spans="1:9" ht="24" customHeight="1" x14ac:dyDescent="0.25">
      <c r="A6" s="30"/>
      <c r="B6" s="29"/>
      <c r="C6" s="29"/>
      <c r="D6" s="29"/>
      <c r="E6" s="29"/>
      <c r="F6" s="59" t="str">
        <f>"（"&amp;様式1!K20&amp;"枚の内22枚目）"</f>
        <v>（0枚の内22枚目）</v>
      </c>
      <c r="G6" s="31"/>
      <c r="H6" s="29"/>
      <c r="I6" s="29"/>
    </row>
    <row r="7" spans="1:9" ht="28.5" customHeight="1" x14ac:dyDescent="0.25">
      <c r="A7" s="30"/>
      <c r="B7" s="38" t="s">
        <v>3</v>
      </c>
      <c r="C7" s="39" t="s">
        <v>8</v>
      </c>
      <c r="D7" s="39" t="s">
        <v>9</v>
      </c>
      <c r="E7" s="39" t="s">
        <v>4</v>
      </c>
      <c r="F7" s="38" t="s">
        <v>5</v>
      </c>
      <c r="G7" s="31"/>
      <c r="H7" s="29"/>
      <c r="I7" s="29"/>
    </row>
    <row r="8" spans="1:9" ht="24" customHeight="1" x14ac:dyDescent="0.25">
      <c r="A8" s="30"/>
      <c r="B8" s="38">
        <v>1</v>
      </c>
      <c r="C8" s="66"/>
      <c r="D8" s="64"/>
      <c r="E8" s="65"/>
      <c r="F8" s="67"/>
      <c r="G8" s="31"/>
      <c r="H8" s="29"/>
      <c r="I8" s="29"/>
    </row>
    <row r="9" spans="1:9" ht="24" customHeight="1" x14ac:dyDescent="0.25">
      <c r="A9" s="30"/>
      <c r="B9" s="38">
        <v>2</v>
      </c>
      <c r="C9" s="66"/>
      <c r="D9" s="64"/>
      <c r="E9" s="65"/>
      <c r="F9" s="67"/>
      <c r="G9" s="31"/>
      <c r="H9" s="29"/>
      <c r="I9" s="29"/>
    </row>
    <row r="10" spans="1:9" ht="24" customHeight="1" x14ac:dyDescent="0.25">
      <c r="A10" s="30"/>
      <c r="B10" s="38">
        <v>3</v>
      </c>
      <c r="C10" s="66"/>
      <c r="D10" s="64"/>
      <c r="E10" s="65"/>
      <c r="F10" s="67"/>
      <c r="G10" s="31"/>
      <c r="H10" s="29"/>
      <c r="I10" s="29"/>
    </row>
    <row r="11" spans="1:9" ht="24" customHeight="1" x14ac:dyDescent="0.25">
      <c r="A11" s="30"/>
      <c r="B11" s="38">
        <v>4</v>
      </c>
      <c r="C11" s="66"/>
      <c r="D11" s="64"/>
      <c r="E11" s="65"/>
      <c r="F11" s="67"/>
      <c r="G11" s="31"/>
      <c r="H11" s="29"/>
      <c r="I11" s="29"/>
    </row>
    <row r="12" spans="1:9" ht="21" customHeight="1" x14ac:dyDescent="0.25">
      <c r="A12" s="30"/>
      <c r="B12" s="38">
        <v>5</v>
      </c>
      <c r="C12" s="66"/>
      <c r="D12" s="64"/>
      <c r="E12" s="65"/>
      <c r="F12" s="67"/>
      <c r="G12" s="31"/>
      <c r="H12" s="29"/>
      <c r="I12" s="29"/>
    </row>
    <row r="13" spans="1:9" ht="21" customHeight="1" x14ac:dyDescent="0.25">
      <c r="A13" s="30"/>
      <c r="B13" s="38">
        <v>6</v>
      </c>
      <c r="C13" s="66"/>
      <c r="D13" s="64"/>
      <c r="E13" s="65"/>
      <c r="F13" s="67"/>
      <c r="G13" s="31"/>
      <c r="H13" s="29"/>
      <c r="I13" s="29"/>
    </row>
    <row r="14" spans="1:9" ht="21" customHeight="1" x14ac:dyDescent="0.25">
      <c r="A14" s="30"/>
      <c r="B14" s="38">
        <v>7</v>
      </c>
      <c r="C14" s="66"/>
      <c r="D14" s="64"/>
      <c r="E14" s="65"/>
      <c r="F14" s="67"/>
      <c r="G14" s="31"/>
      <c r="H14" s="29"/>
      <c r="I14" s="29"/>
    </row>
    <row r="15" spans="1:9" ht="21" customHeight="1" x14ac:dyDescent="0.25">
      <c r="A15" s="30"/>
      <c r="B15" s="38">
        <v>8</v>
      </c>
      <c r="C15" s="66"/>
      <c r="D15" s="64"/>
      <c r="E15" s="65"/>
      <c r="F15" s="67"/>
      <c r="G15" s="31"/>
      <c r="H15" s="29"/>
      <c r="I15" s="29"/>
    </row>
    <row r="16" spans="1:9" ht="21" customHeight="1" x14ac:dyDescent="0.25">
      <c r="A16" s="30"/>
      <c r="B16" s="38">
        <v>9</v>
      </c>
      <c r="C16" s="66"/>
      <c r="D16" s="64"/>
      <c r="E16" s="65"/>
      <c r="F16" s="67"/>
      <c r="G16" s="31"/>
      <c r="H16" s="29"/>
      <c r="I16" s="29"/>
    </row>
    <row r="17" spans="1:9" ht="21" customHeight="1" x14ac:dyDescent="0.25">
      <c r="A17" s="30"/>
      <c r="B17" s="38">
        <v>10</v>
      </c>
      <c r="C17" s="66"/>
      <c r="D17" s="64"/>
      <c r="E17" s="65"/>
      <c r="F17" s="67"/>
      <c r="G17" s="31"/>
      <c r="H17" s="29"/>
      <c r="I17" s="29"/>
    </row>
    <row r="18" spans="1:9" ht="21" customHeight="1" x14ac:dyDescent="0.25">
      <c r="A18" s="30"/>
      <c r="B18" s="38">
        <v>11</v>
      </c>
      <c r="C18" s="66"/>
      <c r="D18" s="64"/>
      <c r="E18" s="65"/>
      <c r="F18" s="67"/>
      <c r="G18" s="31"/>
      <c r="H18" s="29"/>
      <c r="I18" s="29"/>
    </row>
    <row r="19" spans="1:9" ht="21" customHeight="1" x14ac:dyDescent="0.25">
      <c r="A19" s="30"/>
      <c r="B19" s="38">
        <v>12</v>
      </c>
      <c r="C19" s="66"/>
      <c r="D19" s="64"/>
      <c r="E19" s="65"/>
      <c r="F19" s="67"/>
      <c r="G19" s="31"/>
      <c r="H19" s="29"/>
      <c r="I19" s="29"/>
    </row>
    <row r="20" spans="1:9" ht="21" customHeight="1" x14ac:dyDescent="0.25">
      <c r="A20" s="30"/>
      <c r="B20" s="38">
        <v>13</v>
      </c>
      <c r="C20" s="66"/>
      <c r="D20" s="64"/>
      <c r="E20" s="65"/>
      <c r="F20" s="67"/>
      <c r="G20" s="31"/>
      <c r="H20" s="29"/>
      <c r="I20" s="29"/>
    </row>
    <row r="21" spans="1:9" ht="21" customHeight="1" x14ac:dyDescent="0.25">
      <c r="A21" s="30"/>
      <c r="B21" s="38">
        <v>14</v>
      </c>
      <c r="C21" s="66"/>
      <c r="D21" s="64"/>
      <c r="E21" s="65"/>
      <c r="F21" s="67"/>
      <c r="G21" s="31"/>
      <c r="H21" s="29"/>
      <c r="I21" s="29"/>
    </row>
    <row r="22" spans="1:9" ht="21" customHeight="1" x14ac:dyDescent="0.25">
      <c r="A22" s="30"/>
      <c r="B22" s="38">
        <v>15</v>
      </c>
      <c r="C22" s="66"/>
      <c r="D22" s="64"/>
      <c r="E22" s="65"/>
      <c r="F22" s="67"/>
      <c r="G22" s="31"/>
      <c r="H22" s="29"/>
      <c r="I22" s="29"/>
    </row>
    <row r="23" spans="1:9" ht="21" customHeight="1" x14ac:dyDescent="0.25">
      <c r="A23" s="30"/>
      <c r="B23" s="38">
        <v>16</v>
      </c>
      <c r="C23" s="66"/>
      <c r="D23" s="64"/>
      <c r="E23" s="65"/>
      <c r="F23" s="67"/>
      <c r="G23" s="31"/>
      <c r="H23" s="29"/>
      <c r="I23" s="29"/>
    </row>
    <row r="24" spans="1:9" ht="21" customHeight="1" x14ac:dyDescent="0.25">
      <c r="A24" s="30"/>
      <c r="B24" s="38">
        <v>17</v>
      </c>
      <c r="C24" s="66"/>
      <c r="D24" s="64"/>
      <c r="E24" s="65"/>
      <c r="F24" s="67"/>
      <c r="G24" s="31"/>
      <c r="H24" s="29"/>
      <c r="I24" s="29"/>
    </row>
    <row r="25" spans="1:9" ht="21" customHeight="1" x14ac:dyDescent="0.25">
      <c r="A25" s="30"/>
      <c r="B25" s="38">
        <v>18</v>
      </c>
      <c r="C25" s="66"/>
      <c r="D25" s="64"/>
      <c r="E25" s="65"/>
      <c r="F25" s="67"/>
      <c r="G25" s="31"/>
      <c r="H25" s="29"/>
      <c r="I25" s="29"/>
    </row>
    <row r="26" spans="1:9" ht="21" customHeight="1" x14ac:dyDescent="0.25">
      <c r="A26" s="30"/>
      <c r="B26" s="38">
        <v>19</v>
      </c>
      <c r="C26" s="66"/>
      <c r="D26" s="64"/>
      <c r="E26" s="65"/>
      <c r="F26" s="67"/>
      <c r="G26" s="31"/>
      <c r="H26" s="29"/>
      <c r="I26" s="29"/>
    </row>
    <row r="27" spans="1:9" ht="21" customHeight="1" x14ac:dyDescent="0.25">
      <c r="A27" s="30"/>
      <c r="B27" s="38">
        <v>20</v>
      </c>
      <c r="C27" s="66"/>
      <c r="D27" s="64"/>
      <c r="E27" s="65"/>
      <c r="F27" s="67"/>
      <c r="G27" s="31"/>
      <c r="H27" s="29"/>
      <c r="I27" s="29"/>
    </row>
    <row r="28" spans="1:9" ht="30" customHeight="1" x14ac:dyDescent="0.25">
      <c r="A28" s="30"/>
      <c r="B28" s="42" t="s">
        <v>6</v>
      </c>
      <c r="C28" s="43">
        <f>COUNTA(C8:C27)</f>
        <v>0</v>
      </c>
      <c r="D28" s="44"/>
      <c r="E28" s="60">
        <f>SUM(E8:E27)</f>
        <v>0</v>
      </c>
      <c r="F28" s="60">
        <f>SUM(F8:F27)</f>
        <v>0</v>
      </c>
      <c r="G28" s="31"/>
      <c r="H28" s="29"/>
      <c r="I28" s="29"/>
    </row>
    <row r="29" spans="1:9" ht="36" customHeight="1" thickBot="1" x14ac:dyDescent="0.3">
      <c r="A29" s="34"/>
      <c r="B29" s="95" t="s">
        <v>64</v>
      </c>
      <c r="C29" s="95"/>
      <c r="D29" s="95"/>
      <c r="E29" s="95"/>
      <c r="F29" s="95"/>
      <c r="G29" s="41"/>
      <c r="H29" s="29"/>
      <c r="I29" s="29"/>
    </row>
    <row r="30" spans="1:9" x14ac:dyDescent="0.25">
      <c r="A30" s="29"/>
      <c r="B30" s="29"/>
      <c r="C30" s="29"/>
      <c r="D30" s="29"/>
      <c r="E30" s="29"/>
      <c r="F30" s="29"/>
      <c r="G30" s="29"/>
      <c r="H30" s="29"/>
      <c r="I30" s="29"/>
    </row>
    <row r="31" spans="1:9" x14ac:dyDescent="0.25">
      <c r="A31" s="29"/>
      <c r="B31" s="29"/>
      <c r="C31" s="29"/>
      <c r="D31" s="29"/>
      <c r="E31" s="29"/>
      <c r="F31" s="29"/>
      <c r="G31" s="29"/>
      <c r="H31" s="29"/>
      <c r="I31" s="29"/>
    </row>
  </sheetData>
  <sheetProtection sheet="1" objects="1" scenarios="1"/>
  <mergeCells count="6">
    <mergeCell ref="B29:F29"/>
    <mergeCell ref="B2:F2"/>
    <mergeCell ref="B4:C4"/>
    <mergeCell ref="E4:F4"/>
    <mergeCell ref="B5:C5"/>
    <mergeCell ref="E5:F5"/>
  </mergeCells>
  <phoneticPr fontId="1"/>
  <printOptions horizontalCentered="1" verticalCentered="1"/>
  <pageMargins left="0.25" right="0.25" top="0.75" bottom="0.75" header="0.3" footer="0.3"/>
  <pageSetup paperSize="9" scale="107" orientation="portrait"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E5FA78-8ED3-42AC-BD89-2D6E9B344677}">
  <dimension ref="A1:I31"/>
  <sheetViews>
    <sheetView view="pageBreakPreview" zoomScaleNormal="100" zoomScaleSheetLayoutView="100" workbookViewId="0">
      <selection activeCell="D21" sqref="D21:E21"/>
    </sheetView>
  </sheetViews>
  <sheetFormatPr defaultRowHeight="13.5" x14ac:dyDescent="0.25"/>
  <cols>
    <col min="1" max="1" width="4.44140625" style="1" customWidth="1"/>
    <col min="2" max="2" width="4.21875" style="1" customWidth="1"/>
    <col min="3" max="6" width="14.77734375" style="1" customWidth="1"/>
    <col min="7" max="7" width="4.44140625" style="1" customWidth="1"/>
    <col min="8" max="8" width="4.21875" style="1" customWidth="1"/>
    <col min="9" max="16384" width="8.88671875" style="1"/>
  </cols>
  <sheetData>
    <row r="1" spans="1:9" x14ac:dyDescent="0.25">
      <c r="A1" s="26" t="s">
        <v>7</v>
      </c>
      <c r="B1" s="27"/>
      <c r="C1" s="27"/>
      <c r="D1" s="27"/>
      <c r="E1" s="27"/>
      <c r="F1" s="27"/>
      <c r="G1" s="28"/>
      <c r="H1" s="29"/>
      <c r="I1" s="29"/>
    </row>
    <row r="2" spans="1:9" ht="26.25" customHeight="1" x14ac:dyDescent="0.25">
      <c r="A2" s="30"/>
      <c r="B2" s="96" t="s">
        <v>0</v>
      </c>
      <c r="C2" s="96"/>
      <c r="D2" s="96"/>
      <c r="E2" s="96"/>
      <c r="F2" s="96"/>
      <c r="G2" s="31"/>
      <c r="H2" s="29"/>
      <c r="I2" s="29"/>
    </row>
    <row r="3" spans="1:9" ht="24" customHeight="1" x14ac:dyDescent="0.25">
      <c r="A3" s="30"/>
      <c r="B3" s="29"/>
      <c r="C3" s="29"/>
      <c r="D3" s="29"/>
      <c r="E3" s="29"/>
      <c r="F3" s="29"/>
      <c r="G3" s="31"/>
      <c r="H3" s="29"/>
      <c r="I3" s="29"/>
    </row>
    <row r="4" spans="1:9" ht="24" customHeight="1" x14ac:dyDescent="0.25">
      <c r="A4" s="30"/>
      <c r="B4" s="97"/>
      <c r="C4" s="97"/>
      <c r="D4" s="32" t="s">
        <v>1</v>
      </c>
      <c r="E4" s="98" t="str">
        <f>IF(様式1!G8="", "", 様式1!G8)</f>
        <v/>
      </c>
      <c r="F4" s="99"/>
      <c r="G4" s="31"/>
      <c r="H4" s="29"/>
      <c r="I4" s="29"/>
    </row>
    <row r="5" spans="1:9" ht="24" customHeight="1" x14ac:dyDescent="0.25">
      <c r="A5" s="30"/>
      <c r="B5" s="97"/>
      <c r="C5" s="97"/>
      <c r="D5" s="33" t="s">
        <v>2</v>
      </c>
      <c r="E5" s="125"/>
      <c r="F5" s="126"/>
      <c r="G5" s="31"/>
      <c r="H5" s="29"/>
      <c r="I5" s="29"/>
    </row>
    <row r="6" spans="1:9" ht="24" customHeight="1" x14ac:dyDescent="0.25">
      <c r="A6" s="30"/>
      <c r="B6" s="29"/>
      <c r="C6" s="29"/>
      <c r="D6" s="29"/>
      <c r="E6" s="29"/>
      <c r="F6" s="59" t="str">
        <f>"（"&amp;様式1!K20&amp;"枚の内23枚目）"</f>
        <v>（0枚の内23枚目）</v>
      </c>
      <c r="G6" s="31"/>
      <c r="H6" s="29"/>
      <c r="I6" s="29"/>
    </row>
    <row r="7" spans="1:9" ht="28.5" customHeight="1" x14ac:dyDescent="0.25">
      <c r="A7" s="30"/>
      <c r="B7" s="38" t="s">
        <v>3</v>
      </c>
      <c r="C7" s="39" t="s">
        <v>8</v>
      </c>
      <c r="D7" s="39" t="s">
        <v>9</v>
      </c>
      <c r="E7" s="39" t="s">
        <v>4</v>
      </c>
      <c r="F7" s="38" t="s">
        <v>5</v>
      </c>
      <c r="G7" s="31"/>
      <c r="H7" s="29"/>
      <c r="I7" s="29"/>
    </row>
    <row r="8" spans="1:9" ht="24" customHeight="1" x14ac:dyDescent="0.25">
      <c r="A8" s="30"/>
      <c r="B8" s="38">
        <v>1</v>
      </c>
      <c r="C8" s="66"/>
      <c r="D8" s="64"/>
      <c r="E8" s="65"/>
      <c r="F8" s="67"/>
      <c r="G8" s="31"/>
      <c r="H8" s="29"/>
      <c r="I8" s="29"/>
    </row>
    <row r="9" spans="1:9" ht="24" customHeight="1" x14ac:dyDescent="0.25">
      <c r="A9" s="30"/>
      <c r="B9" s="38">
        <v>2</v>
      </c>
      <c r="C9" s="66"/>
      <c r="D9" s="64"/>
      <c r="E9" s="65"/>
      <c r="F9" s="67"/>
      <c r="G9" s="31"/>
      <c r="H9" s="29"/>
      <c r="I9" s="29"/>
    </row>
    <row r="10" spans="1:9" ht="24" customHeight="1" x14ac:dyDescent="0.25">
      <c r="A10" s="30"/>
      <c r="B10" s="38">
        <v>3</v>
      </c>
      <c r="C10" s="66"/>
      <c r="D10" s="64"/>
      <c r="E10" s="65"/>
      <c r="F10" s="67"/>
      <c r="G10" s="31"/>
      <c r="H10" s="29"/>
      <c r="I10" s="29"/>
    </row>
    <row r="11" spans="1:9" ht="24" customHeight="1" x14ac:dyDescent="0.25">
      <c r="A11" s="30"/>
      <c r="B11" s="38">
        <v>4</v>
      </c>
      <c r="C11" s="66"/>
      <c r="D11" s="64"/>
      <c r="E11" s="65"/>
      <c r="F11" s="67"/>
      <c r="G11" s="31"/>
      <c r="H11" s="29"/>
      <c r="I11" s="29"/>
    </row>
    <row r="12" spans="1:9" ht="21" customHeight="1" x14ac:dyDescent="0.25">
      <c r="A12" s="30"/>
      <c r="B12" s="38">
        <v>5</v>
      </c>
      <c r="C12" s="66"/>
      <c r="D12" s="64"/>
      <c r="E12" s="65"/>
      <c r="F12" s="67"/>
      <c r="G12" s="31"/>
      <c r="H12" s="29"/>
      <c r="I12" s="29"/>
    </row>
    <row r="13" spans="1:9" ht="21" customHeight="1" x14ac:dyDescent="0.25">
      <c r="A13" s="30"/>
      <c r="B13" s="38">
        <v>6</v>
      </c>
      <c r="C13" s="66"/>
      <c r="D13" s="64"/>
      <c r="E13" s="65"/>
      <c r="F13" s="67"/>
      <c r="G13" s="31"/>
      <c r="H13" s="29"/>
      <c r="I13" s="29"/>
    </row>
    <row r="14" spans="1:9" ht="21" customHeight="1" x14ac:dyDescent="0.25">
      <c r="A14" s="30"/>
      <c r="B14" s="38">
        <v>7</v>
      </c>
      <c r="C14" s="66"/>
      <c r="D14" s="64"/>
      <c r="E14" s="65"/>
      <c r="F14" s="67"/>
      <c r="G14" s="31"/>
      <c r="H14" s="29"/>
      <c r="I14" s="29"/>
    </row>
    <row r="15" spans="1:9" ht="21" customHeight="1" x14ac:dyDescent="0.25">
      <c r="A15" s="30"/>
      <c r="B15" s="38">
        <v>8</v>
      </c>
      <c r="C15" s="66"/>
      <c r="D15" s="64"/>
      <c r="E15" s="65"/>
      <c r="F15" s="67"/>
      <c r="G15" s="31"/>
      <c r="H15" s="29"/>
      <c r="I15" s="29"/>
    </row>
    <row r="16" spans="1:9" ht="21" customHeight="1" x14ac:dyDescent="0.25">
      <c r="A16" s="30"/>
      <c r="B16" s="38">
        <v>9</v>
      </c>
      <c r="C16" s="66"/>
      <c r="D16" s="64"/>
      <c r="E16" s="65"/>
      <c r="F16" s="67"/>
      <c r="G16" s="31"/>
      <c r="H16" s="29"/>
      <c r="I16" s="29"/>
    </row>
    <row r="17" spans="1:9" ht="21" customHeight="1" x14ac:dyDescent="0.25">
      <c r="A17" s="30"/>
      <c r="B17" s="38">
        <v>10</v>
      </c>
      <c r="C17" s="66"/>
      <c r="D17" s="64"/>
      <c r="E17" s="65"/>
      <c r="F17" s="67"/>
      <c r="G17" s="31"/>
      <c r="H17" s="29"/>
      <c r="I17" s="29"/>
    </row>
    <row r="18" spans="1:9" ht="21" customHeight="1" x14ac:dyDescent="0.25">
      <c r="A18" s="30"/>
      <c r="B18" s="38">
        <v>11</v>
      </c>
      <c r="C18" s="66"/>
      <c r="D18" s="64"/>
      <c r="E18" s="65"/>
      <c r="F18" s="67"/>
      <c r="G18" s="31"/>
      <c r="H18" s="29"/>
      <c r="I18" s="29"/>
    </row>
    <row r="19" spans="1:9" ht="21" customHeight="1" x14ac:dyDescent="0.25">
      <c r="A19" s="30"/>
      <c r="B19" s="38">
        <v>12</v>
      </c>
      <c r="C19" s="66"/>
      <c r="D19" s="64"/>
      <c r="E19" s="65"/>
      <c r="F19" s="67"/>
      <c r="G19" s="31"/>
      <c r="H19" s="29"/>
      <c r="I19" s="29"/>
    </row>
    <row r="20" spans="1:9" ht="21" customHeight="1" x14ac:dyDescent="0.25">
      <c r="A20" s="30"/>
      <c r="B20" s="38">
        <v>13</v>
      </c>
      <c r="C20" s="66"/>
      <c r="D20" s="64"/>
      <c r="E20" s="65"/>
      <c r="F20" s="67"/>
      <c r="G20" s="31"/>
      <c r="H20" s="29"/>
      <c r="I20" s="29"/>
    </row>
    <row r="21" spans="1:9" ht="21" customHeight="1" x14ac:dyDescent="0.25">
      <c r="A21" s="30"/>
      <c r="B21" s="38">
        <v>14</v>
      </c>
      <c r="C21" s="66"/>
      <c r="D21" s="64"/>
      <c r="E21" s="65"/>
      <c r="F21" s="67"/>
      <c r="G21" s="31"/>
      <c r="H21" s="29"/>
      <c r="I21" s="29"/>
    </row>
    <row r="22" spans="1:9" ht="21" customHeight="1" x14ac:dyDescent="0.25">
      <c r="A22" s="30"/>
      <c r="B22" s="38">
        <v>15</v>
      </c>
      <c r="C22" s="66"/>
      <c r="D22" s="64"/>
      <c r="E22" s="65"/>
      <c r="F22" s="67"/>
      <c r="G22" s="31"/>
      <c r="H22" s="29"/>
      <c r="I22" s="29"/>
    </row>
    <row r="23" spans="1:9" ht="21" customHeight="1" x14ac:dyDescent="0.25">
      <c r="A23" s="30"/>
      <c r="B23" s="38">
        <v>16</v>
      </c>
      <c r="C23" s="66"/>
      <c r="D23" s="64"/>
      <c r="E23" s="65"/>
      <c r="F23" s="67"/>
      <c r="G23" s="31"/>
      <c r="H23" s="29"/>
      <c r="I23" s="29"/>
    </row>
    <row r="24" spans="1:9" ht="21" customHeight="1" x14ac:dyDescent="0.25">
      <c r="A24" s="30"/>
      <c r="B24" s="38">
        <v>17</v>
      </c>
      <c r="C24" s="66"/>
      <c r="D24" s="64"/>
      <c r="E24" s="65"/>
      <c r="F24" s="67"/>
      <c r="G24" s="31"/>
      <c r="H24" s="29"/>
      <c r="I24" s="29"/>
    </row>
    <row r="25" spans="1:9" ht="21" customHeight="1" x14ac:dyDescent="0.25">
      <c r="A25" s="30"/>
      <c r="B25" s="38">
        <v>18</v>
      </c>
      <c r="C25" s="66"/>
      <c r="D25" s="64"/>
      <c r="E25" s="65"/>
      <c r="F25" s="67"/>
      <c r="G25" s="31"/>
      <c r="H25" s="29"/>
      <c r="I25" s="29"/>
    </row>
    <row r="26" spans="1:9" ht="21" customHeight="1" x14ac:dyDescent="0.25">
      <c r="A26" s="30"/>
      <c r="B26" s="38">
        <v>19</v>
      </c>
      <c r="C26" s="66"/>
      <c r="D26" s="64"/>
      <c r="E26" s="65"/>
      <c r="F26" s="67"/>
      <c r="G26" s="31"/>
      <c r="H26" s="29"/>
      <c r="I26" s="29"/>
    </row>
    <row r="27" spans="1:9" ht="21" customHeight="1" x14ac:dyDescent="0.25">
      <c r="A27" s="30"/>
      <c r="B27" s="38">
        <v>20</v>
      </c>
      <c r="C27" s="66"/>
      <c r="D27" s="64"/>
      <c r="E27" s="65"/>
      <c r="F27" s="67"/>
      <c r="G27" s="31"/>
      <c r="H27" s="29"/>
      <c r="I27" s="29"/>
    </row>
    <row r="28" spans="1:9" ht="30" customHeight="1" x14ac:dyDescent="0.25">
      <c r="A28" s="30"/>
      <c r="B28" s="42" t="s">
        <v>6</v>
      </c>
      <c r="C28" s="43">
        <f>COUNTA(C8:C27)</f>
        <v>0</v>
      </c>
      <c r="D28" s="44"/>
      <c r="E28" s="60">
        <f>SUM(E8:E27)</f>
        <v>0</v>
      </c>
      <c r="F28" s="60">
        <f>SUM(F8:F27)</f>
        <v>0</v>
      </c>
      <c r="G28" s="31"/>
      <c r="H28" s="29"/>
      <c r="I28" s="29"/>
    </row>
    <row r="29" spans="1:9" ht="36" customHeight="1" thickBot="1" x14ac:dyDescent="0.3">
      <c r="A29" s="34"/>
      <c r="B29" s="95" t="s">
        <v>64</v>
      </c>
      <c r="C29" s="95"/>
      <c r="D29" s="95"/>
      <c r="E29" s="95"/>
      <c r="F29" s="95"/>
      <c r="G29" s="41"/>
      <c r="H29" s="29"/>
      <c r="I29" s="29"/>
    </row>
    <row r="30" spans="1:9" x14ac:dyDescent="0.25">
      <c r="A30" s="29"/>
      <c r="B30" s="29"/>
      <c r="C30" s="29"/>
      <c r="D30" s="29"/>
      <c r="E30" s="29"/>
      <c r="F30" s="29"/>
      <c r="G30" s="29"/>
      <c r="H30" s="29"/>
      <c r="I30" s="29"/>
    </row>
    <row r="31" spans="1:9" x14ac:dyDescent="0.25">
      <c r="A31" s="29"/>
      <c r="B31" s="29"/>
      <c r="C31" s="29"/>
      <c r="D31" s="29"/>
      <c r="E31" s="29"/>
      <c r="F31" s="29"/>
      <c r="G31" s="29"/>
      <c r="H31" s="29"/>
      <c r="I31" s="29"/>
    </row>
  </sheetData>
  <sheetProtection sheet="1" objects="1" scenarios="1"/>
  <mergeCells count="6">
    <mergeCell ref="B29:F29"/>
    <mergeCell ref="B2:F2"/>
    <mergeCell ref="B4:C4"/>
    <mergeCell ref="E4:F4"/>
    <mergeCell ref="B5:C5"/>
    <mergeCell ref="E5:F5"/>
  </mergeCells>
  <phoneticPr fontId="1"/>
  <printOptions horizontalCentered="1" verticalCentered="1"/>
  <pageMargins left="0.25" right="0.25" top="0.75" bottom="0.75" header="0.3" footer="0.3"/>
  <pageSetup paperSize="9" scale="107" orientation="portrait"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0C25CA-0143-4B8D-B47E-40F77980800D}">
  <dimension ref="A1:I31"/>
  <sheetViews>
    <sheetView view="pageBreakPreview" zoomScaleNormal="100" zoomScaleSheetLayoutView="100" workbookViewId="0">
      <selection activeCell="D21" sqref="D21:E21"/>
    </sheetView>
  </sheetViews>
  <sheetFormatPr defaultRowHeight="13.5" x14ac:dyDescent="0.25"/>
  <cols>
    <col min="1" max="1" width="4.44140625" style="1" customWidth="1"/>
    <col min="2" max="2" width="4.21875" style="1" customWidth="1"/>
    <col min="3" max="6" width="14.77734375" style="1" customWidth="1"/>
    <col min="7" max="7" width="4.44140625" style="1" customWidth="1"/>
    <col min="8" max="8" width="4.21875" style="1" customWidth="1"/>
    <col min="9" max="16384" width="8.88671875" style="1"/>
  </cols>
  <sheetData>
    <row r="1" spans="1:9" x14ac:dyDescent="0.25">
      <c r="A1" s="26" t="s">
        <v>7</v>
      </c>
      <c r="B1" s="27"/>
      <c r="C1" s="27"/>
      <c r="D1" s="27"/>
      <c r="E1" s="27"/>
      <c r="F1" s="27"/>
      <c r="G1" s="28"/>
      <c r="H1" s="29"/>
      <c r="I1" s="29"/>
    </row>
    <row r="2" spans="1:9" ht="26.25" customHeight="1" x14ac:dyDescent="0.25">
      <c r="A2" s="30"/>
      <c r="B2" s="96" t="s">
        <v>0</v>
      </c>
      <c r="C2" s="96"/>
      <c r="D2" s="96"/>
      <c r="E2" s="96"/>
      <c r="F2" s="96"/>
      <c r="G2" s="31"/>
      <c r="H2" s="29"/>
      <c r="I2" s="29"/>
    </row>
    <row r="3" spans="1:9" ht="24" customHeight="1" x14ac:dyDescent="0.25">
      <c r="A3" s="30"/>
      <c r="B3" s="29"/>
      <c r="C3" s="29"/>
      <c r="D3" s="29"/>
      <c r="E3" s="29"/>
      <c r="F3" s="29"/>
      <c r="G3" s="31"/>
      <c r="H3" s="29"/>
      <c r="I3" s="29"/>
    </row>
    <row r="4" spans="1:9" ht="24" customHeight="1" x14ac:dyDescent="0.25">
      <c r="A4" s="30"/>
      <c r="B4" s="97"/>
      <c r="C4" s="97"/>
      <c r="D4" s="32" t="s">
        <v>1</v>
      </c>
      <c r="E4" s="98" t="str">
        <f>IF(様式1!G8="", "", 様式1!G8)</f>
        <v/>
      </c>
      <c r="F4" s="99"/>
      <c r="G4" s="31"/>
      <c r="H4" s="29"/>
      <c r="I4" s="29"/>
    </row>
    <row r="5" spans="1:9" ht="24" customHeight="1" x14ac:dyDescent="0.25">
      <c r="A5" s="30"/>
      <c r="B5" s="97"/>
      <c r="C5" s="97"/>
      <c r="D5" s="33" t="s">
        <v>2</v>
      </c>
      <c r="E5" s="125"/>
      <c r="F5" s="126"/>
      <c r="G5" s="31"/>
      <c r="H5" s="29"/>
      <c r="I5" s="29"/>
    </row>
    <row r="6" spans="1:9" ht="24" customHeight="1" x14ac:dyDescent="0.25">
      <c r="A6" s="30"/>
      <c r="B6" s="29"/>
      <c r="C6" s="29"/>
      <c r="D6" s="29"/>
      <c r="E6" s="29"/>
      <c r="F6" s="59" t="str">
        <f>"（"&amp;様式1!K20&amp;"枚の内24枚目）"</f>
        <v>（0枚の内24枚目）</v>
      </c>
      <c r="G6" s="31"/>
      <c r="H6" s="29"/>
      <c r="I6" s="29"/>
    </row>
    <row r="7" spans="1:9" ht="28.5" customHeight="1" x14ac:dyDescent="0.25">
      <c r="A7" s="30"/>
      <c r="B7" s="38" t="s">
        <v>3</v>
      </c>
      <c r="C7" s="39" t="s">
        <v>8</v>
      </c>
      <c r="D7" s="39" t="s">
        <v>9</v>
      </c>
      <c r="E7" s="39" t="s">
        <v>4</v>
      </c>
      <c r="F7" s="38" t="s">
        <v>5</v>
      </c>
      <c r="G7" s="31"/>
      <c r="H7" s="29"/>
      <c r="I7" s="29"/>
    </row>
    <row r="8" spans="1:9" ht="24" customHeight="1" x14ac:dyDescent="0.25">
      <c r="A8" s="30"/>
      <c r="B8" s="38">
        <v>1</v>
      </c>
      <c r="C8" s="66"/>
      <c r="D8" s="64"/>
      <c r="E8" s="65"/>
      <c r="F8" s="67"/>
      <c r="G8" s="31"/>
      <c r="H8" s="29"/>
      <c r="I8" s="29"/>
    </row>
    <row r="9" spans="1:9" ht="24" customHeight="1" x14ac:dyDescent="0.25">
      <c r="A9" s="30"/>
      <c r="B9" s="38">
        <v>2</v>
      </c>
      <c r="C9" s="66"/>
      <c r="D9" s="64"/>
      <c r="E9" s="65"/>
      <c r="F9" s="67"/>
      <c r="G9" s="31"/>
      <c r="H9" s="29"/>
      <c r="I9" s="29"/>
    </row>
    <row r="10" spans="1:9" ht="24" customHeight="1" x14ac:dyDescent="0.25">
      <c r="A10" s="30"/>
      <c r="B10" s="38">
        <v>3</v>
      </c>
      <c r="C10" s="66"/>
      <c r="D10" s="64"/>
      <c r="E10" s="65"/>
      <c r="F10" s="67"/>
      <c r="G10" s="31"/>
      <c r="H10" s="29"/>
      <c r="I10" s="29"/>
    </row>
    <row r="11" spans="1:9" ht="24" customHeight="1" x14ac:dyDescent="0.25">
      <c r="A11" s="30"/>
      <c r="B11" s="38">
        <v>4</v>
      </c>
      <c r="C11" s="66"/>
      <c r="D11" s="64"/>
      <c r="E11" s="65"/>
      <c r="F11" s="67"/>
      <c r="G11" s="31"/>
      <c r="H11" s="29"/>
      <c r="I11" s="29"/>
    </row>
    <row r="12" spans="1:9" ht="21" customHeight="1" x14ac:dyDescent="0.25">
      <c r="A12" s="30"/>
      <c r="B12" s="38">
        <v>5</v>
      </c>
      <c r="C12" s="66"/>
      <c r="D12" s="64"/>
      <c r="E12" s="65"/>
      <c r="F12" s="67"/>
      <c r="G12" s="31"/>
      <c r="H12" s="29"/>
      <c r="I12" s="29"/>
    </row>
    <row r="13" spans="1:9" ht="21" customHeight="1" x14ac:dyDescent="0.25">
      <c r="A13" s="30"/>
      <c r="B13" s="38">
        <v>6</v>
      </c>
      <c r="C13" s="66"/>
      <c r="D13" s="64"/>
      <c r="E13" s="65"/>
      <c r="F13" s="67"/>
      <c r="G13" s="31"/>
      <c r="H13" s="29"/>
      <c r="I13" s="29"/>
    </row>
    <row r="14" spans="1:9" ht="21" customHeight="1" x14ac:dyDescent="0.25">
      <c r="A14" s="30"/>
      <c r="B14" s="38">
        <v>7</v>
      </c>
      <c r="C14" s="66"/>
      <c r="D14" s="64"/>
      <c r="E14" s="65"/>
      <c r="F14" s="67"/>
      <c r="G14" s="31"/>
      <c r="H14" s="29"/>
      <c r="I14" s="29"/>
    </row>
    <row r="15" spans="1:9" ht="21" customHeight="1" x14ac:dyDescent="0.25">
      <c r="A15" s="30"/>
      <c r="B15" s="38">
        <v>8</v>
      </c>
      <c r="C15" s="66"/>
      <c r="D15" s="64"/>
      <c r="E15" s="65"/>
      <c r="F15" s="67"/>
      <c r="G15" s="31"/>
      <c r="H15" s="29"/>
      <c r="I15" s="29"/>
    </row>
    <row r="16" spans="1:9" ht="21" customHeight="1" x14ac:dyDescent="0.25">
      <c r="A16" s="30"/>
      <c r="B16" s="38">
        <v>9</v>
      </c>
      <c r="C16" s="66"/>
      <c r="D16" s="64"/>
      <c r="E16" s="65"/>
      <c r="F16" s="67"/>
      <c r="G16" s="31"/>
      <c r="H16" s="29"/>
      <c r="I16" s="29"/>
    </row>
    <row r="17" spans="1:9" ht="21" customHeight="1" x14ac:dyDescent="0.25">
      <c r="A17" s="30"/>
      <c r="B17" s="38">
        <v>10</v>
      </c>
      <c r="C17" s="66"/>
      <c r="D17" s="64"/>
      <c r="E17" s="65"/>
      <c r="F17" s="67"/>
      <c r="G17" s="31"/>
      <c r="H17" s="29"/>
      <c r="I17" s="29"/>
    </row>
    <row r="18" spans="1:9" ht="21" customHeight="1" x14ac:dyDescent="0.25">
      <c r="A18" s="30"/>
      <c r="B18" s="38">
        <v>11</v>
      </c>
      <c r="C18" s="66"/>
      <c r="D18" s="64"/>
      <c r="E18" s="65"/>
      <c r="F18" s="67"/>
      <c r="G18" s="31"/>
      <c r="H18" s="29"/>
      <c r="I18" s="29"/>
    </row>
    <row r="19" spans="1:9" ht="21" customHeight="1" x14ac:dyDescent="0.25">
      <c r="A19" s="30"/>
      <c r="B19" s="38">
        <v>12</v>
      </c>
      <c r="C19" s="66"/>
      <c r="D19" s="64"/>
      <c r="E19" s="65"/>
      <c r="F19" s="67"/>
      <c r="G19" s="31"/>
      <c r="H19" s="29"/>
      <c r="I19" s="29"/>
    </row>
    <row r="20" spans="1:9" ht="21" customHeight="1" x14ac:dyDescent="0.25">
      <c r="A20" s="30"/>
      <c r="B20" s="38">
        <v>13</v>
      </c>
      <c r="C20" s="66"/>
      <c r="D20" s="64"/>
      <c r="E20" s="65"/>
      <c r="F20" s="67"/>
      <c r="G20" s="31"/>
      <c r="H20" s="29"/>
      <c r="I20" s="29"/>
    </row>
    <row r="21" spans="1:9" ht="21" customHeight="1" x14ac:dyDescent="0.25">
      <c r="A21" s="30"/>
      <c r="B21" s="38">
        <v>14</v>
      </c>
      <c r="C21" s="66"/>
      <c r="D21" s="64"/>
      <c r="E21" s="65"/>
      <c r="F21" s="67"/>
      <c r="G21" s="31"/>
      <c r="H21" s="29"/>
      <c r="I21" s="29"/>
    </row>
    <row r="22" spans="1:9" ht="21" customHeight="1" x14ac:dyDescent="0.25">
      <c r="A22" s="30"/>
      <c r="B22" s="38">
        <v>15</v>
      </c>
      <c r="C22" s="66"/>
      <c r="D22" s="64"/>
      <c r="E22" s="65"/>
      <c r="F22" s="67"/>
      <c r="G22" s="31"/>
      <c r="H22" s="29"/>
      <c r="I22" s="29"/>
    </row>
    <row r="23" spans="1:9" ht="21" customHeight="1" x14ac:dyDescent="0.25">
      <c r="A23" s="30"/>
      <c r="B23" s="38">
        <v>16</v>
      </c>
      <c r="C23" s="66"/>
      <c r="D23" s="64"/>
      <c r="E23" s="65"/>
      <c r="F23" s="67"/>
      <c r="G23" s="31"/>
      <c r="H23" s="29"/>
      <c r="I23" s="29"/>
    </row>
    <row r="24" spans="1:9" ht="21" customHeight="1" x14ac:dyDescent="0.25">
      <c r="A24" s="30"/>
      <c r="B24" s="38">
        <v>17</v>
      </c>
      <c r="C24" s="66"/>
      <c r="D24" s="64"/>
      <c r="E24" s="65"/>
      <c r="F24" s="67"/>
      <c r="G24" s="31"/>
      <c r="H24" s="29"/>
      <c r="I24" s="29"/>
    </row>
    <row r="25" spans="1:9" ht="21" customHeight="1" x14ac:dyDescent="0.25">
      <c r="A25" s="30"/>
      <c r="B25" s="38">
        <v>18</v>
      </c>
      <c r="C25" s="66"/>
      <c r="D25" s="64"/>
      <c r="E25" s="65"/>
      <c r="F25" s="67"/>
      <c r="G25" s="31"/>
      <c r="H25" s="29"/>
      <c r="I25" s="29"/>
    </row>
    <row r="26" spans="1:9" ht="21" customHeight="1" x14ac:dyDescent="0.25">
      <c r="A26" s="30"/>
      <c r="B26" s="38">
        <v>19</v>
      </c>
      <c r="C26" s="66"/>
      <c r="D26" s="64"/>
      <c r="E26" s="65"/>
      <c r="F26" s="67"/>
      <c r="G26" s="31"/>
      <c r="H26" s="29"/>
      <c r="I26" s="29"/>
    </row>
    <row r="27" spans="1:9" ht="21" customHeight="1" x14ac:dyDescent="0.25">
      <c r="A27" s="30"/>
      <c r="B27" s="38">
        <v>20</v>
      </c>
      <c r="C27" s="66"/>
      <c r="D27" s="64"/>
      <c r="E27" s="65"/>
      <c r="F27" s="67"/>
      <c r="G27" s="31"/>
      <c r="H27" s="29"/>
      <c r="I27" s="29"/>
    </row>
    <row r="28" spans="1:9" ht="30" customHeight="1" x14ac:dyDescent="0.25">
      <c r="A28" s="30"/>
      <c r="B28" s="42" t="s">
        <v>6</v>
      </c>
      <c r="C28" s="43">
        <f>COUNTA(C8:C27)</f>
        <v>0</v>
      </c>
      <c r="D28" s="44"/>
      <c r="E28" s="60">
        <f>SUM(E8:E27)</f>
        <v>0</v>
      </c>
      <c r="F28" s="60">
        <f>SUM(F8:F27)</f>
        <v>0</v>
      </c>
      <c r="G28" s="31"/>
      <c r="H28" s="29"/>
      <c r="I28" s="29"/>
    </row>
    <row r="29" spans="1:9" ht="36" customHeight="1" thickBot="1" x14ac:dyDescent="0.3">
      <c r="A29" s="34"/>
      <c r="B29" s="95" t="s">
        <v>64</v>
      </c>
      <c r="C29" s="95"/>
      <c r="D29" s="95"/>
      <c r="E29" s="95"/>
      <c r="F29" s="95"/>
      <c r="G29" s="41"/>
      <c r="H29" s="29"/>
      <c r="I29" s="29"/>
    </row>
    <row r="30" spans="1:9" x14ac:dyDescent="0.25">
      <c r="A30" s="29"/>
      <c r="B30" s="29"/>
      <c r="C30" s="29"/>
      <c r="D30" s="29"/>
      <c r="E30" s="29"/>
      <c r="F30" s="29"/>
      <c r="G30" s="29"/>
      <c r="H30" s="29"/>
      <c r="I30" s="29"/>
    </row>
    <row r="31" spans="1:9" x14ac:dyDescent="0.25">
      <c r="A31" s="29"/>
      <c r="B31" s="29"/>
      <c r="C31" s="29"/>
      <c r="D31" s="29"/>
      <c r="E31" s="29"/>
      <c r="F31" s="29"/>
      <c r="G31" s="29"/>
      <c r="H31" s="29"/>
      <c r="I31" s="29"/>
    </row>
  </sheetData>
  <sheetProtection sheet="1" objects="1" scenarios="1"/>
  <mergeCells count="6">
    <mergeCell ref="B29:F29"/>
    <mergeCell ref="B2:F2"/>
    <mergeCell ref="B4:C4"/>
    <mergeCell ref="E4:F4"/>
    <mergeCell ref="B5:C5"/>
    <mergeCell ref="E5:F5"/>
  </mergeCells>
  <phoneticPr fontId="1"/>
  <printOptions horizontalCentered="1" verticalCentered="1"/>
  <pageMargins left="0.25" right="0.25" top="0.75" bottom="0.75" header="0.3" footer="0.3"/>
  <pageSetup paperSize="9" scale="107" orientation="portrait"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04B7F1-9425-4B9F-BD56-07CAD96E5E00}">
  <dimension ref="A1:I31"/>
  <sheetViews>
    <sheetView view="pageBreakPreview" zoomScaleNormal="100" zoomScaleSheetLayoutView="100" workbookViewId="0">
      <selection activeCell="D21" sqref="D21:E21"/>
    </sheetView>
  </sheetViews>
  <sheetFormatPr defaultRowHeight="13.5" x14ac:dyDescent="0.25"/>
  <cols>
    <col min="1" max="1" width="4.44140625" style="1" customWidth="1"/>
    <col min="2" max="2" width="4.21875" style="1" customWidth="1"/>
    <col min="3" max="6" width="14.77734375" style="1" customWidth="1"/>
    <col min="7" max="7" width="4.44140625" style="1" customWidth="1"/>
    <col min="8" max="8" width="4.21875" style="1" customWidth="1"/>
    <col min="9" max="16384" width="8.88671875" style="1"/>
  </cols>
  <sheetData>
    <row r="1" spans="1:9" x14ac:dyDescent="0.25">
      <c r="A1" s="26" t="s">
        <v>7</v>
      </c>
      <c r="B1" s="27"/>
      <c r="C1" s="27"/>
      <c r="D1" s="27"/>
      <c r="E1" s="27"/>
      <c r="F1" s="27"/>
      <c r="G1" s="28"/>
      <c r="H1" s="29"/>
      <c r="I1" s="29"/>
    </row>
    <row r="2" spans="1:9" ht="26.25" customHeight="1" x14ac:dyDescent="0.25">
      <c r="A2" s="30"/>
      <c r="B2" s="96" t="s">
        <v>0</v>
      </c>
      <c r="C2" s="96"/>
      <c r="D2" s="96"/>
      <c r="E2" s="96"/>
      <c r="F2" s="96"/>
      <c r="G2" s="31"/>
      <c r="H2" s="29"/>
      <c r="I2" s="29"/>
    </row>
    <row r="3" spans="1:9" ht="24" customHeight="1" x14ac:dyDescent="0.25">
      <c r="A3" s="30"/>
      <c r="B3" s="29"/>
      <c r="C3" s="29"/>
      <c r="D3" s="29"/>
      <c r="E3" s="29"/>
      <c r="F3" s="29"/>
      <c r="G3" s="31"/>
      <c r="H3" s="29"/>
      <c r="I3" s="29"/>
    </row>
    <row r="4" spans="1:9" ht="24" customHeight="1" x14ac:dyDescent="0.25">
      <c r="A4" s="30"/>
      <c r="B4" s="97"/>
      <c r="C4" s="97"/>
      <c r="D4" s="32" t="s">
        <v>1</v>
      </c>
      <c r="E4" s="98" t="str">
        <f>IF(様式1!G8="", "", 様式1!G8)</f>
        <v/>
      </c>
      <c r="F4" s="99"/>
      <c r="G4" s="31"/>
      <c r="H4" s="29"/>
      <c r="I4" s="29"/>
    </row>
    <row r="5" spans="1:9" ht="24" customHeight="1" x14ac:dyDescent="0.25">
      <c r="A5" s="30"/>
      <c r="B5" s="97"/>
      <c r="C5" s="97"/>
      <c r="D5" s="33" t="s">
        <v>2</v>
      </c>
      <c r="E5" s="125"/>
      <c r="F5" s="126"/>
      <c r="G5" s="31"/>
      <c r="H5" s="29"/>
      <c r="I5" s="29"/>
    </row>
    <row r="6" spans="1:9" ht="24" customHeight="1" x14ac:dyDescent="0.25">
      <c r="A6" s="30"/>
      <c r="B6" s="29"/>
      <c r="C6" s="29"/>
      <c r="D6" s="29"/>
      <c r="E6" s="29"/>
      <c r="F6" s="59" t="str">
        <f>"（"&amp;様式1!K20&amp;"枚の内25枚目）"</f>
        <v>（0枚の内25枚目）</v>
      </c>
      <c r="G6" s="31"/>
      <c r="H6" s="29"/>
      <c r="I6" s="29"/>
    </row>
    <row r="7" spans="1:9" ht="28.5" customHeight="1" x14ac:dyDescent="0.25">
      <c r="A7" s="30"/>
      <c r="B7" s="38" t="s">
        <v>3</v>
      </c>
      <c r="C7" s="39" t="s">
        <v>8</v>
      </c>
      <c r="D7" s="39" t="s">
        <v>9</v>
      </c>
      <c r="E7" s="39" t="s">
        <v>4</v>
      </c>
      <c r="F7" s="38" t="s">
        <v>5</v>
      </c>
      <c r="G7" s="31"/>
      <c r="H7" s="29"/>
      <c r="I7" s="29"/>
    </row>
    <row r="8" spans="1:9" ht="24" customHeight="1" x14ac:dyDescent="0.25">
      <c r="A8" s="30"/>
      <c r="B8" s="38">
        <v>1</v>
      </c>
      <c r="C8" s="66"/>
      <c r="D8" s="64"/>
      <c r="E8" s="65"/>
      <c r="F8" s="67"/>
      <c r="G8" s="31"/>
      <c r="H8" s="29"/>
      <c r="I8" s="29"/>
    </row>
    <row r="9" spans="1:9" ht="24" customHeight="1" x14ac:dyDescent="0.25">
      <c r="A9" s="30"/>
      <c r="B9" s="38">
        <v>2</v>
      </c>
      <c r="C9" s="66"/>
      <c r="D9" s="64"/>
      <c r="E9" s="65"/>
      <c r="F9" s="67"/>
      <c r="G9" s="31"/>
      <c r="H9" s="29"/>
      <c r="I9" s="29"/>
    </row>
    <row r="10" spans="1:9" ht="24" customHeight="1" x14ac:dyDescent="0.25">
      <c r="A10" s="30"/>
      <c r="B10" s="38">
        <v>3</v>
      </c>
      <c r="C10" s="66"/>
      <c r="D10" s="64"/>
      <c r="E10" s="65"/>
      <c r="F10" s="67"/>
      <c r="G10" s="31"/>
      <c r="H10" s="29"/>
      <c r="I10" s="29"/>
    </row>
    <row r="11" spans="1:9" ht="24" customHeight="1" x14ac:dyDescent="0.25">
      <c r="A11" s="30"/>
      <c r="B11" s="38">
        <v>4</v>
      </c>
      <c r="C11" s="66"/>
      <c r="D11" s="64"/>
      <c r="E11" s="65"/>
      <c r="F11" s="67"/>
      <c r="G11" s="31"/>
      <c r="H11" s="29"/>
      <c r="I11" s="29"/>
    </row>
    <row r="12" spans="1:9" ht="21" customHeight="1" x14ac:dyDescent="0.25">
      <c r="A12" s="30"/>
      <c r="B12" s="38">
        <v>5</v>
      </c>
      <c r="C12" s="66"/>
      <c r="D12" s="64"/>
      <c r="E12" s="65"/>
      <c r="F12" s="67"/>
      <c r="G12" s="31"/>
      <c r="H12" s="29"/>
      <c r="I12" s="29"/>
    </row>
    <row r="13" spans="1:9" ht="21" customHeight="1" x14ac:dyDescent="0.25">
      <c r="A13" s="30"/>
      <c r="B13" s="38">
        <v>6</v>
      </c>
      <c r="C13" s="66"/>
      <c r="D13" s="64"/>
      <c r="E13" s="65"/>
      <c r="F13" s="67"/>
      <c r="G13" s="31"/>
      <c r="H13" s="29"/>
      <c r="I13" s="29"/>
    </row>
    <row r="14" spans="1:9" ht="21" customHeight="1" x14ac:dyDescent="0.25">
      <c r="A14" s="30"/>
      <c r="B14" s="38">
        <v>7</v>
      </c>
      <c r="C14" s="66"/>
      <c r="D14" s="64"/>
      <c r="E14" s="65"/>
      <c r="F14" s="67"/>
      <c r="G14" s="31"/>
      <c r="H14" s="29"/>
      <c r="I14" s="29"/>
    </row>
    <row r="15" spans="1:9" ht="21" customHeight="1" x14ac:dyDescent="0.25">
      <c r="A15" s="30"/>
      <c r="B15" s="38">
        <v>8</v>
      </c>
      <c r="C15" s="66"/>
      <c r="D15" s="64"/>
      <c r="E15" s="65"/>
      <c r="F15" s="67"/>
      <c r="G15" s="31"/>
      <c r="H15" s="29"/>
      <c r="I15" s="29"/>
    </row>
    <row r="16" spans="1:9" ht="21" customHeight="1" x14ac:dyDescent="0.25">
      <c r="A16" s="30"/>
      <c r="B16" s="38">
        <v>9</v>
      </c>
      <c r="C16" s="66"/>
      <c r="D16" s="64"/>
      <c r="E16" s="65"/>
      <c r="F16" s="67"/>
      <c r="G16" s="31"/>
      <c r="H16" s="29"/>
      <c r="I16" s="29"/>
    </row>
    <row r="17" spans="1:9" ht="21" customHeight="1" x14ac:dyDescent="0.25">
      <c r="A17" s="30"/>
      <c r="B17" s="38">
        <v>10</v>
      </c>
      <c r="C17" s="66"/>
      <c r="D17" s="64"/>
      <c r="E17" s="65"/>
      <c r="F17" s="67"/>
      <c r="G17" s="31"/>
      <c r="H17" s="29"/>
      <c r="I17" s="29"/>
    </row>
    <row r="18" spans="1:9" ht="21" customHeight="1" x14ac:dyDescent="0.25">
      <c r="A18" s="30"/>
      <c r="B18" s="38">
        <v>11</v>
      </c>
      <c r="C18" s="66"/>
      <c r="D18" s="64"/>
      <c r="E18" s="65"/>
      <c r="F18" s="67"/>
      <c r="G18" s="31"/>
      <c r="H18" s="29"/>
      <c r="I18" s="29"/>
    </row>
    <row r="19" spans="1:9" ht="21" customHeight="1" x14ac:dyDescent="0.25">
      <c r="A19" s="30"/>
      <c r="B19" s="38">
        <v>12</v>
      </c>
      <c r="C19" s="66"/>
      <c r="D19" s="64"/>
      <c r="E19" s="65"/>
      <c r="F19" s="67"/>
      <c r="G19" s="31"/>
      <c r="H19" s="29"/>
      <c r="I19" s="29"/>
    </row>
    <row r="20" spans="1:9" ht="21" customHeight="1" x14ac:dyDescent="0.25">
      <c r="A20" s="30"/>
      <c r="B20" s="38">
        <v>13</v>
      </c>
      <c r="C20" s="66"/>
      <c r="D20" s="64"/>
      <c r="E20" s="65"/>
      <c r="F20" s="67"/>
      <c r="G20" s="31"/>
      <c r="H20" s="29"/>
      <c r="I20" s="29"/>
    </row>
    <row r="21" spans="1:9" ht="21" customHeight="1" x14ac:dyDescent="0.25">
      <c r="A21" s="30"/>
      <c r="B21" s="38">
        <v>14</v>
      </c>
      <c r="C21" s="66"/>
      <c r="D21" s="64"/>
      <c r="E21" s="65"/>
      <c r="F21" s="67"/>
      <c r="G21" s="31"/>
      <c r="H21" s="29"/>
      <c r="I21" s="29"/>
    </row>
    <row r="22" spans="1:9" ht="21" customHeight="1" x14ac:dyDescent="0.25">
      <c r="A22" s="30"/>
      <c r="B22" s="38">
        <v>15</v>
      </c>
      <c r="C22" s="66"/>
      <c r="D22" s="64"/>
      <c r="E22" s="65"/>
      <c r="F22" s="67"/>
      <c r="G22" s="31"/>
      <c r="H22" s="29"/>
      <c r="I22" s="29"/>
    </row>
    <row r="23" spans="1:9" ht="21" customHeight="1" x14ac:dyDescent="0.25">
      <c r="A23" s="30"/>
      <c r="B23" s="38">
        <v>16</v>
      </c>
      <c r="C23" s="66"/>
      <c r="D23" s="64"/>
      <c r="E23" s="65"/>
      <c r="F23" s="67"/>
      <c r="G23" s="31"/>
      <c r="H23" s="29"/>
      <c r="I23" s="29"/>
    </row>
    <row r="24" spans="1:9" ht="21" customHeight="1" x14ac:dyDescent="0.25">
      <c r="A24" s="30"/>
      <c r="B24" s="38">
        <v>17</v>
      </c>
      <c r="C24" s="66"/>
      <c r="D24" s="64"/>
      <c r="E24" s="65"/>
      <c r="F24" s="67"/>
      <c r="G24" s="31"/>
      <c r="H24" s="29"/>
      <c r="I24" s="29"/>
    </row>
    <row r="25" spans="1:9" ht="21" customHeight="1" x14ac:dyDescent="0.25">
      <c r="A25" s="30"/>
      <c r="B25" s="38">
        <v>18</v>
      </c>
      <c r="C25" s="66"/>
      <c r="D25" s="64"/>
      <c r="E25" s="65"/>
      <c r="F25" s="67"/>
      <c r="G25" s="31"/>
      <c r="H25" s="29"/>
      <c r="I25" s="29"/>
    </row>
    <row r="26" spans="1:9" ht="21" customHeight="1" x14ac:dyDescent="0.25">
      <c r="A26" s="30"/>
      <c r="B26" s="38">
        <v>19</v>
      </c>
      <c r="C26" s="66"/>
      <c r="D26" s="64"/>
      <c r="E26" s="65"/>
      <c r="F26" s="67"/>
      <c r="G26" s="31"/>
      <c r="H26" s="29"/>
      <c r="I26" s="29"/>
    </row>
    <row r="27" spans="1:9" ht="21" customHeight="1" x14ac:dyDescent="0.25">
      <c r="A27" s="30"/>
      <c r="B27" s="38">
        <v>20</v>
      </c>
      <c r="C27" s="66"/>
      <c r="D27" s="64"/>
      <c r="E27" s="65"/>
      <c r="F27" s="67"/>
      <c r="G27" s="31"/>
      <c r="H27" s="29"/>
      <c r="I27" s="29"/>
    </row>
    <row r="28" spans="1:9" ht="30" customHeight="1" x14ac:dyDescent="0.25">
      <c r="A28" s="30"/>
      <c r="B28" s="42" t="s">
        <v>6</v>
      </c>
      <c r="C28" s="43">
        <f>COUNTA(C8:C27)</f>
        <v>0</v>
      </c>
      <c r="D28" s="44"/>
      <c r="E28" s="60">
        <f>SUM(E8:E27)</f>
        <v>0</v>
      </c>
      <c r="F28" s="60">
        <f>SUM(F8:F27)</f>
        <v>0</v>
      </c>
      <c r="G28" s="31"/>
      <c r="H28" s="29"/>
      <c r="I28" s="29"/>
    </row>
    <row r="29" spans="1:9" ht="36" customHeight="1" thickBot="1" x14ac:dyDescent="0.3">
      <c r="A29" s="34"/>
      <c r="B29" s="95" t="s">
        <v>64</v>
      </c>
      <c r="C29" s="95"/>
      <c r="D29" s="95"/>
      <c r="E29" s="95"/>
      <c r="F29" s="95"/>
      <c r="G29" s="41"/>
      <c r="H29" s="29"/>
      <c r="I29" s="29"/>
    </row>
    <row r="30" spans="1:9" x14ac:dyDescent="0.25">
      <c r="A30" s="29"/>
      <c r="B30" s="29"/>
      <c r="C30" s="29"/>
      <c r="D30" s="29"/>
      <c r="E30" s="29"/>
      <c r="F30" s="29"/>
      <c r="G30" s="29"/>
      <c r="H30" s="29"/>
      <c r="I30" s="29"/>
    </row>
    <row r="31" spans="1:9" x14ac:dyDescent="0.25">
      <c r="A31" s="29"/>
      <c r="B31" s="29"/>
      <c r="C31" s="29"/>
      <c r="D31" s="29"/>
      <c r="E31" s="29"/>
      <c r="F31" s="29"/>
      <c r="G31" s="29"/>
      <c r="H31" s="29"/>
      <c r="I31" s="29"/>
    </row>
  </sheetData>
  <sheetProtection sheet="1" objects="1" scenarios="1"/>
  <mergeCells count="6">
    <mergeCell ref="B29:F29"/>
    <mergeCell ref="B2:F2"/>
    <mergeCell ref="B4:C4"/>
    <mergeCell ref="E4:F4"/>
    <mergeCell ref="B5:C5"/>
    <mergeCell ref="E5:F5"/>
  </mergeCells>
  <phoneticPr fontId="1"/>
  <printOptions horizontalCentered="1" verticalCentered="1"/>
  <pageMargins left="0.25" right="0.25" top="0.75" bottom="0.75" header="0.3" footer="0.3"/>
  <pageSetup paperSize="9" scale="107"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31"/>
  <sheetViews>
    <sheetView view="pageBreakPreview" topLeftCell="A4" zoomScaleNormal="100" zoomScaleSheetLayoutView="100" workbookViewId="0">
      <selection activeCell="D11" sqref="D11"/>
    </sheetView>
  </sheetViews>
  <sheetFormatPr defaultRowHeight="13.5" x14ac:dyDescent="0.25"/>
  <cols>
    <col min="1" max="1" width="4.44140625" style="1" customWidth="1"/>
    <col min="2" max="2" width="4.21875" style="1" customWidth="1"/>
    <col min="3" max="6" width="14.77734375" style="1" customWidth="1"/>
    <col min="7" max="7" width="4.44140625" style="1" customWidth="1"/>
    <col min="8" max="8" width="43.77734375" style="1" customWidth="1"/>
    <col min="9" max="16384" width="8.88671875" style="1"/>
  </cols>
  <sheetData>
    <row r="1" spans="1:9" x14ac:dyDescent="0.25">
      <c r="A1" s="26" t="s">
        <v>7</v>
      </c>
      <c r="B1" s="27"/>
      <c r="C1" s="27"/>
      <c r="D1" s="27"/>
      <c r="E1" s="27"/>
      <c r="F1" s="27"/>
      <c r="G1" s="28"/>
      <c r="H1" s="29"/>
      <c r="I1" s="29"/>
    </row>
    <row r="2" spans="1:9" ht="26.25" customHeight="1" x14ac:dyDescent="0.25">
      <c r="A2" s="30"/>
      <c r="B2" s="96" t="s">
        <v>0</v>
      </c>
      <c r="C2" s="96"/>
      <c r="D2" s="96"/>
      <c r="E2" s="96"/>
      <c r="F2" s="96"/>
      <c r="G2" s="31"/>
      <c r="H2" s="29"/>
      <c r="I2" s="29"/>
    </row>
    <row r="3" spans="1:9" x14ac:dyDescent="0.25">
      <c r="A3" s="30"/>
      <c r="B3" s="29"/>
      <c r="C3" s="29"/>
      <c r="D3" s="29"/>
      <c r="E3" s="29"/>
      <c r="F3" s="29"/>
      <c r="G3" s="31"/>
      <c r="H3" s="29"/>
      <c r="I3" s="29"/>
    </row>
    <row r="4" spans="1:9" ht="21" customHeight="1" x14ac:dyDescent="0.25">
      <c r="A4" s="30"/>
      <c r="B4" s="97"/>
      <c r="C4" s="97"/>
      <c r="D4" s="32" t="s">
        <v>1</v>
      </c>
      <c r="E4" s="98" t="s">
        <v>59</v>
      </c>
      <c r="F4" s="99"/>
      <c r="G4" s="31"/>
      <c r="H4" s="29"/>
      <c r="I4" s="29"/>
    </row>
    <row r="5" spans="1:9" ht="21" customHeight="1" x14ac:dyDescent="0.25">
      <c r="A5" s="30"/>
      <c r="B5" s="97"/>
      <c r="C5" s="97"/>
      <c r="D5" s="33" t="s">
        <v>2</v>
      </c>
      <c r="E5" s="100" t="s">
        <v>60</v>
      </c>
      <c r="F5" s="101"/>
      <c r="G5" s="31"/>
      <c r="H5" s="29"/>
      <c r="I5" s="29"/>
    </row>
    <row r="6" spans="1:9" x14ac:dyDescent="0.25">
      <c r="A6" s="30"/>
      <c r="B6" s="29"/>
      <c r="C6" s="29"/>
      <c r="D6" s="29"/>
      <c r="E6" s="29"/>
      <c r="F6" s="29" t="s">
        <v>44</v>
      </c>
      <c r="G6" s="31"/>
      <c r="H6" s="29"/>
      <c r="I6" s="29"/>
    </row>
    <row r="7" spans="1:9" ht="31.5" customHeight="1" x14ac:dyDescent="0.25">
      <c r="A7" s="30"/>
      <c r="B7" s="38" t="s">
        <v>3</v>
      </c>
      <c r="C7" s="39" t="s">
        <v>8</v>
      </c>
      <c r="D7" s="39" t="s">
        <v>9</v>
      </c>
      <c r="E7" s="39" t="s">
        <v>4</v>
      </c>
      <c r="F7" s="38" t="s">
        <v>5</v>
      </c>
      <c r="G7" s="31"/>
      <c r="H7" s="29"/>
      <c r="I7" s="29"/>
    </row>
    <row r="8" spans="1:9" ht="21" customHeight="1" x14ac:dyDescent="0.25">
      <c r="A8" s="30"/>
      <c r="B8" s="38">
        <v>1</v>
      </c>
      <c r="C8" s="53" t="s">
        <v>61</v>
      </c>
      <c r="D8" s="54" t="s">
        <v>65</v>
      </c>
      <c r="E8" s="51">
        <v>5800</v>
      </c>
      <c r="F8" s="51">
        <v>1800</v>
      </c>
      <c r="G8" s="31"/>
      <c r="H8" s="29"/>
      <c r="I8" s="29"/>
    </row>
    <row r="9" spans="1:9" ht="21" customHeight="1" x14ac:dyDescent="0.25">
      <c r="A9" s="30"/>
      <c r="B9" s="38">
        <v>2</v>
      </c>
      <c r="C9" s="53" t="s">
        <v>62</v>
      </c>
      <c r="D9" s="54" t="s">
        <v>66</v>
      </c>
      <c r="E9" s="51">
        <v>1000</v>
      </c>
      <c r="F9" s="51">
        <v>1000</v>
      </c>
      <c r="G9" s="31"/>
      <c r="H9" s="29"/>
      <c r="I9" s="29"/>
    </row>
    <row r="10" spans="1:9" ht="21" customHeight="1" x14ac:dyDescent="0.25">
      <c r="A10" s="30"/>
      <c r="B10" s="38">
        <v>3</v>
      </c>
      <c r="C10" s="53" t="s">
        <v>67</v>
      </c>
      <c r="D10" s="54" t="s">
        <v>75</v>
      </c>
      <c r="E10" s="51">
        <v>8000</v>
      </c>
      <c r="F10" s="51">
        <v>1500</v>
      </c>
      <c r="G10" s="31"/>
      <c r="H10" s="29"/>
      <c r="I10" s="29"/>
    </row>
    <row r="11" spans="1:9" ht="21" customHeight="1" x14ac:dyDescent="0.25">
      <c r="A11" s="30"/>
      <c r="B11" s="38">
        <v>4</v>
      </c>
      <c r="C11" s="38"/>
      <c r="D11" s="55"/>
      <c r="E11" s="40"/>
      <c r="F11" s="40"/>
      <c r="G11" s="31"/>
      <c r="H11" s="29"/>
      <c r="I11" s="29"/>
    </row>
    <row r="12" spans="1:9" ht="21" customHeight="1" x14ac:dyDescent="0.25">
      <c r="A12" s="30"/>
      <c r="B12" s="38">
        <v>5</v>
      </c>
      <c r="C12" s="38"/>
      <c r="D12" s="55"/>
      <c r="E12" s="40"/>
      <c r="F12" s="40"/>
      <c r="G12" s="31"/>
      <c r="H12" s="29"/>
      <c r="I12" s="29"/>
    </row>
    <row r="13" spans="1:9" ht="21" customHeight="1" x14ac:dyDescent="0.25">
      <c r="A13" s="30"/>
      <c r="B13" s="38">
        <v>6</v>
      </c>
      <c r="C13" s="38"/>
      <c r="D13" s="55"/>
      <c r="E13" s="40"/>
      <c r="F13" s="40"/>
      <c r="G13" s="31"/>
      <c r="H13" s="29"/>
      <c r="I13" s="29"/>
    </row>
    <row r="14" spans="1:9" ht="21" customHeight="1" x14ac:dyDescent="0.25">
      <c r="A14" s="30"/>
      <c r="B14" s="38">
        <v>7</v>
      </c>
      <c r="C14" s="38"/>
      <c r="D14" s="55"/>
      <c r="E14" s="40"/>
      <c r="F14" s="40"/>
      <c r="G14" s="31"/>
      <c r="H14" s="29"/>
      <c r="I14" s="29"/>
    </row>
    <row r="15" spans="1:9" ht="21" customHeight="1" x14ac:dyDescent="0.25">
      <c r="A15" s="30"/>
      <c r="B15" s="38">
        <v>8</v>
      </c>
      <c r="C15" s="38"/>
      <c r="D15" s="55"/>
      <c r="E15" s="40"/>
      <c r="F15" s="40"/>
      <c r="G15" s="31"/>
      <c r="H15" s="29"/>
      <c r="I15" s="29"/>
    </row>
    <row r="16" spans="1:9" ht="21" customHeight="1" x14ac:dyDescent="0.25">
      <c r="A16" s="30"/>
      <c r="B16" s="38">
        <v>9</v>
      </c>
      <c r="C16" s="38"/>
      <c r="D16" s="55"/>
      <c r="E16" s="40"/>
      <c r="F16" s="40"/>
      <c r="G16" s="31"/>
      <c r="H16" s="29"/>
      <c r="I16" s="29"/>
    </row>
    <row r="17" spans="1:9" ht="21" customHeight="1" x14ac:dyDescent="0.25">
      <c r="A17" s="30"/>
      <c r="B17" s="38">
        <v>10</v>
      </c>
      <c r="C17" s="38"/>
      <c r="D17" s="55"/>
      <c r="E17" s="40"/>
      <c r="F17" s="40"/>
      <c r="G17" s="31"/>
      <c r="H17" s="29"/>
      <c r="I17" s="29"/>
    </row>
    <row r="18" spans="1:9" ht="21" customHeight="1" x14ac:dyDescent="0.25">
      <c r="A18" s="30"/>
      <c r="B18" s="38">
        <v>11</v>
      </c>
      <c r="C18" s="38"/>
      <c r="D18" s="55"/>
      <c r="E18" s="40"/>
      <c r="F18" s="40"/>
      <c r="G18" s="31"/>
      <c r="H18" s="29"/>
      <c r="I18" s="29"/>
    </row>
    <row r="19" spans="1:9" ht="21" customHeight="1" x14ac:dyDescent="0.25">
      <c r="A19" s="30"/>
      <c r="B19" s="38">
        <v>12</v>
      </c>
      <c r="C19" s="38"/>
      <c r="D19" s="55"/>
      <c r="E19" s="40"/>
      <c r="F19" s="40"/>
      <c r="G19" s="31"/>
      <c r="H19" s="29"/>
      <c r="I19" s="29"/>
    </row>
    <row r="20" spans="1:9" ht="21" customHeight="1" x14ac:dyDescent="0.25">
      <c r="A20" s="30"/>
      <c r="B20" s="38">
        <v>13</v>
      </c>
      <c r="C20" s="38"/>
      <c r="D20" s="55"/>
      <c r="E20" s="40"/>
      <c r="F20" s="40"/>
      <c r="G20" s="31"/>
      <c r="H20" s="29"/>
      <c r="I20" s="29"/>
    </row>
    <row r="21" spans="1:9" ht="21" customHeight="1" x14ac:dyDescent="0.25">
      <c r="A21" s="30"/>
      <c r="B21" s="38">
        <v>14</v>
      </c>
      <c r="C21" s="38"/>
      <c r="D21" s="55"/>
      <c r="E21" s="40"/>
      <c r="F21" s="40"/>
      <c r="G21" s="31"/>
      <c r="H21" s="29"/>
      <c r="I21" s="29"/>
    </row>
    <row r="22" spans="1:9" ht="21" customHeight="1" x14ac:dyDescent="0.25">
      <c r="A22" s="30"/>
      <c r="B22" s="38">
        <v>15</v>
      </c>
      <c r="C22" s="38"/>
      <c r="D22" s="55"/>
      <c r="E22" s="40"/>
      <c r="F22" s="40"/>
      <c r="G22" s="31"/>
      <c r="H22" s="29"/>
      <c r="I22" s="29"/>
    </row>
    <row r="23" spans="1:9" ht="21" customHeight="1" x14ac:dyDescent="0.25">
      <c r="A23" s="30"/>
      <c r="B23" s="38">
        <v>16</v>
      </c>
      <c r="C23" s="38"/>
      <c r="D23" s="55"/>
      <c r="E23" s="40"/>
      <c r="F23" s="40"/>
      <c r="G23" s="31"/>
      <c r="H23" s="29"/>
      <c r="I23" s="29"/>
    </row>
    <row r="24" spans="1:9" ht="21" customHeight="1" x14ac:dyDescent="0.25">
      <c r="A24" s="30"/>
      <c r="B24" s="38">
        <v>17</v>
      </c>
      <c r="C24" s="38"/>
      <c r="D24" s="55"/>
      <c r="E24" s="40"/>
      <c r="F24" s="40"/>
      <c r="G24" s="31"/>
      <c r="H24" s="29"/>
      <c r="I24" s="29"/>
    </row>
    <row r="25" spans="1:9" ht="21" customHeight="1" x14ac:dyDescent="0.25">
      <c r="A25" s="30"/>
      <c r="B25" s="38">
        <v>18</v>
      </c>
      <c r="C25" s="38"/>
      <c r="D25" s="55"/>
      <c r="E25" s="40"/>
      <c r="F25" s="40"/>
      <c r="G25" s="31"/>
      <c r="H25" s="29"/>
      <c r="I25" s="29"/>
    </row>
    <row r="26" spans="1:9" ht="21" customHeight="1" x14ac:dyDescent="0.25">
      <c r="A26" s="30"/>
      <c r="B26" s="38">
        <v>19</v>
      </c>
      <c r="C26" s="38"/>
      <c r="D26" s="55"/>
      <c r="E26" s="40"/>
      <c r="F26" s="40"/>
      <c r="G26" s="31"/>
      <c r="H26" s="29"/>
      <c r="I26" s="29"/>
    </row>
    <row r="27" spans="1:9" ht="21" customHeight="1" thickBot="1" x14ac:dyDescent="0.3">
      <c r="A27" s="30"/>
      <c r="B27" s="46">
        <v>20</v>
      </c>
      <c r="C27" s="46"/>
      <c r="D27" s="56"/>
      <c r="E27" s="47"/>
      <c r="F27" s="47"/>
      <c r="G27" s="31"/>
      <c r="H27" s="29"/>
      <c r="I27" s="29"/>
    </row>
    <row r="28" spans="1:9" ht="30" customHeight="1" thickTop="1" x14ac:dyDescent="0.25">
      <c r="A28" s="30"/>
      <c r="B28" s="42" t="s">
        <v>6</v>
      </c>
      <c r="C28" s="43">
        <f>COUNTA(C8:C27)</f>
        <v>3</v>
      </c>
      <c r="D28" s="44"/>
      <c r="E28" s="45">
        <f>SUM(E8:E27)</f>
        <v>14800</v>
      </c>
      <c r="F28" s="45">
        <f>SUM(F8:F27)</f>
        <v>4300</v>
      </c>
      <c r="G28" s="31"/>
      <c r="H28" s="29"/>
      <c r="I28" s="29"/>
    </row>
    <row r="29" spans="1:9" ht="36" customHeight="1" thickBot="1" x14ac:dyDescent="0.3">
      <c r="A29" s="34"/>
      <c r="B29" s="95" t="s">
        <v>68</v>
      </c>
      <c r="C29" s="95"/>
      <c r="D29" s="95"/>
      <c r="E29" s="95"/>
      <c r="F29" s="95"/>
      <c r="G29" s="41"/>
      <c r="H29" s="29"/>
      <c r="I29" s="29"/>
    </row>
    <row r="30" spans="1:9" x14ac:dyDescent="0.25">
      <c r="A30" s="29"/>
      <c r="B30" s="29"/>
      <c r="C30" s="29"/>
      <c r="D30" s="29"/>
      <c r="E30" s="29"/>
      <c r="F30" s="29"/>
      <c r="G30" s="29"/>
      <c r="H30" s="29"/>
      <c r="I30" s="29"/>
    </row>
    <row r="31" spans="1:9" x14ac:dyDescent="0.25">
      <c r="A31" s="29"/>
      <c r="B31" s="29"/>
      <c r="C31" s="29"/>
      <c r="D31" s="29"/>
      <c r="E31" s="29"/>
      <c r="F31" s="29"/>
      <c r="G31" s="29"/>
      <c r="H31" s="29"/>
      <c r="I31" s="29"/>
    </row>
  </sheetData>
  <mergeCells count="6">
    <mergeCell ref="B29:F29"/>
    <mergeCell ref="B2:F2"/>
    <mergeCell ref="B4:C4"/>
    <mergeCell ref="E4:F4"/>
    <mergeCell ref="B5:C5"/>
    <mergeCell ref="E5:F5"/>
  </mergeCells>
  <phoneticPr fontId="1"/>
  <dataValidations count="1">
    <dataValidation type="whole" allowBlank="1" showInputMessage="1" showErrorMessage="1" sqref="F8:F27" xr:uid="{00000000-0002-0000-0200-000000000000}">
      <formula1>1</formula1>
      <formula2>1800</formula2>
    </dataValidation>
  </dataValidations>
  <printOptions horizontalCentered="1" verticalCentered="1"/>
  <pageMargins left="0.25" right="0.25" top="0.75" bottom="0.75" header="0.3" footer="0.3"/>
  <pageSetup paperSize="9" scale="70" orientation="portrait"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0DCAB6-315E-4C2D-841D-B78CD2297E3D}">
  <dimension ref="A1:I31"/>
  <sheetViews>
    <sheetView view="pageBreakPreview" zoomScaleNormal="100" zoomScaleSheetLayoutView="100" workbookViewId="0">
      <selection activeCell="D21" sqref="D21:E21"/>
    </sheetView>
  </sheetViews>
  <sheetFormatPr defaultRowHeight="13.5" x14ac:dyDescent="0.25"/>
  <cols>
    <col min="1" max="1" width="4.44140625" style="1" customWidth="1"/>
    <col min="2" max="2" width="4.21875" style="1" customWidth="1"/>
    <col min="3" max="6" width="14.77734375" style="1" customWidth="1"/>
    <col min="7" max="7" width="4.44140625" style="1" customWidth="1"/>
    <col min="8" max="8" width="4.21875" style="1" customWidth="1"/>
    <col min="9" max="16384" width="8.88671875" style="1"/>
  </cols>
  <sheetData>
    <row r="1" spans="1:9" x14ac:dyDescent="0.25">
      <c r="A1" s="26" t="s">
        <v>7</v>
      </c>
      <c r="B1" s="27"/>
      <c r="C1" s="27"/>
      <c r="D1" s="27"/>
      <c r="E1" s="27"/>
      <c r="F1" s="27"/>
      <c r="G1" s="28"/>
      <c r="H1" s="29"/>
      <c r="I1" s="29"/>
    </row>
    <row r="2" spans="1:9" ht="26.25" customHeight="1" x14ac:dyDescent="0.25">
      <c r="A2" s="30"/>
      <c r="B2" s="96" t="s">
        <v>0</v>
      </c>
      <c r="C2" s="96"/>
      <c r="D2" s="96"/>
      <c r="E2" s="96"/>
      <c r="F2" s="96"/>
      <c r="G2" s="31"/>
      <c r="H2" s="29"/>
      <c r="I2" s="29"/>
    </row>
    <row r="3" spans="1:9" ht="24" customHeight="1" x14ac:dyDescent="0.25">
      <c r="A3" s="30"/>
      <c r="B3" s="29"/>
      <c r="C3" s="29"/>
      <c r="D3" s="29"/>
      <c r="E3" s="29"/>
      <c r="F3" s="29"/>
      <c r="G3" s="31"/>
      <c r="H3" s="29"/>
      <c r="I3" s="29"/>
    </row>
    <row r="4" spans="1:9" ht="24" customHeight="1" x14ac:dyDescent="0.25">
      <c r="A4" s="30"/>
      <c r="B4" s="97"/>
      <c r="C4" s="97"/>
      <c r="D4" s="32" t="s">
        <v>1</v>
      </c>
      <c r="E4" s="98" t="str">
        <f>IF(様式1!G8="", "", 様式1!G8)</f>
        <v/>
      </c>
      <c r="F4" s="99"/>
      <c r="G4" s="31"/>
      <c r="H4" s="29"/>
      <c r="I4" s="29"/>
    </row>
    <row r="5" spans="1:9" ht="24" customHeight="1" x14ac:dyDescent="0.25">
      <c r="A5" s="30"/>
      <c r="B5" s="97"/>
      <c r="C5" s="97"/>
      <c r="D5" s="33" t="s">
        <v>2</v>
      </c>
      <c r="E5" s="125"/>
      <c r="F5" s="126"/>
      <c r="G5" s="31"/>
      <c r="H5" s="29"/>
      <c r="I5" s="29"/>
    </row>
    <row r="6" spans="1:9" ht="24" customHeight="1" x14ac:dyDescent="0.25">
      <c r="A6" s="30"/>
      <c r="B6" s="29"/>
      <c r="C6" s="29"/>
      <c r="D6" s="29"/>
      <c r="E6" s="29"/>
      <c r="F6" s="59" t="str">
        <f>"（"&amp;様式1!K20&amp;"枚の内26枚目）"</f>
        <v>（0枚の内26枚目）</v>
      </c>
      <c r="G6" s="31"/>
      <c r="H6" s="29"/>
      <c r="I6" s="29"/>
    </row>
    <row r="7" spans="1:9" ht="28.5" customHeight="1" x14ac:dyDescent="0.25">
      <c r="A7" s="30"/>
      <c r="B7" s="38" t="s">
        <v>3</v>
      </c>
      <c r="C7" s="39" t="s">
        <v>8</v>
      </c>
      <c r="D7" s="39" t="s">
        <v>9</v>
      </c>
      <c r="E7" s="39" t="s">
        <v>4</v>
      </c>
      <c r="F7" s="38" t="s">
        <v>5</v>
      </c>
      <c r="G7" s="31"/>
      <c r="H7" s="29"/>
      <c r="I7" s="29"/>
    </row>
    <row r="8" spans="1:9" ht="24" customHeight="1" x14ac:dyDescent="0.25">
      <c r="A8" s="30"/>
      <c r="B8" s="38">
        <v>1</v>
      </c>
      <c r="C8" s="66"/>
      <c r="D8" s="64"/>
      <c r="E8" s="65"/>
      <c r="F8" s="67"/>
      <c r="G8" s="31"/>
      <c r="H8" s="29"/>
      <c r="I8" s="29"/>
    </row>
    <row r="9" spans="1:9" ht="24" customHeight="1" x14ac:dyDescent="0.25">
      <c r="A9" s="30"/>
      <c r="B9" s="38">
        <v>2</v>
      </c>
      <c r="C9" s="66"/>
      <c r="D9" s="64"/>
      <c r="E9" s="65"/>
      <c r="F9" s="67"/>
      <c r="G9" s="31"/>
      <c r="H9" s="29"/>
      <c r="I9" s="29"/>
    </row>
    <row r="10" spans="1:9" ht="24" customHeight="1" x14ac:dyDescent="0.25">
      <c r="A10" s="30"/>
      <c r="B10" s="38">
        <v>3</v>
      </c>
      <c r="C10" s="66"/>
      <c r="D10" s="64"/>
      <c r="E10" s="65"/>
      <c r="F10" s="67"/>
      <c r="G10" s="31"/>
      <c r="H10" s="29"/>
      <c r="I10" s="29"/>
    </row>
    <row r="11" spans="1:9" ht="24" customHeight="1" x14ac:dyDescent="0.25">
      <c r="A11" s="30"/>
      <c r="B11" s="38">
        <v>4</v>
      </c>
      <c r="C11" s="66"/>
      <c r="D11" s="64"/>
      <c r="E11" s="65"/>
      <c r="F11" s="67"/>
      <c r="G11" s="31"/>
      <c r="H11" s="29"/>
      <c r="I11" s="29"/>
    </row>
    <row r="12" spans="1:9" ht="21" customHeight="1" x14ac:dyDescent="0.25">
      <c r="A12" s="30"/>
      <c r="B12" s="38">
        <v>5</v>
      </c>
      <c r="C12" s="66"/>
      <c r="D12" s="64"/>
      <c r="E12" s="65"/>
      <c r="F12" s="67"/>
      <c r="G12" s="31"/>
      <c r="H12" s="29"/>
      <c r="I12" s="29"/>
    </row>
    <row r="13" spans="1:9" ht="21" customHeight="1" x14ac:dyDescent="0.25">
      <c r="A13" s="30"/>
      <c r="B13" s="38">
        <v>6</v>
      </c>
      <c r="C13" s="66"/>
      <c r="D13" s="64"/>
      <c r="E13" s="65"/>
      <c r="F13" s="67"/>
      <c r="G13" s="31"/>
      <c r="H13" s="29"/>
      <c r="I13" s="29"/>
    </row>
    <row r="14" spans="1:9" ht="21" customHeight="1" x14ac:dyDescent="0.25">
      <c r="A14" s="30"/>
      <c r="B14" s="38">
        <v>7</v>
      </c>
      <c r="C14" s="66"/>
      <c r="D14" s="64"/>
      <c r="E14" s="65"/>
      <c r="F14" s="67"/>
      <c r="G14" s="31"/>
      <c r="H14" s="29"/>
      <c r="I14" s="29"/>
    </row>
    <row r="15" spans="1:9" ht="21" customHeight="1" x14ac:dyDescent="0.25">
      <c r="A15" s="30"/>
      <c r="B15" s="38">
        <v>8</v>
      </c>
      <c r="C15" s="66"/>
      <c r="D15" s="64"/>
      <c r="E15" s="65"/>
      <c r="F15" s="67"/>
      <c r="G15" s="31"/>
      <c r="H15" s="29"/>
      <c r="I15" s="29"/>
    </row>
    <row r="16" spans="1:9" ht="21" customHeight="1" x14ac:dyDescent="0.25">
      <c r="A16" s="30"/>
      <c r="B16" s="38">
        <v>9</v>
      </c>
      <c r="C16" s="66"/>
      <c r="D16" s="64"/>
      <c r="E16" s="65"/>
      <c r="F16" s="67"/>
      <c r="G16" s="31"/>
      <c r="H16" s="29"/>
      <c r="I16" s="29"/>
    </row>
    <row r="17" spans="1:9" ht="21" customHeight="1" x14ac:dyDescent="0.25">
      <c r="A17" s="30"/>
      <c r="B17" s="38">
        <v>10</v>
      </c>
      <c r="C17" s="66"/>
      <c r="D17" s="64"/>
      <c r="E17" s="65"/>
      <c r="F17" s="67"/>
      <c r="G17" s="31"/>
      <c r="H17" s="29"/>
      <c r="I17" s="29"/>
    </row>
    <row r="18" spans="1:9" ht="21" customHeight="1" x14ac:dyDescent="0.25">
      <c r="A18" s="30"/>
      <c r="B18" s="38">
        <v>11</v>
      </c>
      <c r="C18" s="66"/>
      <c r="D18" s="64"/>
      <c r="E18" s="65"/>
      <c r="F18" s="67"/>
      <c r="G18" s="31"/>
      <c r="H18" s="29"/>
      <c r="I18" s="29"/>
    </row>
    <row r="19" spans="1:9" ht="21" customHeight="1" x14ac:dyDescent="0.25">
      <c r="A19" s="30"/>
      <c r="B19" s="38">
        <v>12</v>
      </c>
      <c r="C19" s="66"/>
      <c r="D19" s="64"/>
      <c r="E19" s="65"/>
      <c r="F19" s="67"/>
      <c r="G19" s="31"/>
      <c r="H19" s="29"/>
      <c r="I19" s="29"/>
    </row>
    <row r="20" spans="1:9" ht="21" customHeight="1" x14ac:dyDescent="0.25">
      <c r="A20" s="30"/>
      <c r="B20" s="38">
        <v>13</v>
      </c>
      <c r="C20" s="66"/>
      <c r="D20" s="64"/>
      <c r="E20" s="65"/>
      <c r="F20" s="67"/>
      <c r="G20" s="31"/>
      <c r="H20" s="29"/>
      <c r="I20" s="29"/>
    </row>
    <row r="21" spans="1:9" ht="21" customHeight="1" x14ac:dyDescent="0.25">
      <c r="A21" s="30"/>
      <c r="B21" s="38">
        <v>14</v>
      </c>
      <c r="C21" s="66"/>
      <c r="D21" s="64"/>
      <c r="E21" s="65"/>
      <c r="F21" s="67"/>
      <c r="G21" s="31"/>
      <c r="H21" s="29"/>
      <c r="I21" s="29"/>
    </row>
    <row r="22" spans="1:9" ht="21" customHeight="1" x14ac:dyDescent="0.25">
      <c r="A22" s="30"/>
      <c r="B22" s="38">
        <v>15</v>
      </c>
      <c r="C22" s="66"/>
      <c r="D22" s="64"/>
      <c r="E22" s="65"/>
      <c r="F22" s="67"/>
      <c r="G22" s="31"/>
      <c r="H22" s="29"/>
      <c r="I22" s="29"/>
    </row>
    <row r="23" spans="1:9" ht="21" customHeight="1" x14ac:dyDescent="0.25">
      <c r="A23" s="30"/>
      <c r="B23" s="38">
        <v>16</v>
      </c>
      <c r="C23" s="66"/>
      <c r="D23" s="64"/>
      <c r="E23" s="65"/>
      <c r="F23" s="67"/>
      <c r="G23" s="31"/>
      <c r="H23" s="29"/>
      <c r="I23" s="29"/>
    </row>
    <row r="24" spans="1:9" ht="21" customHeight="1" x14ac:dyDescent="0.25">
      <c r="A24" s="30"/>
      <c r="B24" s="38">
        <v>17</v>
      </c>
      <c r="C24" s="66"/>
      <c r="D24" s="64"/>
      <c r="E24" s="65"/>
      <c r="F24" s="67"/>
      <c r="G24" s="31"/>
      <c r="H24" s="29"/>
      <c r="I24" s="29"/>
    </row>
    <row r="25" spans="1:9" ht="21" customHeight="1" x14ac:dyDescent="0.25">
      <c r="A25" s="30"/>
      <c r="B25" s="38">
        <v>18</v>
      </c>
      <c r="C25" s="66"/>
      <c r="D25" s="64"/>
      <c r="E25" s="65"/>
      <c r="F25" s="67"/>
      <c r="G25" s="31"/>
      <c r="H25" s="29"/>
      <c r="I25" s="29"/>
    </row>
    <row r="26" spans="1:9" ht="21" customHeight="1" x14ac:dyDescent="0.25">
      <c r="A26" s="30"/>
      <c r="B26" s="38">
        <v>19</v>
      </c>
      <c r="C26" s="66"/>
      <c r="D26" s="64"/>
      <c r="E26" s="65"/>
      <c r="F26" s="67"/>
      <c r="G26" s="31"/>
      <c r="H26" s="29"/>
      <c r="I26" s="29"/>
    </row>
    <row r="27" spans="1:9" ht="21" customHeight="1" x14ac:dyDescent="0.25">
      <c r="A27" s="30"/>
      <c r="B27" s="38">
        <v>20</v>
      </c>
      <c r="C27" s="66"/>
      <c r="D27" s="64"/>
      <c r="E27" s="65"/>
      <c r="F27" s="67"/>
      <c r="G27" s="31"/>
      <c r="H27" s="29"/>
      <c r="I27" s="29"/>
    </row>
    <row r="28" spans="1:9" ht="30" customHeight="1" x14ac:dyDescent="0.25">
      <c r="A28" s="30"/>
      <c r="B28" s="42" t="s">
        <v>6</v>
      </c>
      <c r="C28" s="43">
        <f>COUNTA(C8:C27)</f>
        <v>0</v>
      </c>
      <c r="D28" s="44"/>
      <c r="E28" s="60">
        <f>SUM(E8:E27)</f>
        <v>0</v>
      </c>
      <c r="F28" s="60">
        <f>SUM(F8:F27)</f>
        <v>0</v>
      </c>
      <c r="G28" s="31"/>
      <c r="H28" s="29"/>
      <c r="I28" s="29"/>
    </row>
    <row r="29" spans="1:9" ht="36" customHeight="1" thickBot="1" x14ac:dyDescent="0.3">
      <c r="A29" s="34"/>
      <c r="B29" s="95" t="s">
        <v>64</v>
      </c>
      <c r="C29" s="95"/>
      <c r="D29" s="95"/>
      <c r="E29" s="95"/>
      <c r="F29" s="95"/>
      <c r="G29" s="41"/>
      <c r="H29" s="29"/>
      <c r="I29" s="29"/>
    </row>
    <row r="30" spans="1:9" x14ac:dyDescent="0.25">
      <c r="A30" s="29"/>
      <c r="B30" s="29"/>
      <c r="C30" s="29"/>
      <c r="D30" s="29"/>
      <c r="E30" s="29"/>
      <c r="F30" s="29"/>
      <c r="G30" s="29"/>
      <c r="H30" s="29"/>
      <c r="I30" s="29"/>
    </row>
    <row r="31" spans="1:9" x14ac:dyDescent="0.25">
      <c r="A31" s="29"/>
      <c r="B31" s="29"/>
      <c r="C31" s="29"/>
      <c r="D31" s="29"/>
      <c r="E31" s="29"/>
      <c r="F31" s="29"/>
      <c r="G31" s="29"/>
      <c r="H31" s="29"/>
      <c r="I31" s="29"/>
    </row>
  </sheetData>
  <sheetProtection sheet="1" objects="1" scenarios="1"/>
  <mergeCells count="6">
    <mergeCell ref="B29:F29"/>
    <mergeCell ref="B2:F2"/>
    <mergeCell ref="B4:C4"/>
    <mergeCell ref="E4:F4"/>
    <mergeCell ref="B5:C5"/>
    <mergeCell ref="E5:F5"/>
  </mergeCells>
  <phoneticPr fontId="1"/>
  <printOptions horizontalCentered="1" verticalCentered="1"/>
  <pageMargins left="0.25" right="0.25" top="0.75" bottom="0.75" header="0.3" footer="0.3"/>
  <pageSetup paperSize="9" scale="107" orientation="portrait" r:id="rId1"/>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D517FC-B5F5-4312-A970-89F6733CB16C}">
  <dimension ref="A1:I31"/>
  <sheetViews>
    <sheetView view="pageBreakPreview" zoomScaleNormal="100" zoomScaleSheetLayoutView="100" workbookViewId="0">
      <selection activeCell="D21" sqref="D21:E21"/>
    </sheetView>
  </sheetViews>
  <sheetFormatPr defaultRowHeight="13.5" x14ac:dyDescent="0.25"/>
  <cols>
    <col min="1" max="1" width="4.44140625" style="1" customWidth="1"/>
    <col min="2" max="2" width="4.21875" style="1" customWidth="1"/>
    <col min="3" max="6" width="14.77734375" style="1" customWidth="1"/>
    <col min="7" max="7" width="4.44140625" style="1" customWidth="1"/>
    <col min="8" max="8" width="4.21875" style="1" customWidth="1"/>
    <col min="9" max="16384" width="8.88671875" style="1"/>
  </cols>
  <sheetData>
    <row r="1" spans="1:9" x14ac:dyDescent="0.25">
      <c r="A1" s="26" t="s">
        <v>7</v>
      </c>
      <c r="B1" s="27"/>
      <c r="C1" s="27"/>
      <c r="D1" s="27"/>
      <c r="E1" s="27"/>
      <c r="F1" s="27"/>
      <c r="G1" s="28"/>
      <c r="H1" s="29"/>
      <c r="I1" s="29"/>
    </row>
    <row r="2" spans="1:9" ht="26.25" customHeight="1" x14ac:dyDescent="0.25">
      <c r="A2" s="30"/>
      <c r="B2" s="96" t="s">
        <v>0</v>
      </c>
      <c r="C2" s="96"/>
      <c r="D2" s="96"/>
      <c r="E2" s="96"/>
      <c r="F2" s="96"/>
      <c r="G2" s="31"/>
      <c r="H2" s="29"/>
      <c r="I2" s="29"/>
    </row>
    <row r="3" spans="1:9" ht="24" customHeight="1" x14ac:dyDescent="0.25">
      <c r="A3" s="30"/>
      <c r="B3" s="29"/>
      <c r="C3" s="29"/>
      <c r="D3" s="29"/>
      <c r="E3" s="29"/>
      <c r="F3" s="29"/>
      <c r="G3" s="31"/>
      <c r="H3" s="29"/>
      <c r="I3" s="29"/>
    </row>
    <row r="4" spans="1:9" ht="24" customHeight="1" x14ac:dyDescent="0.25">
      <c r="A4" s="30"/>
      <c r="B4" s="97"/>
      <c r="C4" s="97"/>
      <c r="D4" s="32" t="s">
        <v>1</v>
      </c>
      <c r="E4" s="98" t="str">
        <f>IF(様式1!G8="", "", 様式1!G8)</f>
        <v/>
      </c>
      <c r="F4" s="99"/>
      <c r="G4" s="31"/>
      <c r="H4" s="29"/>
      <c r="I4" s="29"/>
    </row>
    <row r="5" spans="1:9" ht="24" customHeight="1" x14ac:dyDescent="0.25">
      <c r="A5" s="30"/>
      <c r="B5" s="97"/>
      <c r="C5" s="97"/>
      <c r="D5" s="33" t="s">
        <v>2</v>
      </c>
      <c r="E5" s="125"/>
      <c r="F5" s="126"/>
      <c r="G5" s="31"/>
      <c r="H5" s="29"/>
      <c r="I5" s="29"/>
    </row>
    <row r="6" spans="1:9" ht="24" customHeight="1" x14ac:dyDescent="0.25">
      <c r="A6" s="30"/>
      <c r="B6" s="29"/>
      <c r="C6" s="29"/>
      <c r="D6" s="29"/>
      <c r="E6" s="29"/>
      <c r="F6" s="59" t="str">
        <f>"（"&amp;様式1!K20&amp;"枚の内27枚目）"</f>
        <v>（0枚の内27枚目）</v>
      </c>
      <c r="G6" s="31"/>
      <c r="H6" s="29"/>
      <c r="I6" s="29"/>
    </row>
    <row r="7" spans="1:9" ht="28.5" customHeight="1" x14ac:dyDescent="0.25">
      <c r="A7" s="30"/>
      <c r="B7" s="38" t="s">
        <v>3</v>
      </c>
      <c r="C7" s="39" t="s">
        <v>8</v>
      </c>
      <c r="D7" s="39" t="s">
        <v>9</v>
      </c>
      <c r="E7" s="39" t="s">
        <v>4</v>
      </c>
      <c r="F7" s="38" t="s">
        <v>5</v>
      </c>
      <c r="G7" s="31"/>
      <c r="H7" s="29"/>
      <c r="I7" s="29"/>
    </row>
    <row r="8" spans="1:9" ht="24" customHeight="1" x14ac:dyDescent="0.25">
      <c r="A8" s="30"/>
      <c r="B8" s="38">
        <v>1</v>
      </c>
      <c r="C8" s="66"/>
      <c r="D8" s="64"/>
      <c r="E8" s="65"/>
      <c r="F8" s="67"/>
      <c r="G8" s="31"/>
      <c r="H8" s="29"/>
      <c r="I8" s="29"/>
    </row>
    <row r="9" spans="1:9" ht="24" customHeight="1" x14ac:dyDescent="0.25">
      <c r="A9" s="30"/>
      <c r="B9" s="38">
        <v>2</v>
      </c>
      <c r="C9" s="66"/>
      <c r="D9" s="64"/>
      <c r="E9" s="65"/>
      <c r="F9" s="67"/>
      <c r="G9" s="31"/>
      <c r="H9" s="29"/>
      <c r="I9" s="29"/>
    </row>
    <row r="10" spans="1:9" ht="24" customHeight="1" x14ac:dyDescent="0.25">
      <c r="A10" s="30"/>
      <c r="B10" s="38">
        <v>3</v>
      </c>
      <c r="C10" s="66"/>
      <c r="D10" s="64"/>
      <c r="E10" s="65"/>
      <c r="F10" s="67"/>
      <c r="G10" s="31"/>
      <c r="H10" s="29"/>
      <c r="I10" s="29"/>
    </row>
    <row r="11" spans="1:9" ht="24" customHeight="1" x14ac:dyDescent="0.25">
      <c r="A11" s="30"/>
      <c r="B11" s="38">
        <v>4</v>
      </c>
      <c r="C11" s="66"/>
      <c r="D11" s="64"/>
      <c r="E11" s="65"/>
      <c r="F11" s="67"/>
      <c r="G11" s="31"/>
      <c r="H11" s="29"/>
      <c r="I11" s="29"/>
    </row>
    <row r="12" spans="1:9" ht="21" customHeight="1" x14ac:dyDescent="0.25">
      <c r="A12" s="30"/>
      <c r="B12" s="38">
        <v>5</v>
      </c>
      <c r="C12" s="66"/>
      <c r="D12" s="64"/>
      <c r="E12" s="65"/>
      <c r="F12" s="67"/>
      <c r="G12" s="31"/>
      <c r="H12" s="29"/>
      <c r="I12" s="29"/>
    </row>
    <row r="13" spans="1:9" ht="21" customHeight="1" x14ac:dyDescent="0.25">
      <c r="A13" s="30"/>
      <c r="B13" s="38">
        <v>6</v>
      </c>
      <c r="C13" s="66"/>
      <c r="D13" s="64"/>
      <c r="E13" s="65"/>
      <c r="F13" s="67"/>
      <c r="G13" s="31"/>
      <c r="H13" s="29"/>
      <c r="I13" s="29"/>
    </row>
    <row r="14" spans="1:9" ht="21" customHeight="1" x14ac:dyDescent="0.25">
      <c r="A14" s="30"/>
      <c r="B14" s="38">
        <v>7</v>
      </c>
      <c r="C14" s="66"/>
      <c r="D14" s="64"/>
      <c r="E14" s="65"/>
      <c r="F14" s="67"/>
      <c r="G14" s="31"/>
      <c r="H14" s="29"/>
      <c r="I14" s="29"/>
    </row>
    <row r="15" spans="1:9" ht="21" customHeight="1" x14ac:dyDescent="0.25">
      <c r="A15" s="30"/>
      <c r="B15" s="38">
        <v>8</v>
      </c>
      <c r="C15" s="66"/>
      <c r="D15" s="64"/>
      <c r="E15" s="65"/>
      <c r="F15" s="67"/>
      <c r="G15" s="31"/>
      <c r="H15" s="29"/>
      <c r="I15" s="29"/>
    </row>
    <row r="16" spans="1:9" ht="21" customHeight="1" x14ac:dyDescent="0.25">
      <c r="A16" s="30"/>
      <c r="B16" s="38">
        <v>9</v>
      </c>
      <c r="C16" s="66"/>
      <c r="D16" s="64"/>
      <c r="E16" s="65"/>
      <c r="F16" s="67"/>
      <c r="G16" s="31"/>
      <c r="H16" s="29"/>
      <c r="I16" s="29"/>
    </row>
    <row r="17" spans="1:9" ht="21" customHeight="1" x14ac:dyDescent="0.25">
      <c r="A17" s="30"/>
      <c r="B17" s="38">
        <v>10</v>
      </c>
      <c r="C17" s="66"/>
      <c r="D17" s="64"/>
      <c r="E17" s="65"/>
      <c r="F17" s="67"/>
      <c r="G17" s="31"/>
      <c r="H17" s="29"/>
      <c r="I17" s="29"/>
    </row>
    <row r="18" spans="1:9" ht="21" customHeight="1" x14ac:dyDescent="0.25">
      <c r="A18" s="30"/>
      <c r="B18" s="38">
        <v>11</v>
      </c>
      <c r="C18" s="66"/>
      <c r="D18" s="64"/>
      <c r="E18" s="65"/>
      <c r="F18" s="67"/>
      <c r="G18" s="31"/>
      <c r="H18" s="29"/>
      <c r="I18" s="29"/>
    </row>
    <row r="19" spans="1:9" ht="21" customHeight="1" x14ac:dyDescent="0.25">
      <c r="A19" s="30"/>
      <c r="B19" s="38">
        <v>12</v>
      </c>
      <c r="C19" s="66"/>
      <c r="D19" s="64"/>
      <c r="E19" s="65"/>
      <c r="F19" s="67"/>
      <c r="G19" s="31"/>
      <c r="H19" s="29"/>
      <c r="I19" s="29"/>
    </row>
    <row r="20" spans="1:9" ht="21" customHeight="1" x14ac:dyDescent="0.25">
      <c r="A20" s="30"/>
      <c r="B20" s="38">
        <v>13</v>
      </c>
      <c r="C20" s="66"/>
      <c r="D20" s="64"/>
      <c r="E20" s="65"/>
      <c r="F20" s="67"/>
      <c r="G20" s="31"/>
      <c r="H20" s="29"/>
      <c r="I20" s="29"/>
    </row>
    <row r="21" spans="1:9" ht="21" customHeight="1" x14ac:dyDescent="0.25">
      <c r="A21" s="30"/>
      <c r="B21" s="38">
        <v>14</v>
      </c>
      <c r="C21" s="66"/>
      <c r="D21" s="64"/>
      <c r="E21" s="65"/>
      <c r="F21" s="67"/>
      <c r="G21" s="31"/>
      <c r="H21" s="29"/>
      <c r="I21" s="29"/>
    </row>
    <row r="22" spans="1:9" ht="21" customHeight="1" x14ac:dyDescent="0.25">
      <c r="A22" s="30"/>
      <c r="B22" s="38">
        <v>15</v>
      </c>
      <c r="C22" s="66"/>
      <c r="D22" s="64"/>
      <c r="E22" s="65"/>
      <c r="F22" s="67"/>
      <c r="G22" s="31"/>
      <c r="H22" s="29"/>
      <c r="I22" s="29"/>
    </row>
    <row r="23" spans="1:9" ht="21" customHeight="1" x14ac:dyDescent="0.25">
      <c r="A23" s="30"/>
      <c r="B23" s="38">
        <v>16</v>
      </c>
      <c r="C23" s="66"/>
      <c r="D23" s="64"/>
      <c r="E23" s="65"/>
      <c r="F23" s="67"/>
      <c r="G23" s="31"/>
      <c r="H23" s="29"/>
      <c r="I23" s="29"/>
    </row>
    <row r="24" spans="1:9" ht="21" customHeight="1" x14ac:dyDescent="0.25">
      <c r="A24" s="30"/>
      <c r="B24" s="38">
        <v>17</v>
      </c>
      <c r="C24" s="66"/>
      <c r="D24" s="64"/>
      <c r="E24" s="65"/>
      <c r="F24" s="67"/>
      <c r="G24" s="31"/>
      <c r="H24" s="29"/>
      <c r="I24" s="29"/>
    </row>
    <row r="25" spans="1:9" ht="21" customHeight="1" x14ac:dyDescent="0.25">
      <c r="A25" s="30"/>
      <c r="B25" s="38">
        <v>18</v>
      </c>
      <c r="C25" s="66"/>
      <c r="D25" s="64"/>
      <c r="E25" s="65"/>
      <c r="F25" s="67"/>
      <c r="G25" s="31"/>
      <c r="H25" s="29"/>
      <c r="I25" s="29"/>
    </row>
    <row r="26" spans="1:9" ht="21" customHeight="1" x14ac:dyDescent="0.25">
      <c r="A26" s="30"/>
      <c r="B26" s="38">
        <v>19</v>
      </c>
      <c r="C26" s="66"/>
      <c r="D26" s="64"/>
      <c r="E26" s="65"/>
      <c r="F26" s="67"/>
      <c r="G26" s="31"/>
      <c r="H26" s="29"/>
      <c r="I26" s="29"/>
    </row>
    <row r="27" spans="1:9" ht="21" customHeight="1" x14ac:dyDescent="0.25">
      <c r="A27" s="30"/>
      <c r="B27" s="38">
        <v>20</v>
      </c>
      <c r="C27" s="66"/>
      <c r="D27" s="64"/>
      <c r="E27" s="65"/>
      <c r="F27" s="67"/>
      <c r="G27" s="31"/>
      <c r="H27" s="29"/>
      <c r="I27" s="29"/>
    </row>
    <row r="28" spans="1:9" ht="30" customHeight="1" x14ac:dyDescent="0.25">
      <c r="A28" s="30"/>
      <c r="B28" s="42" t="s">
        <v>6</v>
      </c>
      <c r="C28" s="43">
        <f>COUNTA(C8:C27)</f>
        <v>0</v>
      </c>
      <c r="D28" s="44"/>
      <c r="E28" s="60">
        <f>SUM(E8:E27)</f>
        <v>0</v>
      </c>
      <c r="F28" s="60">
        <f>SUM(F8:F27)</f>
        <v>0</v>
      </c>
      <c r="G28" s="31"/>
      <c r="H28" s="29"/>
      <c r="I28" s="29"/>
    </row>
    <row r="29" spans="1:9" ht="36" customHeight="1" thickBot="1" x14ac:dyDescent="0.3">
      <c r="A29" s="34"/>
      <c r="B29" s="95" t="s">
        <v>64</v>
      </c>
      <c r="C29" s="95"/>
      <c r="D29" s="95"/>
      <c r="E29" s="95"/>
      <c r="F29" s="95"/>
      <c r="G29" s="41"/>
      <c r="H29" s="29"/>
      <c r="I29" s="29"/>
    </row>
    <row r="30" spans="1:9" x14ac:dyDescent="0.25">
      <c r="A30" s="29"/>
      <c r="B30" s="29"/>
      <c r="C30" s="29"/>
      <c r="D30" s="29"/>
      <c r="E30" s="29"/>
      <c r="F30" s="29"/>
      <c r="G30" s="29"/>
      <c r="H30" s="29"/>
      <c r="I30" s="29"/>
    </row>
    <row r="31" spans="1:9" x14ac:dyDescent="0.25">
      <c r="A31" s="29"/>
      <c r="B31" s="29"/>
      <c r="C31" s="29"/>
      <c r="D31" s="29"/>
      <c r="E31" s="29"/>
      <c r="F31" s="29"/>
      <c r="G31" s="29"/>
      <c r="H31" s="29"/>
      <c r="I31" s="29"/>
    </row>
  </sheetData>
  <sheetProtection sheet="1" objects="1" scenarios="1"/>
  <mergeCells count="6">
    <mergeCell ref="B29:F29"/>
    <mergeCell ref="B2:F2"/>
    <mergeCell ref="B4:C4"/>
    <mergeCell ref="E4:F4"/>
    <mergeCell ref="B5:C5"/>
    <mergeCell ref="E5:F5"/>
  </mergeCells>
  <phoneticPr fontId="1"/>
  <printOptions horizontalCentered="1" verticalCentered="1"/>
  <pageMargins left="0.25" right="0.25" top="0.75" bottom="0.75" header="0.3" footer="0.3"/>
  <pageSetup paperSize="9" scale="107" orientation="portrait" r:id="rId1"/>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FF3B3D-A109-4D0C-9CCF-02ADCE3DA078}">
  <dimension ref="A1:I31"/>
  <sheetViews>
    <sheetView view="pageBreakPreview" zoomScaleNormal="100" zoomScaleSheetLayoutView="100" workbookViewId="0">
      <selection activeCell="D21" sqref="D21:E21"/>
    </sheetView>
  </sheetViews>
  <sheetFormatPr defaultRowHeight="13.5" x14ac:dyDescent="0.25"/>
  <cols>
    <col min="1" max="1" width="4.44140625" style="1" customWidth="1"/>
    <col min="2" max="2" width="4.21875" style="1" customWidth="1"/>
    <col min="3" max="6" width="14.77734375" style="1" customWidth="1"/>
    <col min="7" max="7" width="4.44140625" style="1" customWidth="1"/>
    <col min="8" max="8" width="4.21875" style="1" customWidth="1"/>
    <col min="9" max="16384" width="8.88671875" style="1"/>
  </cols>
  <sheetData>
    <row r="1" spans="1:9" x14ac:dyDescent="0.25">
      <c r="A1" s="26" t="s">
        <v>7</v>
      </c>
      <c r="B1" s="27"/>
      <c r="C1" s="27"/>
      <c r="D1" s="27"/>
      <c r="E1" s="27"/>
      <c r="F1" s="27"/>
      <c r="G1" s="28"/>
      <c r="H1" s="29"/>
      <c r="I1" s="29"/>
    </row>
    <row r="2" spans="1:9" ht="26.25" customHeight="1" x14ac:dyDescent="0.25">
      <c r="A2" s="30"/>
      <c r="B2" s="96" t="s">
        <v>0</v>
      </c>
      <c r="C2" s="96"/>
      <c r="D2" s="96"/>
      <c r="E2" s="96"/>
      <c r="F2" s="96"/>
      <c r="G2" s="31"/>
      <c r="H2" s="29"/>
      <c r="I2" s="29"/>
    </row>
    <row r="3" spans="1:9" ht="24" customHeight="1" x14ac:dyDescent="0.25">
      <c r="A3" s="30"/>
      <c r="B3" s="29"/>
      <c r="C3" s="29"/>
      <c r="D3" s="29"/>
      <c r="E3" s="29"/>
      <c r="F3" s="29"/>
      <c r="G3" s="31"/>
      <c r="H3" s="29"/>
      <c r="I3" s="29"/>
    </row>
    <row r="4" spans="1:9" ht="24" customHeight="1" x14ac:dyDescent="0.25">
      <c r="A4" s="30"/>
      <c r="B4" s="97"/>
      <c r="C4" s="97"/>
      <c r="D4" s="32" t="s">
        <v>1</v>
      </c>
      <c r="E4" s="98" t="str">
        <f>IF(様式1!G8="", "", 様式1!G8)</f>
        <v/>
      </c>
      <c r="F4" s="99"/>
      <c r="G4" s="31"/>
      <c r="H4" s="29"/>
      <c r="I4" s="29"/>
    </row>
    <row r="5" spans="1:9" ht="24" customHeight="1" x14ac:dyDescent="0.25">
      <c r="A5" s="30"/>
      <c r="B5" s="97"/>
      <c r="C5" s="97"/>
      <c r="D5" s="33" t="s">
        <v>2</v>
      </c>
      <c r="E5" s="125"/>
      <c r="F5" s="126"/>
      <c r="G5" s="31"/>
      <c r="H5" s="29"/>
      <c r="I5" s="29"/>
    </row>
    <row r="6" spans="1:9" ht="24" customHeight="1" x14ac:dyDescent="0.25">
      <c r="A6" s="30"/>
      <c r="B6" s="29"/>
      <c r="C6" s="29"/>
      <c r="D6" s="29"/>
      <c r="E6" s="29"/>
      <c r="F6" s="59" t="str">
        <f>"（"&amp;様式1!K20&amp;"枚の内28枚目）"</f>
        <v>（0枚の内28枚目）</v>
      </c>
      <c r="G6" s="31"/>
      <c r="H6" s="29"/>
      <c r="I6" s="29"/>
    </row>
    <row r="7" spans="1:9" ht="28.5" customHeight="1" x14ac:dyDescent="0.25">
      <c r="A7" s="30"/>
      <c r="B7" s="38" t="s">
        <v>3</v>
      </c>
      <c r="C7" s="39" t="s">
        <v>8</v>
      </c>
      <c r="D7" s="39" t="s">
        <v>9</v>
      </c>
      <c r="E7" s="39" t="s">
        <v>4</v>
      </c>
      <c r="F7" s="38" t="s">
        <v>5</v>
      </c>
      <c r="G7" s="31"/>
      <c r="H7" s="29"/>
      <c r="I7" s="29"/>
    </row>
    <row r="8" spans="1:9" ht="24" customHeight="1" x14ac:dyDescent="0.25">
      <c r="A8" s="30"/>
      <c r="B8" s="38">
        <v>1</v>
      </c>
      <c r="C8" s="66"/>
      <c r="D8" s="64"/>
      <c r="E8" s="65"/>
      <c r="F8" s="67"/>
      <c r="G8" s="31"/>
      <c r="H8" s="29"/>
      <c r="I8" s="29"/>
    </row>
    <row r="9" spans="1:9" ht="24" customHeight="1" x14ac:dyDescent="0.25">
      <c r="A9" s="30"/>
      <c r="B9" s="38">
        <v>2</v>
      </c>
      <c r="C9" s="66"/>
      <c r="D9" s="64"/>
      <c r="E9" s="65"/>
      <c r="F9" s="67"/>
      <c r="G9" s="31"/>
      <c r="H9" s="29"/>
      <c r="I9" s="29"/>
    </row>
    <row r="10" spans="1:9" ht="24" customHeight="1" x14ac:dyDescent="0.25">
      <c r="A10" s="30"/>
      <c r="B10" s="38">
        <v>3</v>
      </c>
      <c r="C10" s="66"/>
      <c r="D10" s="64"/>
      <c r="E10" s="65"/>
      <c r="F10" s="67"/>
      <c r="G10" s="31"/>
      <c r="H10" s="29"/>
      <c r="I10" s="29"/>
    </row>
    <row r="11" spans="1:9" ht="24" customHeight="1" x14ac:dyDescent="0.25">
      <c r="A11" s="30"/>
      <c r="B11" s="38">
        <v>4</v>
      </c>
      <c r="C11" s="66"/>
      <c r="D11" s="64"/>
      <c r="E11" s="65"/>
      <c r="F11" s="67"/>
      <c r="G11" s="31"/>
      <c r="H11" s="29"/>
      <c r="I11" s="29"/>
    </row>
    <row r="12" spans="1:9" ht="21" customHeight="1" x14ac:dyDescent="0.25">
      <c r="A12" s="30"/>
      <c r="B12" s="38">
        <v>5</v>
      </c>
      <c r="C12" s="66"/>
      <c r="D12" s="64"/>
      <c r="E12" s="65"/>
      <c r="F12" s="67"/>
      <c r="G12" s="31"/>
      <c r="H12" s="29"/>
      <c r="I12" s="29"/>
    </row>
    <row r="13" spans="1:9" ht="21" customHeight="1" x14ac:dyDescent="0.25">
      <c r="A13" s="30"/>
      <c r="B13" s="38">
        <v>6</v>
      </c>
      <c r="C13" s="66"/>
      <c r="D13" s="64"/>
      <c r="E13" s="65"/>
      <c r="F13" s="67"/>
      <c r="G13" s="31"/>
      <c r="H13" s="29"/>
      <c r="I13" s="29"/>
    </row>
    <row r="14" spans="1:9" ht="21" customHeight="1" x14ac:dyDescent="0.25">
      <c r="A14" s="30"/>
      <c r="B14" s="38">
        <v>7</v>
      </c>
      <c r="C14" s="66"/>
      <c r="D14" s="64"/>
      <c r="E14" s="65"/>
      <c r="F14" s="67"/>
      <c r="G14" s="31"/>
      <c r="H14" s="29"/>
      <c r="I14" s="29"/>
    </row>
    <row r="15" spans="1:9" ht="21" customHeight="1" x14ac:dyDescent="0.25">
      <c r="A15" s="30"/>
      <c r="B15" s="38">
        <v>8</v>
      </c>
      <c r="C15" s="66"/>
      <c r="D15" s="64"/>
      <c r="E15" s="65"/>
      <c r="F15" s="67"/>
      <c r="G15" s="31"/>
      <c r="H15" s="29"/>
      <c r="I15" s="29"/>
    </row>
    <row r="16" spans="1:9" ht="21" customHeight="1" x14ac:dyDescent="0.25">
      <c r="A16" s="30"/>
      <c r="B16" s="38">
        <v>9</v>
      </c>
      <c r="C16" s="66"/>
      <c r="D16" s="64"/>
      <c r="E16" s="65"/>
      <c r="F16" s="67"/>
      <c r="G16" s="31"/>
      <c r="H16" s="29"/>
      <c r="I16" s="29"/>
    </row>
    <row r="17" spans="1:9" ht="21" customHeight="1" x14ac:dyDescent="0.25">
      <c r="A17" s="30"/>
      <c r="B17" s="38">
        <v>10</v>
      </c>
      <c r="C17" s="66"/>
      <c r="D17" s="64"/>
      <c r="E17" s="65"/>
      <c r="F17" s="67"/>
      <c r="G17" s="31"/>
      <c r="H17" s="29"/>
      <c r="I17" s="29"/>
    </row>
    <row r="18" spans="1:9" ht="21" customHeight="1" x14ac:dyDescent="0.25">
      <c r="A18" s="30"/>
      <c r="B18" s="38">
        <v>11</v>
      </c>
      <c r="C18" s="66"/>
      <c r="D18" s="64"/>
      <c r="E18" s="65"/>
      <c r="F18" s="67"/>
      <c r="G18" s="31"/>
      <c r="H18" s="29"/>
      <c r="I18" s="29"/>
    </row>
    <row r="19" spans="1:9" ht="21" customHeight="1" x14ac:dyDescent="0.25">
      <c r="A19" s="30"/>
      <c r="B19" s="38">
        <v>12</v>
      </c>
      <c r="C19" s="66"/>
      <c r="D19" s="64"/>
      <c r="E19" s="65"/>
      <c r="F19" s="67"/>
      <c r="G19" s="31"/>
      <c r="H19" s="29"/>
      <c r="I19" s="29"/>
    </row>
    <row r="20" spans="1:9" ht="21" customHeight="1" x14ac:dyDescent="0.25">
      <c r="A20" s="30"/>
      <c r="B20" s="38">
        <v>13</v>
      </c>
      <c r="C20" s="66"/>
      <c r="D20" s="64"/>
      <c r="E20" s="65"/>
      <c r="F20" s="67"/>
      <c r="G20" s="31"/>
      <c r="H20" s="29"/>
      <c r="I20" s="29"/>
    </row>
    <row r="21" spans="1:9" ht="21" customHeight="1" x14ac:dyDescent="0.25">
      <c r="A21" s="30"/>
      <c r="B21" s="38">
        <v>14</v>
      </c>
      <c r="C21" s="66"/>
      <c r="D21" s="64"/>
      <c r="E21" s="65"/>
      <c r="F21" s="67"/>
      <c r="G21" s="31"/>
      <c r="H21" s="29"/>
      <c r="I21" s="29"/>
    </row>
    <row r="22" spans="1:9" ht="21" customHeight="1" x14ac:dyDescent="0.25">
      <c r="A22" s="30"/>
      <c r="B22" s="38">
        <v>15</v>
      </c>
      <c r="C22" s="66"/>
      <c r="D22" s="64"/>
      <c r="E22" s="65"/>
      <c r="F22" s="67"/>
      <c r="G22" s="31"/>
      <c r="H22" s="29"/>
      <c r="I22" s="29"/>
    </row>
    <row r="23" spans="1:9" ht="21" customHeight="1" x14ac:dyDescent="0.25">
      <c r="A23" s="30"/>
      <c r="B23" s="38">
        <v>16</v>
      </c>
      <c r="C23" s="66"/>
      <c r="D23" s="64"/>
      <c r="E23" s="65"/>
      <c r="F23" s="67"/>
      <c r="G23" s="31"/>
      <c r="H23" s="29"/>
      <c r="I23" s="29"/>
    </row>
    <row r="24" spans="1:9" ht="21" customHeight="1" x14ac:dyDescent="0.25">
      <c r="A24" s="30"/>
      <c r="B24" s="38">
        <v>17</v>
      </c>
      <c r="C24" s="66"/>
      <c r="D24" s="64"/>
      <c r="E24" s="65"/>
      <c r="F24" s="67"/>
      <c r="G24" s="31"/>
      <c r="H24" s="29"/>
      <c r="I24" s="29"/>
    </row>
    <row r="25" spans="1:9" ht="21" customHeight="1" x14ac:dyDescent="0.25">
      <c r="A25" s="30"/>
      <c r="B25" s="38">
        <v>18</v>
      </c>
      <c r="C25" s="66"/>
      <c r="D25" s="64"/>
      <c r="E25" s="65"/>
      <c r="F25" s="67"/>
      <c r="G25" s="31"/>
      <c r="H25" s="29"/>
      <c r="I25" s="29"/>
    </row>
    <row r="26" spans="1:9" ht="21" customHeight="1" x14ac:dyDescent="0.25">
      <c r="A26" s="30"/>
      <c r="B26" s="38">
        <v>19</v>
      </c>
      <c r="C26" s="66"/>
      <c r="D26" s="64"/>
      <c r="E26" s="65"/>
      <c r="F26" s="67"/>
      <c r="G26" s="31"/>
      <c r="H26" s="29"/>
      <c r="I26" s="29"/>
    </row>
    <row r="27" spans="1:9" ht="21" customHeight="1" x14ac:dyDescent="0.25">
      <c r="A27" s="30"/>
      <c r="B27" s="38">
        <v>20</v>
      </c>
      <c r="C27" s="66"/>
      <c r="D27" s="64"/>
      <c r="E27" s="65"/>
      <c r="F27" s="67"/>
      <c r="G27" s="31"/>
      <c r="H27" s="29"/>
      <c r="I27" s="29"/>
    </row>
    <row r="28" spans="1:9" ht="30" customHeight="1" x14ac:dyDescent="0.25">
      <c r="A28" s="30"/>
      <c r="B28" s="42" t="s">
        <v>6</v>
      </c>
      <c r="C28" s="43">
        <f>COUNTA(C8:C27)</f>
        <v>0</v>
      </c>
      <c r="D28" s="44"/>
      <c r="E28" s="60">
        <f>SUM(E8:E27)</f>
        <v>0</v>
      </c>
      <c r="F28" s="60">
        <f>SUM(F8:F27)</f>
        <v>0</v>
      </c>
      <c r="G28" s="31"/>
      <c r="H28" s="29"/>
      <c r="I28" s="29"/>
    </row>
    <row r="29" spans="1:9" ht="36" customHeight="1" thickBot="1" x14ac:dyDescent="0.3">
      <c r="A29" s="34"/>
      <c r="B29" s="95" t="s">
        <v>64</v>
      </c>
      <c r="C29" s="95"/>
      <c r="D29" s="95"/>
      <c r="E29" s="95"/>
      <c r="F29" s="95"/>
      <c r="G29" s="41"/>
      <c r="H29" s="29"/>
      <c r="I29" s="29"/>
    </row>
    <row r="30" spans="1:9" x14ac:dyDescent="0.25">
      <c r="A30" s="29"/>
      <c r="B30" s="29"/>
      <c r="C30" s="29"/>
      <c r="D30" s="29"/>
      <c r="E30" s="29"/>
      <c r="F30" s="29"/>
      <c r="G30" s="29"/>
      <c r="H30" s="29"/>
      <c r="I30" s="29"/>
    </row>
    <row r="31" spans="1:9" x14ac:dyDescent="0.25">
      <c r="A31" s="29"/>
      <c r="B31" s="29"/>
      <c r="C31" s="29"/>
      <c r="D31" s="29"/>
      <c r="E31" s="29"/>
      <c r="F31" s="29"/>
      <c r="G31" s="29"/>
      <c r="H31" s="29"/>
      <c r="I31" s="29"/>
    </row>
  </sheetData>
  <sheetProtection sheet="1" objects="1" scenarios="1"/>
  <mergeCells count="6">
    <mergeCell ref="B29:F29"/>
    <mergeCell ref="B2:F2"/>
    <mergeCell ref="B4:C4"/>
    <mergeCell ref="E4:F4"/>
    <mergeCell ref="B5:C5"/>
    <mergeCell ref="E5:F5"/>
  </mergeCells>
  <phoneticPr fontId="1"/>
  <printOptions horizontalCentered="1" verticalCentered="1"/>
  <pageMargins left="0.25" right="0.25" top="0.75" bottom="0.75" header="0.3" footer="0.3"/>
  <pageSetup paperSize="9" scale="107" orientation="portrait" r:id="rId1"/>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2E4861-BD43-4B47-942C-66CEA25758C9}">
  <dimension ref="A1:I31"/>
  <sheetViews>
    <sheetView view="pageBreakPreview" zoomScaleNormal="100" zoomScaleSheetLayoutView="100" workbookViewId="0">
      <selection activeCell="D21" sqref="D21:E21"/>
    </sheetView>
  </sheetViews>
  <sheetFormatPr defaultRowHeight="13.5" x14ac:dyDescent="0.25"/>
  <cols>
    <col min="1" max="1" width="4.44140625" style="1" customWidth="1"/>
    <col min="2" max="2" width="4.21875" style="1" customWidth="1"/>
    <col min="3" max="6" width="14.77734375" style="1" customWidth="1"/>
    <col min="7" max="7" width="4.44140625" style="1" customWidth="1"/>
    <col min="8" max="8" width="4.21875" style="1" customWidth="1"/>
    <col min="9" max="16384" width="8.88671875" style="1"/>
  </cols>
  <sheetData>
    <row r="1" spans="1:9" x14ac:dyDescent="0.25">
      <c r="A1" s="26" t="s">
        <v>7</v>
      </c>
      <c r="B1" s="27"/>
      <c r="C1" s="27"/>
      <c r="D1" s="27"/>
      <c r="E1" s="27"/>
      <c r="F1" s="27"/>
      <c r="G1" s="28"/>
      <c r="H1" s="29"/>
      <c r="I1" s="29"/>
    </row>
    <row r="2" spans="1:9" ht="26.25" customHeight="1" x14ac:dyDescent="0.25">
      <c r="A2" s="30"/>
      <c r="B2" s="96" t="s">
        <v>0</v>
      </c>
      <c r="C2" s="96"/>
      <c r="D2" s="96"/>
      <c r="E2" s="96"/>
      <c r="F2" s="96"/>
      <c r="G2" s="31"/>
      <c r="H2" s="29"/>
      <c r="I2" s="29"/>
    </row>
    <row r="3" spans="1:9" ht="24" customHeight="1" x14ac:dyDescent="0.25">
      <c r="A3" s="30"/>
      <c r="B3" s="29"/>
      <c r="C3" s="29"/>
      <c r="D3" s="29"/>
      <c r="E3" s="29"/>
      <c r="F3" s="29"/>
      <c r="G3" s="31"/>
      <c r="H3" s="29"/>
      <c r="I3" s="29"/>
    </row>
    <row r="4" spans="1:9" ht="24" customHeight="1" x14ac:dyDescent="0.25">
      <c r="A4" s="30"/>
      <c r="B4" s="97"/>
      <c r="C4" s="97"/>
      <c r="D4" s="32" t="s">
        <v>1</v>
      </c>
      <c r="E4" s="98" t="str">
        <f>IF(様式1!G8="", "", 様式1!G8)</f>
        <v/>
      </c>
      <c r="F4" s="99"/>
      <c r="G4" s="31"/>
      <c r="H4" s="29"/>
      <c r="I4" s="29"/>
    </row>
    <row r="5" spans="1:9" ht="24" customHeight="1" x14ac:dyDescent="0.25">
      <c r="A5" s="30"/>
      <c r="B5" s="97"/>
      <c r="C5" s="97"/>
      <c r="D5" s="33" t="s">
        <v>2</v>
      </c>
      <c r="E5" s="125"/>
      <c r="F5" s="126"/>
      <c r="G5" s="31"/>
      <c r="H5" s="29"/>
      <c r="I5" s="29"/>
    </row>
    <row r="6" spans="1:9" ht="24" customHeight="1" x14ac:dyDescent="0.25">
      <c r="A6" s="30"/>
      <c r="B6" s="29"/>
      <c r="C6" s="29"/>
      <c r="D6" s="29"/>
      <c r="E6" s="29"/>
      <c r="F6" s="59" t="str">
        <f>"（"&amp;様式1!K20&amp;"枚の内29枚目）"</f>
        <v>（0枚の内29枚目）</v>
      </c>
      <c r="G6" s="31"/>
      <c r="H6" s="29"/>
      <c r="I6" s="29"/>
    </row>
    <row r="7" spans="1:9" ht="28.5" customHeight="1" x14ac:dyDescent="0.25">
      <c r="A7" s="30"/>
      <c r="B7" s="38" t="s">
        <v>3</v>
      </c>
      <c r="C7" s="39" t="s">
        <v>8</v>
      </c>
      <c r="D7" s="39" t="s">
        <v>9</v>
      </c>
      <c r="E7" s="39" t="s">
        <v>4</v>
      </c>
      <c r="F7" s="38" t="s">
        <v>5</v>
      </c>
      <c r="G7" s="31"/>
      <c r="H7" s="29"/>
      <c r="I7" s="29"/>
    </row>
    <row r="8" spans="1:9" ht="24" customHeight="1" x14ac:dyDescent="0.25">
      <c r="A8" s="30"/>
      <c r="B8" s="38">
        <v>1</v>
      </c>
      <c r="C8" s="66"/>
      <c r="D8" s="64"/>
      <c r="E8" s="65"/>
      <c r="F8" s="67"/>
      <c r="G8" s="31"/>
      <c r="H8" s="29"/>
      <c r="I8" s="29"/>
    </row>
    <row r="9" spans="1:9" ht="24" customHeight="1" x14ac:dyDescent="0.25">
      <c r="A9" s="30"/>
      <c r="B9" s="38">
        <v>2</v>
      </c>
      <c r="C9" s="66"/>
      <c r="D9" s="64"/>
      <c r="E9" s="65"/>
      <c r="F9" s="67"/>
      <c r="G9" s="31"/>
      <c r="H9" s="29"/>
      <c r="I9" s="29"/>
    </row>
    <row r="10" spans="1:9" ht="24" customHeight="1" x14ac:dyDescent="0.25">
      <c r="A10" s="30"/>
      <c r="B10" s="38">
        <v>3</v>
      </c>
      <c r="C10" s="66"/>
      <c r="D10" s="64"/>
      <c r="E10" s="65"/>
      <c r="F10" s="67"/>
      <c r="G10" s="31"/>
      <c r="H10" s="29"/>
      <c r="I10" s="29"/>
    </row>
    <row r="11" spans="1:9" ht="24" customHeight="1" x14ac:dyDescent="0.25">
      <c r="A11" s="30"/>
      <c r="B11" s="38">
        <v>4</v>
      </c>
      <c r="C11" s="66"/>
      <c r="D11" s="64"/>
      <c r="E11" s="65"/>
      <c r="F11" s="67"/>
      <c r="G11" s="31"/>
      <c r="H11" s="29"/>
      <c r="I11" s="29"/>
    </row>
    <row r="12" spans="1:9" ht="21" customHeight="1" x14ac:dyDescent="0.25">
      <c r="A12" s="30"/>
      <c r="B12" s="38">
        <v>5</v>
      </c>
      <c r="C12" s="66"/>
      <c r="D12" s="64"/>
      <c r="E12" s="65"/>
      <c r="F12" s="67"/>
      <c r="G12" s="31"/>
      <c r="H12" s="29"/>
      <c r="I12" s="29"/>
    </row>
    <row r="13" spans="1:9" ht="21" customHeight="1" x14ac:dyDescent="0.25">
      <c r="A13" s="30"/>
      <c r="B13" s="38">
        <v>6</v>
      </c>
      <c r="C13" s="66"/>
      <c r="D13" s="64"/>
      <c r="E13" s="65"/>
      <c r="F13" s="67"/>
      <c r="G13" s="31"/>
      <c r="H13" s="29"/>
      <c r="I13" s="29"/>
    </row>
    <row r="14" spans="1:9" ht="21" customHeight="1" x14ac:dyDescent="0.25">
      <c r="A14" s="30"/>
      <c r="B14" s="38">
        <v>7</v>
      </c>
      <c r="C14" s="66"/>
      <c r="D14" s="64"/>
      <c r="E14" s="65"/>
      <c r="F14" s="67"/>
      <c r="G14" s="31"/>
      <c r="H14" s="29"/>
      <c r="I14" s="29"/>
    </row>
    <row r="15" spans="1:9" ht="21" customHeight="1" x14ac:dyDescent="0.25">
      <c r="A15" s="30"/>
      <c r="B15" s="38">
        <v>8</v>
      </c>
      <c r="C15" s="66"/>
      <c r="D15" s="64"/>
      <c r="E15" s="65"/>
      <c r="F15" s="67"/>
      <c r="G15" s="31"/>
      <c r="H15" s="29"/>
      <c r="I15" s="29"/>
    </row>
    <row r="16" spans="1:9" ht="21" customHeight="1" x14ac:dyDescent="0.25">
      <c r="A16" s="30"/>
      <c r="B16" s="38">
        <v>9</v>
      </c>
      <c r="C16" s="66"/>
      <c r="D16" s="64"/>
      <c r="E16" s="65"/>
      <c r="F16" s="67"/>
      <c r="G16" s="31"/>
      <c r="H16" s="29"/>
      <c r="I16" s="29"/>
    </row>
    <row r="17" spans="1:9" ht="21" customHeight="1" x14ac:dyDescent="0.25">
      <c r="A17" s="30"/>
      <c r="B17" s="38">
        <v>10</v>
      </c>
      <c r="C17" s="66"/>
      <c r="D17" s="64"/>
      <c r="E17" s="65"/>
      <c r="F17" s="67"/>
      <c r="G17" s="31"/>
      <c r="H17" s="29"/>
      <c r="I17" s="29"/>
    </row>
    <row r="18" spans="1:9" ht="21" customHeight="1" x14ac:dyDescent="0.25">
      <c r="A18" s="30"/>
      <c r="B18" s="38">
        <v>11</v>
      </c>
      <c r="C18" s="66"/>
      <c r="D18" s="64"/>
      <c r="E18" s="65"/>
      <c r="F18" s="67"/>
      <c r="G18" s="31"/>
      <c r="H18" s="29"/>
      <c r="I18" s="29"/>
    </row>
    <row r="19" spans="1:9" ht="21" customHeight="1" x14ac:dyDescent="0.25">
      <c r="A19" s="30"/>
      <c r="B19" s="38">
        <v>12</v>
      </c>
      <c r="C19" s="66"/>
      <c r="D19" s="64"/>
      <c r="E19" s="65"/>
      <c r="F19" s="67"/>
      <c r="G19" s="31"/>
      <c r="H19" s="29"/>
      <c r="I19" s="29"/>
    </row>
    <row r="20" spans="1:9" ht="21" customHeight="1" x14ac:dyDescent="0.25">
      <c r="A20" s="30"/>
      <c r="B20" s="38">
        <v>13</v>
      </c>
      <c r="C20" s="66"/>
      <c r="D20" s="64"/>
      <c r="E20" s="65"/>
      <c r="F20" s="67"/>
      <c r="G20" s="31"/>
      <c r="H20" s="29"/>
      <c r="I20" s="29"/>
    </row>
    <row r="21" spans="1:9" ht="21" customHeight="1" x14ac:dyDescent="0.25">
      <c r="A21" s="30"/>
      <c r="B21" s="38">
        <v>14</v>
      </c>
      <c r="C21" s="66"/>
      <c r="D21" s="64"/>
      <c r="E21" s="65"/>
      <c r="F21" s="67"/>
      <c r="G21" s="31"/>
      <c r="H21" s="29"/>
      <c r="I21" s="29"/>
    </row>
    <row r="22" spans="1:9" ht="21" customHeight="1" x14ac:dyDescent="0.25">
      <c r="A22" s="30"/>
      <c r="B22" s="38">
        <v>15</v>
      </c>
      <c r="C22" s="66"/>
      <c r="D22" s="64"/>
      <c r="E22" s="65"/>
      <c r="F22" s="67"/>
      <c r="G22" s="31"/>
      <c r="H22" s="29"/>
      <c r="I22" s="29"/>
    </row>
    <row r="23" spans="1:9" ht="21" customHeight="1" x14ac:dyDescent="0.25">
      <c r="A23" s="30"/>
      <c r="B23" s="38">
        <v>16</v>
      </c>
      <c r="C23" s="66"/>
      <c r="D23" s="64"/>
      <c r="E23" s="65"/>
      <c r="F23" s="67"/>
      <c r="G23" s="31"/>
      <c r="H23" s="29"/>
      <c r="I23" s="29"/>
    </row>
    <row r="24" spans="1:9" ht="21" customHeight="1" x14ac:dyDescent="0.25">
      <c r="A24" s="30"/>
      <c r="B24" s="38">
        <v>17</v>
      </c>
      <c r="C24" s="66"/>
      <c r="D24" s="64"/>
      <c r="E24" s="65"/>
      <c r="F24" s="67"/>
      <c r="G24" s="31"/>
      <c r="H24" s="29"/>
      <c r="I24" s="29"/>
    </row>
    <row r="25" spans="1:9" ht="21" customHeight="1" x14ac:dyDescent="0.25">
      <c r="A25" s="30"/>
      <c r="B25" s="38">
        <v>18</v>
      </c>
      <c r="C25" s="66"/>
      <c r="D25" s="64"/>
      <c r="E25" s="65"/>
      <c r="F25" s="67"/>
      <c r="G25" s="31"/>
      <c r="H25" s="29"/>
      <c r="I25" s="29"/>
    </row>
    <row r="26" spans="1:9" ht="21" customHeight="1" x14ac:dyDescent="0.25">
      <c r="A26" s="30"/>
      <c r="B26" s="38">
        <v>19</v>
      </c>
      <c r="C26" s="66"/>
      <c r="D26" s="64"/>
      <c r="E26" s="65"/>
      <c r="F26" s="67"/>
      <c r="G26" s="31"/>
      <c r="H26" s="29"/>
      <c r="I26" s="29"/>
    </row>
    <row r="27" spans="1:9" ht="21" customHeight="1" x14ac:dyDescent="0.25">
      <c r="A27" s="30"/>
      <c r="B27" s="38">
        <v>20</v>
      </c>
      <c r="C27" s="66"/>
      <c r="D27" s="64"/>
      <c r="E27" s="65"/>
      <c r="F27" s="67"/>
      <c r="G27" s="31"/>
      <c r="H27" s="29"/>
      <c r="I27" s="29"/>
    </row>
    <row r="28" spans="1:9" ht="30" customHeight="1" x14ac:dyDescent="0.25">
      <c r="A28" s="30"/>
      <c r="B28" s="42" t="s">
        <v>6</v>
      </c>
      <c r="C28" s="43">
        <f>COUNTA(C8:C27)</f>
        <v>0</v>
      </c>
      <c r="D28" s="44"/>
      <c r="E28" s="60">
        <f>SUM(E8:E27)</f>
        <v>0</v>
      </c>
      <c r="F28" s="60">
        <f>SUM(F8:F27)</f>
        <v>0</v>
      </c>
      <c r="G28" s="31"/>
      <c r="H28" s="29"/>
      <c r="I28" s="29"/>
    </row>
    <row r="29" spans="1:9" ht="36" customHeight="1" thickBot="1" x14ac:dyDescent="0.3">
      <c r="A29" s="34"/>
      <c r="B29" s="95" t="s">
        <v>64</v>
      </c>
      <c r="C29" s="95"/>
      <c r="D29" s="95"/>
      <c r="E29" s="95"/>
      <c r="F29" s="95"/>
      <c r="G29" s="41"/>
      <c r="H29" s="29"/>
      <c r="I29" s="29"/>
    </row>
    <row r="30" spans="1:9" x14ac:dyDescent="0.25">
      <c r="A30" s="29"/>
      <c r="B30" s="29"/>
      <c r="C30" s="29"/>
      <c r="D30" s="29"/>
      <c r="E30" s="29"/>
      <c r="F30" s="29"/>
      <c r="G30" s="29"/>
      <c r="H30" s="29"/>
      <c r="I30" s="29"/>
    </row>
    <row r="31" spans="1:9" x14ac:dyDescent="0.25">
      <c r="A31" s="29"/>
      <c r="B31" s="29"/>
      <c r="C31" s="29"/>
      <c r="D31" s="29"/>
      <c r="E31" s="29"/>
      <c r="F31" s="29"/>
      <c r="G31" s="29"/>
      <c r="H31" s="29"/>
      <c r="I31" s="29"/>
    </row>
  </sheetData>
  <sheetProtection sheet="1" objects="1" scenarios="1"/>
  <mergeCells count="6">
    <mergeCell ref="B29:F29"/>
    <mergeCell ref="B2:F2"/>
    <mergeCell ref="B4:C4"/>
    <mergeCell ref="E4:F4"/>
    <mergeCell ref="B5:C5"/>
    <mergeCell ref="E5:F5"/>
  </mergeCells>
  <phoneticPr fontId="1"/>
  <printOptions horizontalCentered="1" verticalCentered="1"/>
  <pageMargins left="0.25" right="0.25" top="0.75" bottom="0.75" header="0.3" footer="0.3"/>
  <pageSetup paperSize="9" scale="107" orientation="portrait" r:id="rId1"/>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4BA2C5-5379-4C51-82D2-617ADDAE83F7}">
  <dimension ref="A1:I31"/>
  <sheetViews>
    <sheetView view="pageBreakPreview" zoomScaleNormal="100" zoomScaleSheetLayoutView="100" workbookViewId="0">
      <selection activeCell="D21" sqref="D21:E21"/>
    </sheetView>
  </sheetViews>
  <sheetFormatPr defaultRowHeight="13.5" x14ac:dyDescent="0.25"/>
  <cols>
    <col min="1" max="1" width="4.44140625" style="1" customWidth="1"/>
    <col min="2" max="2" width="4.21875" style="1" customWidth="1"/>
    <col min="3" max="6" width="14.77734375" style="1" customWidth="1"/>
    <col min="7" max="7" width="4.44140625" style="1" customWidth="1"/>
    <col min="8" max="8" width="4.21875" style="1" customWidth="1"/>
    <col min="9" max="16384" width="8.88671875" style="1"/>
  </cols>
  <sheetData>
    <row r="1" spans="1:9" x14ac:dyDescent="0.25">
      <c r="A1" s="26" t="s">
        <v>7</v>
      </c>
      <c r="B1" s="27"/>
      <c r="C1" s="27"/>
      <c r="D1" s="27"/>
      <c r="E1" s="27"/>
      <c r="F1" s="27"/>
      <c r="G1" s="28"/>
      <c r="H1" s="29"/>
      <c r="I1" s="29"/>
    </row>
    <row r="2" spans="1:9" ht="26.25" customHeight="1" x14ac:dyDescent="0.25">
      <c r="A2" s="30"/>
      <c r="B2" s="96" t="s">
        <v>0</v>
      </c>
      <c r="C2" s="96"/>
      <c r="D2" s="96"/>
      <c r="E2" s="96"/>
      <c r="F2" s="96"/>
      <c r="G2" s="31"/>
      <c r="H2" s="29"/>
      <c r="I2" s="29"/>
    </row>
    <row r="3" spans="1:9" ht="24" customHeight="1" x14ac:dyDescent="0.25">
      <c r="A3" s="30"/>
      <c r="B3" s="29"/>
      <c r="C3" s="29"/>
      <c r="D3" s="29"/>
      <c r="E3" s="29"/>
      <c r="F3" s="29"/>
      <c r="G3" s="31"/>
      <c r="H3" s="29"/>
      <c r="I3" s="29"/>
    </row>
    <row r="4" spans="1:9" ht="24" customHeight="1" x14ac:dyDescent="0.25">
      <c r="A4" s="30"/>
      <c r="B4" s="97"/>
      <c r="C4" s="97"/>
      <c r="D4" s="32" t="s">
        <v>1</v>
      </c>
      <c r="E4" s="98" t="str">
        <f>IF(様式1!G8="", "", 様式1!G8)</f>
        <v/>
      </c>
      <c r="F4" s="99"/>
      <c r="G4" s="31"/>
      <c r="H4" s="29"/>
      <c r="I4" s="29"/>
    </row>
    <row r="5" spans="1:9" ht="24" customHeight="1" x14ac:dyDescent="0.25">
      <c r="A5" s="30"/>
      <c r="B5" s="97"/>
      <c r="C5" s="97"/>
      <c r="D5" s="33" t="s">
        <v>2</v>
      </c>
      <c r="E5" s="125"/>
      <c r="F5" s="126"/>
      <c r="G5" s="31"/>
      <c r="H5" s="29"/>
      <c r="I5" s="29"/>
    </row>
    <row r="6" spans="1:9" ht="24" customHeight="1" x14ac:dyDescent="0.25">
      <c r="A6" s="30"/>
      <c r="B6" s="29"/>
      <c r="C6" s="29"/>
      <c r="D6" s="29"/>
      <c r="E6" s="29"/>
      <c r="F6" s="59" t="str">
        <f>"（"&amp;様式1!K20&amp;"枚の内30枚目）"</f>
        <v>（0枚の内30枚目）</v>
      </c>
      <c r="G6" s="31"/>
      <c r="H6" s="29"/>
      <c r="I6" s="29"/>
    </row>
    <row r="7" spans="1:9" ht="28.5" customHeight="1" x14ac:dyDescent="0.25">
      <c r="A7" s="30"/>
      <c r="B7" s="38" t="s">
        <v>3</v>
      </c>
      <c r="C7" s="39" t="s">
        <v>8</v>
      </c>
      <c r="D7" s="39" t="s">
        <v>9</v>
      </c>
      <c r="E7" s="39" t="s">
        <v>4</v>
      </c>
      <c r="F7" s="38" t="s">
        <v>5</v>
      </c>
      <c r="G7" s="31"/>
      <c r="H7" s="29"/>
      <c r="I7" s="29"/>
    </row>
    <row r="8" spans="1:9" ht="24" customHeight="1" x14ac:dyDescent="0.25">
      <c r="A8" s="30"/>
      <c r="B8" s="38">
        <v>1</v>
      </c>
      <c r="C8" s="66"/>
      <c r="D8" s="64"/>
      <c r="E8" s="65"/>
      <c r="F8" s="67"/>
      <c r="G8" s="31"/>
      <c r="H8" s="29"/>
      <c r="I8" s="29"/>
    </row>
    <row r="9" spans="1:9" ht="24" customHeight="1" x14ac:dyDescent="0.25">
      <c r="A9" s="30"/>
      <c r="B9" s="38">
        <v>2</v>
      </c>
      <c r="C9" s="66"/>
      <c r="D9" s="64"/>
      <c r="E9" s="65"/>
      <c r="F9" s="67"/>
      <c r="G9" s="31"/>
      <c r="H9" s="29"/>
      <c r="I9" s="29"/>
    </row>
    <row r="10" spans="1:9" ht="24" customHeight="1" x14ac:dyDescent="0.25">
      <c r="A10" s="30"/>
      <c r="B10" s="38">
        <v>3</v>
      </c>
      <c r="C10" s="66"/>
      <c r="D10" s="64"/>
      <c r="E10" s="65"/>
      <c r="F10" s="67"/>
      <c r="G10" s="31"/>
      <c r="H10" s="29"/>
      <c r="I10" s="29"/>
    </row>
    <row r="11" spans="1:9" ht="24" customHeight="1" x14ac:dyDescent="0.25">
      <c r="A11" s="30"/>
      <c r="B11" s="38">
        <v>4</v>
      </c>
      <c r="C11" s="66"/>
      <c r="D11" s="64"/>
      <c r="E11" s="65"/>
      <c r="F11" s="67"/>
      <c r="G11" s="31"/>
      <c r="H11" s="29"/>
      <c r="I11" s="29"/>
    </row>
    <row r="12" spans="1:9" ht="21" customHeight="1" x14ac:dyDescent="0.25">
      <c r="A12" s="30"/>
      <c r="B12" s="38">
        <v>5</v>
      </c>
      <c r="C12" s="66"/>
      <c r="D12" s="64"/>
      <c r="E12" s="65"/>
      <c r="F12" s="67"/>
      <c r="G12" s="31"/>
      <c r="H12" s="29"/>
      <c r="I12" s="29"/>
    </row>
    <row r="13" spans="1:9" ht="21" customHeight="1" x14ac:dyDescent="0.25">
      <c r="A13" s="30"/>
      <c r="B13" s="38">
        <v>6</v>
      </c>
      <c r="C13" s="66"/>
      <c r="D13" s="64"/>
      <c r="E13" s="65"/>
      <c r="F13" s="67"/>
      <c r="G13" s="31"/>
      <c r="H13" s="29"/>
      <c r="I13" s="29"/>
    </row>
    <row r="14" spans="1:9" ht="21" customHeight="1" x14ac:dyDescent="0.25">
      <c r="A14" s="30"/>
      <c r="B14" s="38">
        <v>7</v>
      </c>
      <c r="C14" s="66"/>
      <c r="D14" s="64"/>
      <c r="E14" s="65"/>
      <c r="F14" s="67"/>
      <c r="G14" s="31"/>
      <c r="H14" s="29"/>
      <c r="I14" s="29"/>
    </row>
    <row r="15" spans="1:9" ht="21" customHeight="1" x14ac:dyDescent="0.25">
      <c r="A15" s="30"/>
      <c r="B15" s="38">
        <v>8</v>
      </c>
      <c r="C15" s="66"/>
      <c r="D15" s="64"/>
      <c r="E15" s="65"/>
      <c r="F15" s="67"/>
      <c r="G15" s="31"/>
      <c r="H15" s="29"/>
      <c r="I15" s="29"/>
    </row>
    <row r="16" spans="1:9" ht="21" customHeight="1" x14ac:dyDescent="0.25">
      <c r="A16" s="30"/>
      <c r="B16" s="38">
        <v>9</v>
      </c>
      <c r="C16" s="66"/>
      <c r="D16" s="64"/>
      <c r="E16" s="65"/>
      <c r="F16" s="67"/>
      <c r="G16" s="31"/>
      <c r="H16" s="29"/>
      <c r="I16" s="29"/>
    </row>
    <row r="17" spans="1:9" ht="21" customHeight="1" x14ac:dyDescent="0.25">
      <c r="A17" s="30"/>
      <c r="B17" s="38">
        <v>10</v>
      </c>
      <c r="C17" s="66"/>
      <c r="D17" s="64"/>
      <c r="E17" s="65"/>
      <c r="F17" s="67"/>
      <c r="G17" s="31"/>
      <c r="H17" s="29"/>
      <c r="I17" s="29"/>
    </row>
    <row r="18" spans="1:9" ht="21" customHeight="1" x14ac:dyDescent="0.25">
      <c r="A18" s="30"/>
      <c r="B18" s="38">
        <v>11</v>
      </c>
      <c r="C18" s="66"/>
      <c r="D18" s="64"/>
      <c r="E18" s="65"/>
      <c r="F18" s="67"/>
      <c r="G18" s="31"/>
      <c r="H18" s="29"/>
      <c r="I18" s="29"/>
    </row>
    <row r="19" spans="1:9" ht="21" customHeight="1" x14ac:dyDescent="0.25">
      <c r="A19" s="30"/>
      <c r="B19" s="38">
        <v>12</v>
      </c>
      <c r="C19" s="66"/>
      <c r="D19" s="64"/>
      <c r="E19" s="65"/>
      <c r="F19" s="67"/>
      <c r="G19" s="31"/>
      <c r="H19" s="29"/>
      <c r="I19" s="29"/>
    </row>
    <row r="20" spans="1:9" ht="21" customHeight="1" x14ac:dyDescent="0.25">
      <c r="A20" s="30"/>
      <c r="B20" s="38">
        <v>13</v>
      </c>
      <c r="C20" s="66"/>
      <c r="D20" s="64"/>
      <c r="E20" s="65"/>
      <c r="F20" s="67"/>
      <c r="G20" s="31"/>
      <c r="H20" s="29"/>
      <c r="I20" s="29"/>
    </row>
    <row r="21" spans="1:9" ht="21" customHeight="1" x14ac:dyDescent="0.25">
      <c r="A21" s="30"/>
      <c r="B21" s="38">
        <v>14</v>
      </c>
      <c r="C21" s="66"/>
      <c r="D21" s="64"/>
      <c r="E21" s="65"/>
      <c r="F21" s="67"/>
      <c r="G21" s="31"/>
      <c r="H21" s="29"/>
      <c r="I21" s="29"/>
    </row>
    <row r="22" spans="1:9" ht="21" customHeight="1" x14ac:dyDescent="0.25">
      <c r="A22" s="30"/>
      <c r="B22" s="38">
        <v>15</v>
      </c>
      <c r="C22" s="66"/>
      <c r="D22" s="64"/>
      <c r="E22" s="65"/>
      <c r="F22" s="67"/>
      <c r="G22" s="31"/>
      <c r="H22" s="29"/>
      <c r="I22" s="29"/>
    </row>
    <row r="23" spans="1:9" ht="21" customHeight="1" x14ac:dyDescent="0.25">
      <c r="A23" s="30"/>
      <c r="B23" s="38">
        <v>16</v>
      </c>
      <c r="C23" s="66"/>
      <c r="D23" s="64"/>
      <c r="E23" s="65"/>
      <c r="F23" s="67"/>
      <c r="G23" s="31"/>
      <c r="H23" s="29"/>
      <c r="I23" s="29"/>
    </row>
    <row r="24" spans="1:9" ht="21" customHeight="1" x14ac:dyDescent="0.25">
      <c r="A24" s="30"/>
      <c r="B24" s="38">
        <v>17</v>
      </c>
      <c r="C24" s="66"/>
      <c r="D24" s="64"/>
      <c r="E24" s="65"/>
      <c r="F24" s="67"/>
      <c r="G24" s="31"/>
      <c r="H24" s="29"/>
      <c r="I24" s="29"/>
    </row>
    <row r="25" spans="1:9" ht="21" customHeight="1" x14ac:dyDescent="0.25">
      <c r="A25" s="30"/>
      <c r="B25" s="38">
        <v>18</v>
      </c>
      <c r="C25" s="66"/>
      <c r="D25" s="64"/>
      <c r="E25" s="65"/>
      <c r="F25" s="67"/>
      <c r="G25" s="31"/>
      <c r="H25" s="29"/>
      <c r="I25" s="29"/>
    </row>
    <row r="26" spans="1:9" ht="21" customHeight="1" x14ac:dyDescent="0.25">
      <c r="A26" s="30"/>
      <c r="B26" s="38">
        <v>19</v>
      </c>
      <c r="C26" s="66"/>
      <c r="D26" s="64"/>
      <c r="E26" s="65"/>
      <c r="F26" s="67"/>
      <c r="G26" s="31"/>
      <c r="H26" s="29"/>
      <c r="I26" s="29"/>
    </row>
    <row r="27" spans="1:9" ht="21" customHeight="1" x14ac:dyDescent="0.25">
      <c r="A27" s="30"/>
      <c r="B27" s="38">
        <v>20</v>
      </c>
      <c r="C27" s="66"/>
      <c r="D27" s="64"/>
      <c r="E27" s="65"/>
      <c r="F27" s="67"/>
      <c r="G27" s="31"/>
      <c r="H27" s="29"/>
      <c r="I27" s="29"/>
    </row>
    <row r="28" spans="1:9" ht="30" customHeight="1" x14ac:dyDescent="0.25">
      <c r="A28" s="30"/>
      <c r="B28" s="42" t="s">
        <v>6</v>
      </c>
      <c r="C28" s="43">
        <f>COUNTA(C8:C27)</f>
        <v>0</v>
      </c>
      <c r="D28" s="44"/>
      <c r="E28" s="60">
        <f>SUM(E8:E27)</f>
        <v>0</v>
      </c>
      <c r="F28" s="60">
        <f>SUM(F8:F27)</f>
        <v>0</v>
      </c>
      <c r="G28" s="31"/>
      <c r="H28" s="29"/>
      <c r="I28" s="29"/>
    </row>
    <row r="29" spans="1:9" ht="36" customHeight="1" thickBot="1" x14ac:dyDescent="0.3">
      <c r="A29" s="34"/>
      <c r="B29" s="95" t="s">
        <v>64</v>
      </c>
      <c r="C29" s="95"/>
      <c r="D29" s="95"/>
      <c r="E29" s="95"/>
      <c r="F29" s="95"/>
      <c r="G29" s="41"/>
      <c r="H29" s="29"/>
      <c r="I29" s="29"/>
    </row>
    <row r="30" spans="1:9" x14ac:dyDescent="0.25">
      <c r="A30" s="29"/>
      <c r="B30" s="29"/>
      <c r="C30" s="29"/>
      <c r="D30" s="29"/>
      <c r="E30" s="29"/>
      <c r="F30" s="29"/>
      <c r="G30" s="29"/>
      <c r="H30" s="29"/>
      <c r="I30" s="29"/>
    </row>
    <row r="31" spans="1:9" x14ac:dyDescent="0.25">
      <c r="A31" s="29"/>
      <c r="B31" s="29"/>
      <c r="C31" s="29"/>
      <c r="D31" s="29"/>
      <c r="E31" s="29"/>
      <c r="F31" s="29"/>
      <c r="G31" s="29"/>
      <c r="H31" s="29"/>
      <c r="I31" s="29"/>
    </row>
  </sheetData>
  <sheetProtection sheet="1" objects="1" scenarios="1"/>
  <mergeCells count="6">
    <mergeCell ref="B29:F29"/>
    <mergeCell ref="B2:F2"/>
    <mergeCell ref="B4:C4"/>
    <mergeCell ref="E4:F4"/>
    <mergeCell ref="B5:C5"/>
    <mergeCell ref="E5:F5"/>
  </mergeCells>
  <phoneticPr fontId="1"/>
  <printOptions horizontalCentered="1" verticalCentered="1"/>
  <pageMargins left="0.25" right="0.25" top="0.75" bottom="0.75" header="0.3" footer="0.3"/>
  <pageSetup paperSize="9" scale="107"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K25"/>
  <sheetViews>
    <sheetView tabSelected="1" view="pageBreakPreview" zoomScale="85" zoomScaleNormal="100" zoomScaleSheetLayoutView="85" workbookViewId="0">
      <selection activeCell="G5" sqref="G5"/>
    </sheetView>
  </sheetViews>
  <sheetFormatPr defaultRowHeight="13.5" x14ac:dyDescent="0.25"/>
  <cols>
    <col min="1" max="1" width="5.77734375" style="6" customWidth="1"/>
    <col min="2" max="2" width="4.21875" style="6" customWidth="1"/>
    <col min="3" max="3" width="13.77734375" style="6" customWidth="1"/>
    <col min="4" max="4" width="5.77734375" style="6" customWidth="1"/>
    <col min="5" max="5" width="15.77734375" style="6" customWidth="1"/>
    <col min="6" max="6" width="13.77734375" style="6" customWidth="1"/>
    <col min="7" max="7" width="21.77734375" style="6" customWidth="1"/>
    <col min="8" max="8" width="5.77734375" style="6" customWidth="1"/>
    <col min="9" max="9" width="4.21875" style="6" customWidth="1"/>
    <col min="10" max="16384" width="8.88671875" style="6"/>
  </cols>
  <sheetData>
    <row r="1" spans="1:10" x14ac:dyDescent="0.25">
      <c r="A1" s="2" t="s">
        <v>10</v>
      </c>
      <c r="B1" s="3"/>
      <c r="C1" s="3"/>
      <c r="D1" s="3"/>
      <c r="E1" s="3"/>
      <c r="F1" s="3"/>
      <c r="G1" s="3"/>
      <c r="H1" s="4"/>
      <c r="I1" s="5"/>
      <c r="J1" s="5"/>
    </row>
    <row r="2" spans="1:10" ht="26.25" customHeight="1" x14ac:dyDescent="0.25">
      <c r="A2" s="7"/>
      <c r="B2" s="102" t="s">
        <v>70</v>
      </c>
      <c r="C2" s="102"/>
      <c r="D2" s="102"/>
      <c r="E2" s="102"/>
      <c r="F2" s="102"/>
      <c r="G2" s="102"/>
      <c r="H2" s="8"/>
      <c r="I2" s="5"/>
      <c r="J2" s="5"/>
    </row>
    <row r="3" spans="1:10" ht="24" customHeight="1" x14ac:dyDescent="0.25">
      <c r="A3" s="7"/>
      <c r="B3" s="5"/>
      <c r="C3" s="5"/>
      <c r="D3" s="5"/>
      <c r="E3" s="5"/>
      <c r="F3" s="5"/>
      <c r="G3" s="61" t="s">
        <v>71</v>
      </c>
      <c r="H3" s="8"/>
      <c r="I3" s="5"/>
      <c r="J3" s="5"/>
    </row>
    <row r="4" spans="1:10" ht="24" customHeight="1" x14ac:dyDescent="0.25">
      <c r="A4" s="7"/>
      <c r="B4" s="5" t="s">
        <v>43</v>
      </c>
      <c r="C4" s="5"/>
      <c r="D4" s="5"/>
      <c r="E4" s="5"/>
      <c r="F4" s="5"/>
      <c r="G4" s="5"/>
      <c r="H4" s="8"/>
      <c r="I4" s="5"/>
      <c r="J4" s="5"/>
    </row>
    <row r="5" spans="1:10" ht="26.25" customHeight="1" x14ac:dyDescent="0.25">
      <c r="A5" s="7"/>
      <c r="B5" s="5"/>
      <c r="C5" s="5"/>
      <c r="D5" s="5"/>
      <c r="E5" s="5"/>
      <c r="F5" s="5" t="s">
        <v>11</v>
      </c>
      <c r="G5" s="62"/>
      <c r="H5" s="8"/>
      <c r="I5" s="5"/>
      <c r="J5" s="5"/>
    </row>
    <row r="6" spans="1:10" ht="26.25" customHeight="1" x14ac:dyDescent="0.25">
      <c r="A6" s="7"/>
      <c r="B6" s="5"/>
      <c r="C6" s="5"/>
      <c r="D6" s="5"/>
      <c r="E6" s="5"/>
      <c r="F6" s="5" t="s">
        <v>12</v>
      </c>
      <c r="G6" s="62"/>
      <c r="H6" s="8"/>
      <c r="I6" s="5"/>
      <c r="J6" s="5"/>
    </row>
    <row r="7" spans="1:10" ht="26.25" customHeight="1" x14ac:dyDescent="0.25">
      <c r="A7" s="7"/>
      <c r="B7" s="5"/>
      <c r="C7" s="5"/>
      <c r="D7" s="5"/>
      <c r="E7" s="5"/>
      <c r="F7" s="5" t="s">
        <v>13</v>
      </c>
      <c r="G7" s="121"/>
      <c r="H7" s="122"/>
      <c r="I7" s="5"/>
      <c r="J7" s="5"/>
    </row>
    <row r="8" spans="1:10" ht="26.25" customHeight="1" x14ac:dyDescent="0.25">
      <c r="A8" s="7"/>
      <c r="B8" s="5"/>
      <c r="C8" s="5"/>
      <c r="D8" s="5"/>
      <c r="E8" s="5"/>
      <c r="F8" s="10" t="s">
        <v>14</v>
      </c>
      <c r="G8" s="121"/>
      <c r="H8" s="122"/>
      <c r="I8" s="5"/>
      <c r="J8" s="5"/>
    </row>
    <row r="9" spans="1:10" ht="26.25" customHeight="1" x14ac:dyDescent="0.25">
      <c r="A9" s="7"/>
      <c r="B9" s="5"/>
      <c r="C9" s="5"/>
      <c r="D9" s="5"/>
      <c r="E9" s="5"/>
      <c r="F9" s="10" t="s">
        <v>15</v>
      </c>
      <c r="G9" s="123"/>
      <c r="H9" s="124"/>
      <c r="I9" s="5"/>
      <c r="J9" s="5"/>
    </row>
    <row r="10" spans="1:10" ht="26.25" customHeight="1" x14ac:dyDescent="0.25">
      <c r="A10" s="7"/>
      <c r="B10" s="5"/>
      <c r="C10" s="5"/>
      <c r="D10" s="5"/>
      <c r="E10" s="5"/>
      <c r="F10" s="10" t="s">
        <v>16</v>
      </c>
      <c r="G10" s="62"/>
      <c r="H10" s="8"/>
      <c r="I10" s="5"/>
      <c r="J10" s="5"/>
    </row>
    <row r="11" spans="1:10" ht="24" customHeight="1" x14ac:dyDescent="0.25">
      <c r="A11" s="7"/>
      <c r="B11" s="5"/>
      <c r="C11" s="5"/>
      <c r="D11" s="5"/>
      <c r="E11" s="5"/>
      <c r="F11" s="10"/>
      <c r="G11" s="5"/>
      <c r="H11" s="8"/>
      <c r="I11" s="5"/>
      <c r="J11" s="5"/>
    </row>
    <row r="12" spans="1:10" ht="36" customHeight="1" thickBot="1" x14ac:dyDescent="0.3">
      <c r="A12" s="7"/>
      <c r="B12" s="69" t="s">
        <v>45</v>
      </c>
      <c r="C12" s="69"/>
      <c r="D12" s="69"/>
      <c r="E12" s="69"/>
      <c r="F12" s="69"/>
      <c r="G12" s="69"/>
      <c r="H12" s="8"/>
      <c r="I12" s="5"/>
      <c r="J12" s="5"/>
    </row>
    <row r="13" spans="1:10" ht="42.75" customHeight="1" x14ac:dyDescent="0.25">
      <c r="A13" s="7"/>
      <c r="B13" s="11">
        <v>1</v>
      </c>
      <c r="C13" s="12" t="s">
        <v>17</v>
      </c>
      <c r="D13" s="112" t="s">
        <v>42</v>
      </c>
      <c r="E13" s="113"/>
      <c r="F13" s="113"/>
      <c r="G13" s="114"/>
      <c r="H13" s="8"/>
      <c r="I13" s="5"/>
      <c r="J13" s="5"/>
    </row>
    <row r="14" spans="1:10" ht="42.75" customHeight="1" x14ac:dyDescent="0.25">
      <c r="A14" s="7"/>
      <c r="B14" s="73">
        <v>2</v>
      </c>
      <c r="C14" s="75" t="s">
        <v>18</v>
      </c>
      <c r="D14" s="13" t="s">
        <v>19</v>
      </c>
      <c r="E14" s="109"/>
      <c r="F14" s="110"/>
      <c r="G14" s="111"/>
      <c r="H14" s="8"/>
      <c r="I14" s="5"/>
      <c r="J14" s="5"/>
    </row>
    <row r="15" spans="1:10" ht="42.75" customHeight="1" x14ac:dyDescent="0.25">
      <c r="A15" s="7"/>
      <c r="B15" s="74"/>
      <c r="C15" s="76"/>
      <c r="D15" s="13" t="s">
        <v>20</v>
      </c>
      <c r="E15" s="109"/>
      <c r="F15" s="110"/>
      <c r="G15" s="111"/>
      <c r="H15" s="8"/>
      <c r="I15" s="5"/>
      <c r="J15" s="5"/>
    </row>
    <row r="16" spans="1:10" ht="42.75" customHeight="1" x14ac:dyDescent="0.25">
      <c r="A16" s="7"/>
      <c r="B16" s="14">
        <v>3</v>
      </c>
      <c r="C16" s="15" t="s">
        <v>21</v>
      </c>
      <c r="D16" s="115" t="s">
        <v>22</v>
      </c>
      <c r="E16" s="116"/>
      <c r="F16" s="116"/>
      <c r="G16" s="117"/>
      <c r="H16" s="8"/>
      <c r="I16" s="5"/>
      <c r="J16" s="5"/>
    </row>
    <row r="17" spans="1:11" ht="42.75" customHeight="1" x14ac:dyDescent="0.25">
      <c r="A17" s="7"/>
      <c r="B17" s="73">
        <v>4</v>
      </c>
      <c r="C17" s="75" t="s">
        <v>23</v>
      </c>
      <c r="D17" s="90" t="s">
        <v>40</v>
      </c>
      <c r="E17" s="91"/>
      <c r="F17" s="91"/>
      <c r="G17" s="63"/>
      <c r="H17" s="8"/>
      <c r="I17" s="5"/>
      <c r="J17" s="5"/>
    </row>
    <row r="18" spans="1:11" ht="42.75" customHeight="1" x14ac:dyDescent="0.25">
      <c r="A18" s="7"/>
      <c r="B18" s="74"/>
      <c r="C18" s="76"/>
      <c r="D18" s="90" t="s">
        <v>41</v>
      </c>
      <c r="E18" s="91"/>
      <c r="F18" s="91"/>
      <c r="G18" s="63"/>
      <c r="H18" s="8"/>
      <c r="I18" s="5"/>
      <c r="J18" s="5"/>
    </row>
    <row r="19" spans="1:11" ht="42.75" customHeight="1" thickBot="1" x14ac:dyDescent="0.3">
      <c r="A19" s="7"/>
      <c r="B19" s="16">
        <v>5</v>
      </c>
      <c r="C19" s="17" t="s">
        <v>24</v>
      </c>
      <c r="D19" s="118"/>
      <c r="E19" s="119"/>
      <c r="F19" s="119"/>
      <c r="G19" s="120"/>
      <c r="H19" s="8"/>
      <c r="I19" s="5"/>
      <c r="J19" s="5"/>
      <c r="K19" s="6" t="s">
        <v>69</v>
      </c>
    </row>
    <row r="20" spans="1:11" ht="42.75" customHeight="1" x14ac:dyDescent="0.25">
      <c r="A20" s="7"/>
      <c r="B20" s="18">
        <v>6</v>
      </c>
      <c r="C20" s="19" t="s">
        <v>33</v>
      </c>
      <c r="D20" s="103">
        <f>SUM('様式2(1):様式2(30)'!F28)</f>
        <v>0</v>
      </c>
      <c r="E20" s="104"/>
      <c r="F20" s="20" t="s">
        <v>34</v>
      </c>
      <c r="G20" s="57" t="s">
        <v>49</v>
      </c>
      <c r="H20" s="8"/>
      <c r="I20" s="5"/>
      <c r="J20" s="5"/>
      <c r="K20" s="6">
        <f>COUNTA('様式2(1):様式2(30)'!C8)</f>
        <v>0</v>
      </c>
    </row>
    <row r="21" spans="1:11" ht="42.75" customHeight="1" x14ac:dyDescent="0.25">
      <c r="A21" s="7"/>
      <c r="B21" s="18">
        <v>7</v>
      </c>
      <c r="C21" s="19" t="s">
        <v>35</v>
      </c>
      <c r="D21" s="105">
        <f>SUM('様式2(1):様式2(30)'!C28)</f>
        <v>0</v>
      </c>
      <c r="E21" s="106"/>
      <c r="F21" s="21" t="s">
        <v>38</v>
      </c>
      <c r="G21" s="58" t="s">
        <v>50</v>
      </c>
      <c r="H21" s="8"/>
      <c r="I21" s="5"/>
      <c r="J21" s="5"/>
    </row>
    <row r="22" spans="1:11" ht="42.75" customHeight="1" thickBot="1" x14ac:dyDescent="0.3">
      <c r="A22" s="7"/>
      <c r="B22" s="22">
        <v>8</v>
      </c>
      <c r="C22" s="23" t="s">
        <v>36</v>
      </c>
      <c r="D22" s="107">
        <f>SUM('様式2(1):様式2(30)'!E28)</f>
        <v>0</v>
      </c>
      <c r="E22" s="108"/>
      <c r="F22" s="21" t="s">
        <v>37</v>
      </c>
      <c r="G22" s="58" t="s">
        <v>49</v>
      </c>
      <c r="H22" s="8"/>
      <c r="I22" s="5"/>
      <c r="J22" s="5"/>
    </row>
    <row r="23" spans="1:11" ht="42.75" customHeight="1" thickBot="1" x14ac:dyDescent="0.3">
      <c r="A23" s="24"/>
      <c r="B23" s="86" t="s">
        <v>76</v>
      </c>
      <c r="C23" s="86"/>
      <c r="D23" s="86"/>
      <c r="E23" s="86"/>
      <c r="F23" s="86"/>
      <c r="G23" s="86"/>
      <c r="H23" s="25"/>
      <c r="I23" s="5"/>
      <c r="J23" s="5"/>
    </row>
    <row r="24" spans="1:11" x14ac:dyDescent="0.25">
      <c r="A24" s="5"/>
      <c r="B24" s="5"/>
      <c r="C24" s="5"/>
      <c r="D24" s="5"/>
      <c r="E24" s="5"/>
      <c r="F24" s="5"/>
      <c r="G24" s="5"/>
      <c r="H24" s="5"/>
      <c r="I24" s="5"/>
      <c r="J24" s="5"/>
    </row>
    <row r="25" spans="1:11" x14ac:dyDescent="0.25">
      <c r="A25" s="5"/>
      <c r="B25" s="5"/>
      <c r="C25" s="5"/>
      <c r="D25" s="5"/>
      <c r="E25" s="5"/>
      <c r="F25" s="5"/>
      <c r="G25" s="5"/>
      <c r="H25" s="5"/>
      <c r="I25" s="5"/>
      <c r="J25" s="5"/>
    </row>
  </sheetData>
  <sheetProtection sheet="1" objects="1" scenarios="1"/>
  <mergeCells count="20">
    <mergeCell ref="D19:G19"/>
    <mergeCell ref="G7:H7"/>
    <mergeCell ref="G8:H8"/>
    <mergeCell ref="G9:H9"/>
    <mergeCell ref="B23:G23"/>
    <mergeCell ref="B2:G2"/>
    <mergeCell ref="D20:E20"/>
    <mergeCell ref="D21:E21"/>
    <mergeCell ref="D22:E22"/>
    <mergeCell ref="E15:G15"/>
    <mergeCell ref="E14:G14"/>
    <mergeCell ref="D17:F17"/>
    <mergeCell ref="D18:F18"/>
    <mergeCell ref="B12:G12"/>
    <mergeCell ref="D13:G13"/>
    <mergeCell ref="B14:B15"/>
    <mergeCell ref="C14:C15"/>
    <mergeCell ref="D16:G16"/>
    <mergeCell ref="B17:B18"/>
    <mergeCell ref="C17:C18"/>
  </mergeCells>
  <phoneticPr fontId="1"/>
  <printOptions horizontalCentered="1" verticalCentered="1"/>
  <pageMargins left="0.25" right="0.25" top="0.75" bottom="0.75" header="0.3" footer="0.3"/>
  <pageSetup paperSize="9" scale="94" fitToHeight="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0000000}">
          <x14:formula1>
            <xm:f>PD!$A$1:$A$9</xm:f>
          </x14:formula1>
          <xm:sqref>D19:G19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I31"/>
  <sheetViews>
    <sheetView view="pageBreakPreview" zoomScaleNormal="100" zoomScaleSheetLayoutView="100" workbookViewId="0">
      <selection activeCell="D21" sqref="D21:E21"/>
    </sheetView>
  </sheetViews>
  <sheetFormatPr defaultRowHeight="13.5" x14ac:dyDescent="0.25"/>
  <cols>
    <col min="1" max="1" width="4.44140625" style="1" customWidth="1"/>
    <col min="2" max="2" width="4.21875" style="1" customWidth="1"/>
    <col min="3" max="6" width="14.77734375" style="1" customWidth="1"/>
    <col min="7" max="7" width="4.44140625" style="1" customWidth="1"/>
    <col min="8" max="8" width="4.21875" style="1" customWidth="1"/>
    <col min="9" max="16384" width="8.88671875" style="1"/>
  </cols>
  <sheetData>
    <row r="1" spans="1:9" x14ac:dyDescent="0.25">
      <c r="A1" s="26" t="s">
        <v>7</v>
      </c>
      <c r="B1" s="27"/>
      <c r="C1" s="27"/>
      <c r="D1" s="27"/>
      <c r="E1" s="27"/>
      <c r="F1" s="27"/>
      <c r="G1" s="28"/>
      <c r="H1" s="29"/>
      <c r="I1" s="29"/>
    </row>
    <row r="2" spans="1:9" ht="26.25" customHeight="1" x14ac:dyDescent="0.25">
      <c r="A2" s="30"/>
      <c r="B2" s="96" t="s">
        <v>0</v>
      </c>
      <c r="C2" s="96"/>
      <c r="D2" s="96"/>
      <c r="E2" s="96"/>
      <c r="F2" s="96"/>
      <c r="G2" s="31"/>
      <c r="H2" s="29"/>
      <c r="I2" s="29"/>
    </row>
    <row r="3" spans="1:9" ht="24" customHeight="1" x14ac:dyDescent="0.25">
      <c r="A3" s="30"/>
      <c r="B3" s="29"/>
      <c r="C3" s="29"/>
      <c r="D3" s="29"/>
      <c r="E3" s="29"/>
      <c r="F3" s="29"/>
      <c r="G3" s="31"/>
      <c r="H3" s="29"/>
      <c r="I3" s="29"/>
    </row>
    <row r="4" spans="1:9" ht="24" customHeight="1" x14ac:dyDescent="0.25">
      <c r="A4" s="30"/>
      <c r="B4" s="97"/>
      <c r="C4" s="97"/>
      <c r="D4" s="32" t="s">
        <v>1</v>
      </c>
      <c r="E4" s="98" t="str">
        <f>IF(様式1!G8="", "", 様式1!G8)</f>
        <v/>
      </c>
      <c r="F4" s="99"/>
      <c r="G4" s="31"/>
      <c r="H4" s="29"/>
      <c r="I4" s="29"/>
    </row>
    <row r="5" spans="1:9" ht="24" customHeight="1" x14ac:dyDescent="0.25">
      <c r="A5" s="30"/>
      <c r="B5" s="97"/>
      <c r="C5" s="97"/>
      <c r="D5" s="33" t="s">
        <v>2</v>
      </c>
      <c r="E5" s="125"/>
      <c r="F5" s="126"/>
      <c r="G5" s="31"/>
      <c r="H5" s="29"/>
      <c r="I5" s="29"/>
    </row>
    <row r="6" spans="1:9" ht="24" customHeight="1" x14ac:dyDescent="0.25">
      <c r="A6" s="30"/>
      <c r="B6" s="29"/>
      <c r="C6" s="29"/>
      <c r="D6" s="29"/>
      <c r="E6" s="29"/>
      <c r="F6" s="59" t="str">
        <f>"（"&amp;様式1!K20&amp;"枚の内1枚目）"</f>
        <v>（0枚の内1枚目）</v>
      </c>
      <c r="G6" s="31"/>
      <c r="H6" s="29"/>
      <c r="I6" s="29"/>
    </row>
    <row r="7" spans="1:9" ht="28.5" customHeight="1" x14ac:dyDescent="0.25">
      <c r="A7" s="30"/>
      <c r="B7" s="38" t="s">
        <v>3</v>
      </c>
      <c r="C7" s="39" t="s">
        <v>8</v>
      </c>
      <c r="D7" s="39" t="s">
        <v>9</v>
      </c>
      <c r="E7" s="39" t="s">
        <v>4</v>
      </c>
      <c r="F7" s="38" t="s">
        <v>5</v>
      </c>
      <c r="G7" s="31"/>
      <c r="H7" s="29"/>
      <c r="I7" s="29"/>
    </row>
    <row r="8" spans="1:9" ht="24" customHeight="1" x14ac:dyDescent="0.25">
      <c r="A8" s="30"/>
      <c r="B8" s="38">
        <v>1</v>
      </c>
      <c r="C8" s="66"/>
      <c r="D8" s="64"/>
      <c r="E8" s="65"/>
      <c r="F8" s="67"/>
      <c r="G8" s="31"/>
      <c r="H8" s="29"/>
      <c r="I8" s="29"/>
    </row>
    <row r="9" spans="1:9" ht="24" customHeight="1" x14ac:dyDescent="0.25">
      <c r="A9" s="30"/>
      <c r="B9" s="38">
        <v>2</v>
      </c>
      <c r="C9" s="66"/>
      <c r="D9" s="64"/>
      <c r="E9" s="65"/>
      <c r="F9" s="67"/>
      <c r="G9" s="31"/>
      <c r="H9" s="29"/>
      <c r="I9" s="29"/>
    </row>
    <row r="10" spans="1:9" ht="24" customHeight="1" x14ac:dyDescent="0.25">
      <c r="A10" s="30"/>
      <c r="B10" s="38">
        <v>3</v>
      </c>
      <c r="C10" s="66"/>
      <c r="D10" s="64"/>
      <c r="E10" s="65"/>
      <c r="F10" s="67"/>
      <c r="G10" s="31"/>
      <c r="H10" s="29"/>
      <c r="I10" s="29"/>
    </row>
    <row r="11" spans="1:9" ht="24" customHeight="1" x14ac:dyDescent="0.25">
      <c r="A11" s="30"/>
      <c r="B11" s="38">
        <v>4</v>
      </c>
      <c r="C11" s="66"/>
      <c r="D11" s="64"/>
      <c r="E11" s="65"/>
      <c r="F11" s="67"/>
      <c r="G11" s="31"/>
      <c r="H11" s="29"/>
      <c r="I11" s="29"/>
    </row>
    <row r="12" spans="1:9" ht="21" customHeight="1" x14ac:dyDescent="0.25">
      <c r="A12" s="30"/>
      <c r="B12" s="38">
        <v>5</v>
      </c>
      <c r="C12" s="66"/>
      <c r="D12" s="64"/>
      <c r="E12" s="65"/>
      <c r="F12" s="67"/>
      <c r="G12" s="31"/>
      <c r="H12" s="29"/>
      <c r="I12" s="29"/>
    </row>
    <row r="13" spans="1:9" ht="21" customHeight="1" x14ac:dyDescent="0.25">
      <c r="A13" s="30"/>
      <c r="B13" s="38">
        <v>6</v>
      </c>
      <c r="C13" s="66"/>
      <c r="D13" s="64"/>
      <c r="E13" s="65"/>
      <c r="F13" s="67"/>
      <c r="G13" s="31"/>
      <c r="H13" s="29"/>
      <c r="I13" s="29"/>
    </row>
    <row r="14" spans="1:9" ht="21" customHeight="1" x14ac:dyDescent="0.25">
      <c r="A14" s="30"/>
      <c r="B14" s="38">
        <v>7</v>
      </c>
      <c r="C14" s="66"/>
      <c r="D14" s="64"/>
      <c r="E14" s="65"/>
      <c r="F14" s="67"/>
      <c r="G14" s="31"/>
      <c r="H14" s="29"/>
      <c r="I14" s="29"/>
    </row>
    <row r="15" spans="1:9" ht="21" customHeight="1" x14ac:dyDescent="0.25">
      <c r="A15" s="30"/>
      <c r="B15" s="38">
        <v>8</v>
      </c>
      <c r="C15" s="66"/>
      <c r="D15" s="64"/>
      <c r="E15" s="65"/>
      <c r="F15" s="67"/>
      <c r="G15" s="31"/>
      <c r="H15" s="29"/>
      <c r="I15" s="29"/>
    </row>
    <row r="16" spans="1:9" ht="21" customHeight="1" x14ac:dyDescent="0.25">
      <c r="A16" s="30"/>
      <c r="B16" s="38">
        <v>9</v>
      </c>
      <c r="C16" s="66"/>
      <c r="D16" s="64"/>
      <c r="E16" s="65"/>
      <c r="F16" s="67"/>
      <c r="G16" s="31"/>
      <c r="H16" s="29"/>
      <c r="I16" s="29"/>
    </row>
    <row r="17" spans="1:9" ht="21" customHeight="1" x14ac:dyDescent="0.25">
      <c r="A17" s="30"/>
      <c r="B17" s="38">
        <v>10</v>
      </c>
      <c r="C17" s="66"/>
      <c r="D17" s="64"/>
      <c r="E17" s="65"/>
      <c r="F17" s="67"/>
      <c r="G17" s="31"/>
      <c r="H17" s="29"/>
      <c r="I17" s="29"/>
    </row>
    <row r="18" spans="1:9" ht="21" customHeight="1" x14ac:dyDescent="0.25">
      <c r="A18" s="30"/>
      <c r="B18" s="38">
        <v>11</v>
      </c>
      <c r="C18" s="66"/>
      <c r="D18" s="64"/>
      <c r="E18" s="65"/>
      <c r="F18" s="67"/>
      <c r="G18" s="31"/>
      <c r="H18" s="29"/>
      <c r="I18" s="29"/>
    </row>
    <row r="19" spans="1:9" ht="21" customHeight="1" x14ac:dyDescent="0.25">
      <c r="A19" s="30"/>
      <c r="B19" s="38">
        <v>12</v>
      </c>
      <c r="C19" s="66"/>
      <c r="D19" s="64"/>
      <c r="E19" s="65"/>
      <c r="F19" s="67"/>
      <c r="G19" s="31"/>
      <c r="H19" s="29"/>
      <c r="I19" s="29"/>
    </row>
    <row r="20" spans="1:9" ht="21" customHeight="1" x14ac:dyDescent="0.25">
      <c r="A20" s="30"/>
      <c r="B20" s="38">
        <v>13</v>
      </c>
      <c r="C20" s="66"/>
      <c r="D20" s="64"/>
      <c r="E20" s="65"/>
      <c r="F20" s="67"/>
      <c r="G20" s="31"/>
      <c r="H20" s="29"/>
      <c r="I20" s="29"/>
    </row>
    <row r="21" spans="1:9" ht="21" customHeight="1" x14ac:dyDescent="0.25">
      <c r="A21" s="30"/>
      <c r="B21" s="38">
        <v>14</v>
      </c>
      <c r="C21" s="66"/>
      <c r="D21" s="64"/>
      <c r="E21" s="65"/>
      <c r="F21" s="67"/>
      <c r="G21" s="31"/>
      <c r="H21" s="29"/>
      <c r="I21" s="29"/>
    </row>
    <row r="22" spans="1:9" ht="21" customHeight="1" x14ac:dyDescent="0.25">
      <c r="A22" s="30"/>
      <c r="B22" s="38">
        <v>15</v>
      </c>
      <c r="C22" s="66"/>
      <c r="D22" s="64"/>
      <c r="E22" s="65"/>
      <c r="F22" s="67"/>
      <c r="G22" s="31"/>
      <c r="H22" s="29"/>
      <c r="I22" s="29"/>
    </row>
    <row r="23" spans="1:9" ht="21" customHeight="1" x14ac:dyDescent="0.25">
      <c r="A23" s="30"/>
      <c r="B23" s="38">
        <v>16</v>
      </c>
      <c r="C23" s="66"/>
      <c r="D23" s="64"/>
      <c r="E23" s="65"/>
      <c r="F23" s="67"/>
      <c r="G23" s="31"/>
      <c r="H23" s="29"/>
      <c r="I23" s="29"/>
    </row>
    <row r="24" spans="1:9" ht="21" customHeight="1" x14ac:dyDescent="0.25">
      <c r="A24" s="30"/>
      <c r="B24" s="38">
        <v>17</v>
      </c>
      <c r="C24" s="66"/>
      <c r="D24" s="64"/>
      <c r="E24" s="65"/>
      <c r="F24" s="67"/>
      <c r="G24" s="31"/>
      <c r="H24" s="29"/>
      <c r="I24" s="29"/>
    </row>
    <row r="25" spans="1:9" ht="21" customHeight="1" x14ac:dyDescent="0.25">
      <c r="A25" s="30"/>
      <c r="B25" s="38">
        <v>18</v>
      </c>
      <c r="C25" s="66"/>
      <c r="D25" s="64"/>
      <c r="E25" s="65"/>
      <c r="F25" s="67"/>
      <c r="G25" s="31"/>
      <c r="H25" s="29"/>
      <c r="I25" s="29"/>
    </row>
    <row r="26" spans="1:9" ht="21" customHeight="1" x14ac:dyDescent="0.25">
      <c r="A26" s="30"/>
      <c r="B26" s="38">
        <v>19</v>
      </c>
      <c r="C26" s="66"/>
      <c r="D26" s="64"/>
      <c r="E26" s="65"/>
      <c r="F26" s="67"/>
      <c r="G26" s="31"/>
      <c r="H26" s="29"/>
      <c r="I26" s="29"/>
    </row>
    <row r="27" spans="1:9" ht="21" customHeight="1" x14ac:dyDescent="0.25">
      <c r="A27" s="30"/>
      <c r="B27" s="38">
        <v>20</v>
      </c>
      <c r="C27" s="66"/>
      <c r="D27" s="64"/>
      <c r="E27" s="65"/>
      <c r="F27" s="67"/>
      <c r="G27" s="31"/>
      <c r="H27" s="29"/>
      <c r="I27" s="29"/>
    </row>
    <row r="28" spans="1:9" ht="30" customHeight="1" x14ac:dyDescent="0.25">
      <c r="A28" s="30"/>
      <c r="B28" s="42" t="s">
        <v>6</v>
      </c>
      <c r="C28" s="43">
        <f>COUNTA(C8:C27)</f>
        <v>0</v>
      </c>
      <c r="D28" s="44"/>
      <c r="E28" s="60">
        <f>SUM(E8:E27)</f>
        <v>0</v>
      </c>
      <c r="F28" s="60">
        <f>SUM(F8:F27)</f>
        <v>0</v>
      </c>
      <c r="G28" s="31"/>
      <c r="H28" s="29"/>
      <c r="I28" s="29"/>
    </row>
    <row r="29" spans="1:9" ht="36" customHeight="1" thickBot="1" x14ac:dyDescent="0.3">
      <c r="A29" s="34"/>
      <c r="B29" s="95" t="s">
        <v>64</v>
      </c>
      <c r="C29" s="95"/>
      <c r="D29" s="95"/>
      <c r="E29" s="95"/>
      <c r="F29" s="95"/>
      <c r="G29" s="41"/>
      <c r="H29" s="29"/>
      <c r="I29" s="29"/>
    </row>
    <row r="30" spans="1:9" x14ac:dyDescent="0.25">
      <c r="A30" s="29"/>
      <c r="B30" s="29"/>
      <c r="C30" s="29"/>
      <c r="D30" s="29"/>
      <c r="E30" s="29"/>
      <c r="F30" s="29"/>
      <c r="G30" s="29"/>
      <c r="H30" s="29"/>
      <c r="I30" s="29"/>
    </row>
    <row r="31" spans="1:9" x14ac:dyDescent="0.25">
      <c r="A31" s="29"/>
      <c r="B31" s="29"/>
      <c r="C31" s="29"/>
      <c r="D31" s="29"/>
      <c r="E31" s="29"/>
      <c r="F31" s="29"/>
      <c r="G31" s="29"/>
      <c r="H31" s="29"/>
      <c r="I31" s="29"/>
    </row>
  </sheetData>
  <mergeCells count="6">
    <mergeCell ref="B29:F29"/>
    <mergeCell ref="B2:F2"/>
    <mergeCell ref="B4:C4"/>
    <mergeCell ref="E4:F4"/>
    <mergeCell ref="B5:C5"/>
    <mergeCell ref="E5:F5"/>
  </mergeCells>
  <phoneticPr fontId="1"/>
  <printOptions horizontalCentered="1" verticalCentered="1"/>
  <pageMargins left="0.25" right="0.25" top="0.75" bottom="0.75" header="0.3" footer="0.3"/>
  <pageSetup paperSize="9" scale="107"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8A3205-FC87-495B-AC73-904F287D6B5D}">
  <dimension ref="A1:I31"/>
  <sheetViews>
    <sheetView view="pageBreakPreview" topLeftCell="A13" zoomScaleNormal="100" zoomScaleSheetLayoutView="100" workbookViewId="0">
      <selection activeCell="D21" sqref="D21:E21"/>
    </sheetView>
  </sheetViews>
  <sheetFormatPr defaultRowHeight="13.5" x14ac:dyDescent="0.25"/>
  <cols>
    <col min="1" max="1" width="4.44140625" style="1" customWidth="1"/>
    <col min="2" max="2" width="4.21875" style="1" customWidth="1"/>
    <col min="3" max="6" width="14.77734375" style="1" customWidth="1"/>
    <col min="7" max="7" width="4.44140625" style="1" customWidth="1"/>
    <col min="8" max="8" width="4.21875" style="1" customWidth="1"/>
    <col min="9" max="16384" width="8.88671875" style="1"/>
  </cols>
  <sheetData>
    <row r="1" spans="1:9" x14ac:dyDescent="0.25">
      <c r="A1" s="26" t="s">
        <v>7</v>
      </c>
      <c r="B1" s="27"/>
      <c r="C1" s="27"/>
      <c r="D1" s="27"/>
      <c r="E1" s="27"/>
      <c r="F1" s="27"/>
      <c r="G1" s="28"/>
      <c r="H1" s="29"/>
      <c r="I1" s="29"/>
    </row>
    <row r="2" spans="1:9" ht="26.25" customHeight="1" x14ac:dyDescent="0.25">
      <c r="A2" s="30"/>
      <c r="B2" s="96" t="s">
        <v>0</v>
      </c>
      <c r="C2" s="96"/>
      <c r="D2" s="96"/>
      <c r="E2" s="96"/>
      <c r="F2" s="96"/>
      <c r="G2" s="31"/>
      <c r="H2" s="29"/>
      <c r="I2" s="29"/>
    </row>
    <row r="3" spans="1:9" ht="24" customHeight="1" x14ac:dyDescent="0.25">
      <c r="A3" s="30"/>
      <c r="B3" s="29"/>
      <c r="C3" s="29"/>
      <c r="D3" s="29"/>
      <c r="E3" s="29"/>
      <c r="F3" s="29"/>
      <c r="G3" s="31"/>
      <c r="H3" s="29"/>
      <c r="I3" s="29"/>
    </row>
    <row r="4" spans="1:9" ht="24" customHeight="1" x14ac:dyDescent="0.25">
      <c r="A4" s="30"/>
      <c r="B4" s="97"/>
      <c r="C4" s="97"/>
      <c r="D4" s="32" t="s">
        <v>1</v>
      </c>
      <c r="E4" s="98" t="str">
        <f>IF(様式1!G8="", "", 様式1!G8)</f>
        <v/>
      </c>
      <c r="F4" s="99"/>
      <c r="G4" s="31"/>
      <c r="H4" s="29"/>
      <c r="I4" s="29"/>
    </row>
    <row r="5" spans="1:9" ht="24" customHeight="1" x14ac:dyDescent="0.25">
      <c r="A5" s="30"/>
      <c r="B5" s="97"/>
      <c r="C5" s="97"/>
      <c r="D5" s="33" t="s">
        <v>2</v>
      </c>
      <c r="E5" s="125"/>
      <c r="F5" s="126"/>
      <c r="G5" s="31"/>
      <c r="H5" s="29"/>
      <c r="I5" s="29"/>
    </row>
    <row r="6" spans="1:9" ht="24" customHeight="1" x14ac:dyDescent="0.25">
      <c r="A6" s="30"/>
      <c r="B6" s="29"/>
      <c r="C6" s="29"/>
      <c r="D6" s="29"/>
      <c r="E6" s="29"/>
      <c r="F6" s="59" t="str">
        <f>"（"&amp;様式1!K20&amp;"枚の内2枚目）"</f>
        <v>（0枚の内2枚目）</v>
      </c>
      <c r="G6" s="31"/>
      <c r="H6" s="29"/>
      <c r="I6" s="29"/>
    </row>
    <row r="7" spans="1:9" ht="28.5" customHeight="1" x14ac:dyDescent="0.25">
      <c r="A7" s="30"/>
      <c r="B7" s="38" t="s">
        <v>3</v>
      </c>
      <c r="C7" s="39" t="s">
        <v>8</v>
      </c>
      <c r="D7" s="39" t="s">
        <v>9</v>
      </c>
      <c r="E7" s="39" t="s">
        <v>4</v>
      </c>
      <c r="F7" s="38" t="s">
        <v>5</v>
      </c>
      <c r="G7" s="31"/>
      <c r="H7" s="29"/>
      <c r="I7" s="29"/>
    </row>
    <row r="8" spans="1:9" ht="24" customHeight="1" x14ac:dyDescent="0.25">
      <c r="A8" s="30"/>
      <c r="B8" s="38">
        <v>1</v>
      </c>
      <c r="C8" s="66"/>
      <c r="D8" s="64"/>
      <c r="E8" s="65"/>
      <c r="F8" s="67"/>
      <c r="G8" s="31"/>
      <c r="H8" s="29"/>
      <c r="I8" s="29"/>
    </row>
    <row r="9" spans="1:9" ht="24" customHeight="1" x14ac:dyDescent="0.25">
      <c r="A9" s="30"/>
      <c r="B9" s="38">
        <v>2</v>
      </c>
      <c r="C9" s="66"/>
      <c r="D9" s="64"/>
      <c r="E9" s="65"/>
      <c r="F9" s="67"/>
      <c r="G9" s="31"/>
      <c r="H9" s="29"/>
      <c r="I9" s="29"/>
    </row>
    <row r="10" spans="1:9" ht="24" customHeight="1" x14ac:dyDescent="0.25">
      <c r="A10" s="30"/>
      <c r="B10" s="38">
        <v>3</v>
      </c>
      <c r="C10" s="66"/>
      <c r="D10" s="64"/>
      <c r="E10" s="65"/>
      <c r="F10" s="67"/>
      <c r="G10" s="31"/>
      <c r="H10" s="29"/>
      <c r="I10" s="29"/>
    </row>
    <row r="11" spans="1:9" ht="24" customHeight="1" x14ac:dyDescent="0.25">
      <c r="A11" s="30"/>
      <c r="B11" s="38">
        <v>4</v>
      </c>
      <c r="C11" s="66"/>
      <c r="D11" s="64"/>
      <c r="E11" s="65"/>
      <c r="F11" s="67"/>
      <c r="G11" s="31"/>
      <c r="H11" s="29"/>
      <c r="I11" s="29"/>
    </row>
    <row r="12" spans="1:9" ht="21" customHeight="1" x14ac:dyDescent="0.25">
      <c r="A12" s="30"/>
      <c r="B12" s="38">
        <v>5</v>
      </c>
      <c r="C12" s="66"/>
      <c r="D12" s="64"/>
      <c r="E12" s="65"/>
      <c r="F12" s="67"/>
      <c r="G12" s="31"/>
      <c r="H12" s="29"/>
      <c r="I12" s="29"/>
    </row>
    <row r="13" spans="1:9" ht="21" customHeight="1" x14ac:dyDescent="0.25">
      <c r="A13" s="30"/>
      <c r="B13" s="38">
        <v>6</v>
      </c>
      <c r="C13" s="66"/>
      <c r="D13" s="64"/>
      <c r="E13" s="65"/>
      <c r="F13" s="67"/>
      <c r="G13" s="31"/>
      <c r="H13" s="29"/>
      <c r="I13" s="29"/>
    </row>
    <row r="14" spans="1:9" ht="21" customHeight="1" x14ac:dyDescent="0.25">
      <c r="A14" s="30"/>
      <c r="B14" s="38">
        <v>7</v>
      </c>
      <c r="C14" s="66"/>
      <c r="D14" s="64"/>
      <c r="E14" s="65"/>
      <c r="F14" s="67"/>
      <c r="G14" s="31"/>
      <c r="H14" s="29"/>
      <c r="I14" s="29"/>
    </row>
    <row r="15" spans="1:9" ht="21" customHeight="1" x14ac:dyDescent="0.25">
      <c r="A15" s="30"/>
      <c r="B15" s="38">
        <v>8</v>
      </c>
      <c r="C15" s="66"/>
      <c r="D15" s="64"/>
      <c r="E15" s="65"/>
      <c r="F15" s="67"/>
      <c r="G15" s="31"/>
      <c r="H15" s="29"/>
      <c r="I15" s="29"/>
    </row>
    <row r="16" spans="1:9" ht="21" customHeight="1" x14ac:dyDescent="0.25">
      <c r="A16" s="30"/>
      <c r="B16" s="38">
        <v>9</v>
      </c>
      <c r="C16" s="66"/>
      <c r="D16" s="64"/>
      <c r="E16" s="65"/>
      <c r="F16" s="67"/>
      <c r="G16" s="31"/>
      <c r="H16" s="29"/>
      <c r="I16" s="29"/>
    </row>
    <row r="17" spans="1:9" ht="21" customHeight="1" x14ac:dyDescent="0.25">
      <c r="A17" s="30"/>
      <c r="B17" s="38">
        <v>10</v>
      </c>
      <c r="C17" s="66"/>
      <c r="D17" s="64"/>
      <c r="E17" s="65"/>
      <c r="F17" s="67"/>
      <c r="G17" s="31"/>
      <c r="H17" s="29"/>
      <c r="I17" s="29"/>
    </row>
    <row r="18" spans="1:9" ht="21" customHeight="1" x14ac:dyDescent="0.25">
      <c r="A18" s="30"/>
      <c r="B18" s="38">
        <v>11</v>
      </c>
      <c r="C18" s="66"/>
      <c r="D18" s="64"/>
      <c r="E18" s="65"/>
      <c r="F18" s="67"/>
      <c r="G18" s="31"/>
      <c r="H18" s="29"/>
      <c r="I18" s="29"/>
    </row>
    <row r="19" spans="1:9" ht="21" customHeight="1" x14ac:dyDescent="0.25">
      <c r="A19" s="30"/>
      <c r="B19" s="38">
        <v>12</v>
      </c>
      <c r="C19" s="66"/>
      <c r="D19" s="64"/>
      <c r="E19" s="65"/>
      <c r="F19" s="67"/>
      <c r="G19" s="31"/>
      <c r="H19" s="29"/>
      <c r="I19" s="29"/>
    </row>
    <row r="20" spans="1:9" ht="21" customHeight="1" x14ac:dyDescent="0.25">
      <c r="A20" s="30"/>
      <c r="B20" s="38">
        <v>13</v>
      </c>
      <c r="C20" s="66"/>
      <c r="D20" s="64"/>
      <c r="E20" s="65"/>
      <c r="F20" s="67"/>
      <c r="G20" s="31"/>
      <c r="H20" s="29"/>
      <c r="I20" s="29"/>
    </row>
    <row r="21" spans="1:9" ht="21" customHeight="1" x14ac:dyDescent="0.25">
      <c r="A21" s="30"/>
      <c r="B21" s="38">
        <v>14</v>
      </c>
      <c r="C21" s="66"/>
      <c r="D21" s="64"/>
      <c r="E21" s="65"/>
      <c r="F21" s="67"/>
      <c r="G21" s="31"/>
      <c r="H21" s="29"/>
      <c r="I21" s="29"/>
    </row>
    <row r="22" spans="1:9" ht="21" customHeight="1" x14ac:dyDescent="0.25">
      <c r="A22" s="30"/>
      <c r="B22" s="38">
        <v>15</v>
      </c>
      <c r="C22" s="66"/>
      <c r="D22" s="64"/>
      <c r="E22" s="65"/>
      <c r="F22" s="67"/>
      <c r="G22" s="31"/>
      <c r="H22" s="29"/>
      <c r="I22" s="29"/>
    </row>
    <row r="23" spans="1:9" ht="21" customHeight="1" x14ac:dyDescent="0.25">
      <c r="A23" s="30"/>
      <c r="B23" s="38">
        <v>16</v>
      </c>
      <c r="C23" s="66"/>
      <c r="D23" s="64"/>
      <c r="E23" s="65"/>
      <c r="F23" s="67"/>
      <c r="G23" s="31"/>
      <c r="H23" s="29"/>
      <c r="I23" s="29"/>
    </row>
    <row r="24" spans="1:9" ht="21" customHeight="1" x14ac:dyDescent="0.25">
      <c r="A24" s="30"/>
      <c r="B24" s="38">
        <v>17</v>
      </c>
      <c r="C24" s="66"/>
      <c r="D24" s="64"/>
      <c r="E24" s="65"/>
      <c r="F24" s="67"/>
      <c r="G24" s="31"/>
      <c r="H24" s="29"/>
      <c r="I24" s="29"/>
    </row>
    <row r="25" spans="1:9" ht="21" customHeight="1" x14ac:dyDescent="0.25">
      <c r="A25" s="30"/>
      <c r="B25" s="38">
        <v>18</v>
      </c>
      <c r="C25" s="66"/>
      <c r="D25" s="64"/>
      <c r="E25" s="65"/>
      <c r="F25" s="67"/>
      <c r="G25" s="31"/>
      <c r="H25" s="29"/>
      <c r="I25" s="29"/>
    </row>
    <row r="26" spans="1:9" ht="21" customHeight="1" x14ac:dyDescent="0.25">
      <c r="A26" s="30"/>
      <c r="B26" s="38">
        <v>19</v>
      </c>
      <c r="C26" s="66"/>
      <c r="D26" s="64"/>
      <c r="E26" s="65"/>
      <c r="F26" s="67"/>
      <c r="G26" s="31"/>
      <c r="H26" s="29"/>
      <c r="I26" s="29"/>
    </row>
    <row r="27" spans="1:9" ht="21" customHeight="1" x14ac:dyDescent="0.25">
      <c r="A27" s="30"/>
      <c r="B27" s="38">
        <v>20</v>
      </c>
      <c r="C27" s="66"/>
      <c r="D27" s="64"/>
      <c r="E27" s="65"/>
      <c r="F27" s="67"/>
      <c r="G27" s="31"/>
      <c r="H27" s="29"/>
      <c r="I27" s="29"/>
    </row>
    <row r="28" spans="1:9" ht="30" customHeight="1" x14ac:dyDescent="0.25">
      <c r="A28" s="30"/>
      <c r="B28" s="42" t="s">
        <v>6</v>
      </c>
      <c r="C28" s="43">
        <f>COUNTA(C8:C27)</f>
        <v>0</v>
      </c>
      <c r="D28" s="44"/>
      <c r="E28" s="60">
        <f>SUM(E8:E27)</f>
        <v>0</v>
      </c>
      <c r="F28" s="60">
        <f>SUM(F8:F27)</f>
        <v>0</v>
      </c>
      <c r="G28" s="31"/>
      <c r="H28" s="29"/>
      <c r="I28" s="29"/>
    </row>
    <row r="29" spans="1:9" ht="36" customHeight="1" thickBot="1" x14ac:dyDescent="0.3">
      <c r="A29" s="34"/>
      <c r="B29" s="95" t="s">
        <v>64</v>
      </c>
      <c r="C29" s="95"/>
      <c r="D29" s="95"/>
      <c r="E29" s="95"/>
      <c r="F29" s="95"/>
      <c r="G29" s="41"/>
      <c r="H29" s="29"/>
      <c r="I29" s="29"/>
    </row>
    <row r="30" spans="1:9" x14ac:dyDescent="0.25">
      <c r="A30" s="29"/>
      <c r="B30" s="29"/>
      <c r="C30" s="29"/>
      <c r="D30" s="29"/>
      <c r="E30" s="29"/>
      <c r="F30" s="29"/>
      <c r="G30" s="29"/>
      <c r="H30" s="29"/>
      <c r="I30" s="29"/>
    </row>
    <row r="31" spans="1:9" x14ac:dyDescent="0.25">
      <c r="A31" s="29"/>
      <c r="B31" s="29"/>
      <c r="C31" s="29"/>
      <c r="D31" s="29"/>
      <c r="E31" s="29"/>
      <c r="F31" s="29"/>
      <c r="G31" s="29"/>
      <c r="H31" s="29"/>
      <c r="I31" s="29"/>
    </row>
  </sheetData>
  <sheetProtection sheet="1" objects="1" scenarios="1"/>
  <mergeCells count="6">
    <mergeCell ref="B29:F29"/>
    <mergeCell ref="B2:F2"/>
    <mergeCell ref="B4:C4"/>
    <mergeCell ref="E4:F4"/>
    <mergeCell ref="B5:C5"/>
    <mergeCell ref="E5:F5"/>
  </mergeCells>
  <phoneticPr fontId="1"/>
  <printOptions horizontalCentered="1" verticalCentered="1"/>
  <pageMargins left="0.25" right="0.25" top="0.75" bottom="0.75" header="0.3" footer="0.3"/>
  <pageSetup paperSize="9" scale="107"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F92C6F-731C-4A40-8B1A-E3120EB8A39A}">
  <dimension ref="A1:I31"/>
  <sheetViews>
    <sheetView view="pageBreakPreview" zoomScaleNormal="100" zoomScaleSheetLayoutView="100" workbookViewId="0">
      <selection activeCell="D21" sqref="D21:E21"/>
    </sheetView>
  </sheetViews>
  <sheetFormatPr defaultRowHeight="13.5" x14ac:dyDescent="0.25"/>
  <cols>
    <col min="1" max="1" width="4.44140625" style="1" customWidth="1"/>
    <col min="2" max="2" width="4.21875" style="1" customWidth="1"/>
    <col min="3" max="6" width="14.77734375" style="1" customWidth="1"/>
    <col min="7" max="7" width="4.44140625" style="1" customWidth="1"/>
    <col min="8" max="8" width="4.21875" style="1" customWidth="1"/>
    <col min="9" max="16384" width="8.88671875" style="1"/>
  </cols>
  <sheetData>
    <row r="1" spans="1:9" x14ac:dyDescent="0.25">
      <c r="A1" s="26" t="s">
        <v>7</v>
      </c>
      <c r="B1" s="27"/>
      <c r="C1" s="27"/>
      <c r="D1" s="27"/>
      <c r="E1" s="27"/>
      <c r="F1" s="27"/>
      <c r="G1" s="28"/>
      <c r="H1" s="29"/>
      <c r="I1" s="29"/>
    </row>
    <row r="2" spans="1:9" ht="26.25" customHeight="1" x14ac:dyDescent="0.25">
      <c r="A2" s="30"/>
      <c r="B2" s="96" t="s">
        <v>0</v>
      </c>
      <c r="C2" s="96"/>
      <c r="D2" s="96"/>
      <c r="E2" s="96"/>
      <c r="F2" s="96"/>
      <c r="G2" s="31"/>
      <c r="H2" s="29"/>
      <c r="I2" s="29"/>
    </row>
    <row r="3" spans="1:9" ht="24" customHeight="1" x14ac:dyDescent="0.25">
      <c r="A3" s="30"/>
      <c r="B3" s="29"/>
      <c r="C3" s="29"/>
      <c r="D3" s="29"/>
      <c r="E3" s="29"/>
      <c r="F3" s="29"/>
      <c r="G3" s="31"/>
      <c r="H3" s="29"/>
      <c r="I3" s="29"/>
    </row>
    <row r="4" spans="1:9" ht="24" customHeight="1" x14ac:dyDescent="0.25">
      <c r="A4" s="30"/>
      <c r="B4" s="97"/>
      <c r="C4" s="97"/>
      <c r="D4" s="32" t="s">
        <v>1</v>
      </c>
      <c r="E4" s="98" t="str">
        <f>IF(様式1!G8="", "", 様式1!G8)</f>
        <v/>
      </c>
      <c r="F4" s="99"/>
      <c r="G4" s="31"/>
      <c r="H4" s="29"/>
      <c r="I4" s="29"/>
    </row>
    <row r="5" spans="1:9" ht="24" customHeight="1" x14ac:dyDescent="0.25">
      <c r="A5" s="30"/>
      <c r="B5" s="97"/>
      <c r="C5" s="97"/>
      <c r="D5" s="33" t="s">
        <v>2</v>
      </c>
      <c r="E5" s="125"/>
      <c r="F5" s="126"/>
      <c r="G5" s="31"/>
      <c r="H5" s="29"/>
      <c r="I5" s="29"/>
    </row>
    <row r="6" spans="1:9" ht="24" customHeight="1" x14ac:dyDescent="0.25">
      <c r="A6" s="30"/>
      <c r="B6" s="29"/>
      <c r="C6" s="29"/>
      <c r="D6" s="29"/>
      <c r="E6" s="29"/>
      <c r="F6" s="59" t="str">
        <f>"（"&amp;様式1!K20&amp;"枚の内3枚目）"</f>
        <v>（0枚の内3枚目）</v>
      </c>
      <c r="G6" s="31"/>
      <c r="H6" s="29"/>
      <c r="I6" s="29"/>
    </row>
    <row r="7" spans="1:9" ht="28.5" customHeight="1" x14ac:dyDescent="0.25">
      <c r="A7" s="30"/>
      <c r="B7" s="38" t="s">
        <v>3</v>
      </c>
      <c r="C7" s="39" t="s">
        <v>8</v>
      </c>
      <c r="D7" s="39" t="s">
        <v>9</v>
      </c>
      <c r="E7" s="39" t="s">
        <v>4</v>
      </c>
      <c r="F7" s="38" t="s">
        <v>5</v>
      </c>
      <c r="G7" s="31"/>
      <c r="H7" s="29"/>
      <c r="I7" s="29"/>
    </row>
    <row r="8" spans="1:9" ht="24" customHeight="1" x14ac:dyDescent="0.25">
      <c r="A8" s="30"/>
      <c r="B8" s="38">
        <v>1</v>
      </c>
      <c r="C8" s="66"/>
      <c r="D8" s="64"/>
      <c r="E8" s="65"/>
      <c r="F8" s="67"/>
      <c r="G8" s="31"/>
      <c r="H8" s="29"/>
      <c r="I8" s="29"/>
    </row>
    <row r="9" spans="1:9" ht="24" customHeight="1" x14ac:dyDescent="0.25">
      <c r="A9" s="30"/>
      <c r="B9" s="38">
        <v>2</v>
      </c>
      <c r="C9" s="66"/>
      <c r="D9" s="64"/>
      <c r="E9" s="65"/>
      <c r="F9" s="67"/>
      <c r="G9" s="31"/>
      <c r="H9" s="29"/>
      <c r="I9" s="29"/>
    </row>
    <row r="10" spans="1:9" ht="24" customHeight="1" x14ac:dyDescent="0.25">
      <c r="A10" s="30"/>
      <c r="B10" s="38">
        <v>3</v>
      </c>
      <c r="C10" s="66"/>
      <c r="D10" s="64"/>
      <c r="E10" s="65"/>
      <c r="F10" s="67"/>
      <c r="G10" s="31"/>
      <c r="H10" s="29"/>
      <c r="I10" s="29"/>
    </row>
    <row r="11" spans="1:9" ht="24" customHeight="1" x14ac:dyDescent="0.25">
      <c r="A11" s="30"/>
      <c r="B11" s="38">
        <v>4</v>
      </c>
      <c r="C11" s="66"/>
      <c r="D11" s="64"/>
      <c r="E11" s="65"/>
      <c r="F11" s="67"/>
      <c r="G11" s="31"/>
      <c r="H11" s="29"/>
      <c r="I11" s="29"/>
    </row>
    <row r="12" spans="1:9" ht="21" customHeight="1" x14ac:dyDescent="0.25">
      <c r="A12" s="30"/>
      <c r="B12" s="38">
        <v>5</v>
      </c>
      <c r="C12" s="66"/>
      <c r="D12" s="64"/>
      <c r="E12" s="65"/>
      <c r="F12" s="67"/>
      <c r="G12" s="31"/>
      <c r="H12" s="29"/>
      <c r="I12" s="29"/>
    </row>
    <row r="13" spans="1:9" ht="21" customHeight="1" x14ac:dyDescent="0.25">
      <c r="A13" s="30"/>
      <c r="B13" s="38">
        <v>6</v>
      </c>
      <c r="C13" s="66"/>
      <c r="D13" s="64"/>
      <c r="E13" s="65"/>
      <c r="F13" s="67"/>
      <c r="G13" s="31"/>
      <c r="H13" s="29"/>
      <c r="I13" s="29"/>
    </row>
    <row r="14" spans="1:9" ht="21" customHeight="1" x14ac:dyDescent="0.25">
      <c r="A14" s="30"/>
      <c r="B14" s="38">
        <v>7</v>
      </c>
      <c r="C14" s="66"/>
      <c r="D14" s="64"/>
      <c r="E14" s="65"/>
      <c r="F14" s="67"/>
      <c r="G14" s="31"/>
      <c r="H14" s="29"/>
      <c r="I14" s="29"/>
    </row>
    <row r="15" spans="1:9" ht="21" customHeight="1" x14ac:dyDescent="0.25">
      <c r="A15" s="30"/>
      <c r="B15" s="38">
        <v>8</v>
      </c>
      <c r="C15" s="66"/>
      <c r="D15" s="64"/>
      <c r="E15" s="65"/>
      <c r="F15" s="67"/>
      <c r="G15" s="31"/>
      <c r="H15" s="29"/>
      <c r="I15" s="29"/>
    </row>
    <row r="16" spans="1:9" ht="21" customHeight="1" x14ac:dyDescent="0.25">
      <c r="A16" s="30"/>
      <c r="B16" s="38">
        <v>9</v>
      </c>
      <c r="C16" s="66"/>
      <c r="D16" s="64"/>
      <c r="E16" s="65"/>
      <c r="F16" s="67"/>
      <c r="G16" s="31"/>
      <c r="H16" s="29"/>
      <c r="I16" s="29"/>
    </row>
    <row r="17" spans="1:9" ht="21" customHeight="1" x14ac:dyDescent="0.25">
      <c r="A17" s="30"/>
      <c r="B17" s="38">
        <v>10</v>
      </c>
      <c r="C17" s="66"/>
      <c r="D17" s="64"/>
      <c r="E17" s="65"/>
      <c r="F17" s="67"/>
      <c r="G17" s="31"/>
      <c r="H17" s="29"/>
      <c r="I17" s="29"/>
    </row>
    <row r="18" spans="1:9" ht="21" customHeight="1" x14ac:dyDescent="0.25">
      <c r="A18" s="30"/>
      <c r="B18" s="38">
        <v>11</v>
      </c>
      <c r="C18" s="66"/>
      <c r="D18" s="64"/>
      <c r="E18" s="65"/>
      <c r="F18" s="67"/>
      <c r="G18" s="31"/>
      <c r="H18" s="29"/>
      <c r="I18" s="29"/>
    </row>
    <row r="19" spans="1:9" ht="21" customHeight="1" x14ac:dyDescent="0.25">
      <c r="A19" s="30"/>
      <c r="B19" s="38">
        <v>12</v>
      </c>
      <c r="C19" s="66"/>
      <c r="D19" s="64"/>
      <c r="E19" s="65"/>
      <c r="F19" s="67"/>
      <c r="G19" s="31"/>
      <c r="H19" s="29"/>
      <c r="I19" s="29"/>
    </row>
    <row r="20" spans="1:9" ht="21" customHeight="1" x14ac:dyDescent="0.25">
      <c r="A20" s="30"/>
      <c r="B20" s="38">
        <v>13</v>
      </c>
      <c r="C20" s="66"/>
      <c r="D20" s="64"/>
      <c r="E20" s="65"/>
      <c r="F20" s="67"/>
      <c r="G20" s="31"/>
      <c r="H20" s="29"/>
      <c r="I20" s="29"/>
    </row>
    <row r="21" spans="1:9" ht="21" customHeight="1" x14ac:dyDescent="0.25">
      <c r="A21" s="30"/>
      <c r="B21" s="38">
        <v>14</v>
      </c>
      <c r="C21" s="66"/>
      <c r="D21" s="64"/>
      <c r="E21" s="65"/>
      <c r="F21" s="67"/>
      <c r="G21" s="31"/>
      <c r="H21" s="29"/>
      <c r="I21" s="29"/>
    </row>
    <row r="22" spans="1:9" ht="21" customHeight="1" x14ac:dyDescent="0.25">
      <c r="A22" s="30"/>
      <c r="B22" s="38">
        <v>15</v>
      </c>
      <c r="C22" s="66"/>
      <c r="D22" s="64"/>
      <c r="E22" s="65"/>
      <c r="F22" s="67"/>
      <c r="G22" s="31"/>
      <c r="H22" s="29"/>
      <c r="I22" s="29"/>
    </row>
    <row r="23" spans="1:9" ht="21" customHeight="1" x14ac:dyDescent="0.25">
      <c r="A23" s="30"/>
      <c r="B23" s="38">
        <v>16</v>
      </c>
      <c r="C23" s="66"/>
      <c r="D23" s="64"/>
      <c r="E23" s="65"/>
      <c r="F23" s="67"/>
      <c r="G23" s="31"/>
      <c r="H23" s="29"/>
      <c r="I23" s="29"/>
    </row>
    <row r="24" spans="1:9" ht="21" customHeight="1" x14ac:dyDescent="0.25">
      <c r="A24" s="30"/>
      <c r="B24" s="38">
        <v>17</v>
      </c>
      <c r="C24" s="66"/>
      <c r="D24" s="64"/>
      <c r="E24" s="65"/>
      <c r="F24" s="67"/>
      <c r="G24" s="31"/>
      <c r="H24" s="29"/>
      <c r="I24" s="29"/>
    </row>
    <row r="25" spans="1:9" ht="21" customHeight="1" x14ac:dyDescent="0.25">
      <c r="A25" s="30"/>
      <c r="B25" s="38">
        <v>18</v>
      </c>
      <c r="C25" s="66"/>
      <c r="D25" s="64"/>
      <c r="E25" s="65"/>
      <c r="F25" s="67"/>
      <c r="G25" s="31"/>
      <c r="H25" s="29"/>
      <c r="I25" s="29"/>
    </row>
    <row r="26" spans="1:9" ht="21" customHeight="1" x14ac:dyDescent="0.25">
      <c r="A26" s="30"/>
      <c r="B26" s="38">
        <v>19</v>
      </c>
      <c r="C26" s="66"/>
      <c r="D26" s="64"/>
      <c r="E26" s="65"/>
      <c r="F26" s="67"/>
      <c r="G26" s="31"/>
      <c r="H26" s="29"/>
      <c r="I26" s="29"/>
    </row>
    <row r="27" spans="1:9" ht="21" customHeight="1" x14ac:dyDescent="0.25">
      <c r="A27" s="30"/>
      <c r="B27" s="38">
        <v>20</v>
      </c>
      <c r="C27" s="66"/>
      <c r="D27" s="64"/>
      <c r="E27" s="65"/>
      <c r="F27" s="67"/>
      <c r="G27" s="31"/>
      <c r="H27" s="29"/>
      <c r="I27" s="29"/>
    </row>
    <row r="28" spans="1:9" ht="30" customHeight="1" x14ac:dyDescent="0.25">
      <c r="A28" s="30"/>
      <c r="B28" s="42" t="s">
        <v>6</v>
      </c>
      <c r="C28" s="43">
        <f>COUNTA(C8:C27)</f>
        <v>0</v>
      </c>
      <c r="D28" s="44"/>
      <c r="E28" s="60">
        <f>SUM(E8:E27)</f>
        <v>0</v>
      </c>
      <c r="F28" s="60">
        <f>SUM(F8:F27)</f>
        <v>0</v>
      </c>
      <c r="G28" s="31"/>
      <c r="H28" s="29"/>
      <c r="I28" s="29"/>
    </row>
    <row r="29" spans="1:9" ht="36" customHeight="1" thickBot="1" x14ac:dyDescent="0.3">
      <c r="A29" s="34"/>
      <c r="B29" s="95" t="s">
        <v>64</v>
      </c>
      <c r="C29" s="95"/>
      <c r="D29" s="95"/>
      <c r="E29" s="95"/>
      <c r="F29" s="95"/>
      <c r="G29" s="41"/>
      <c r="H29" s="29"/>
      <c r="I29" s="29"/>
    </row>
    <row r="30" spans="1:9" x14ac:dyDescent="0.25">
      <c r="A30" s="29"/>
      <c r="B30" s="29"/>
      <c r="C30" s="29"/>
      <c r="D30" s="29"/>
      <c r="E30" s="29"/>
      <c r="F30" s="29"/>
      <c r="G30" s="29"/>
      <c r="H30" s="29"/>
      <c r="I30" s="29"/>
    </row>
    <row r="31" spans="1:9" x14ac:dyDescent="0.25">
      <c r="A31" s="29"/>
      <c r="B31" s="29"/>
      <c r="C31" s="29"/>
      <c r="D31" s="29"/>
      <c r="E31" s="29"/>
      <c r="F31" s="29"/>
      <c r="G31" s="29"/>
      <c r="H31" s="29"/>
      <c r="I31" s="29"/>
    </row>
  </sheetData>
  <sheetProtection sheet="1" objects="1" scenarios="1"/>
  <mergeCells count="6">
    <mergeCell ref="B29:F29"/>
    <mergeCell ref="B2:F2"/>
    <mergeCell ref="B4:C4"/>
    <mergeCell ref="E4:F4"/>
    <mergeCell ref="B5:C5"/>
    <mergeCell ref="E5:F5"/>
  </mergeCells>
  <phoneticPr fontId="1"/>
  <printOptions horizontalCentered="1" verticalCentered="1"/>
  <pageMargins left="0.25" right="0.25" top="0.75" bottom="0.75" header="0.3" footer="0.3"/>
  <pageSetup paperSize="9" scale="107"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3D3F63-A2C2-4D6E-82BB-D116F5D5D819}">
  <dimension ref="A1:I31"/>
  <sheetViews>
    <sheetView view="pageBreakPreview" zoomScaleNormal="100" zoomScaleSheetLayoutView="100" workbookViewId="0">
      <selection activeCell="D21" sqref="D21:E21"/>
    </sheetView>
  </sheetViews>
  <sheetFormatPr defaultRowHeight="13.5" x14ac:dyDescent="0.25"/>
  <cols>
    <col min="1" max="1" width="4.44140625" style="1" customWidth="1"/>
    <col min="2" max="2" width="4.21875" style="1" customWidth="1"/>
    <col min="3" max="6" width="14.77734375" style="1" customWidth="1"/>
    <col min="7" max="7" width="4.44140625" style="1" customWidth="1"/>
    <col min="8" max="8" width="4.21875" style="1" customWidth="1"/>
    <col min="9" max="16384" width="8.88671875" style="1"/>
  </cols>
  <sheetData>
    <row r="1" spans="1:9" x14ac:dyDescent="0.25">
      <c r="A1" s="26" t="s">
        <v>7</v>
      </c>
      <c r="B1" s="27"/>
      <c r="C1" s="27"/>
      <c r="D1" s="27"/>
      <c r="E1" s="27"/>
      <c r="F1" s="27"/>
      <c r="G1" s="28"/>
      <c r="H1" s="29"/>
      <c r="I1" s="29"/>
    </row>
    <row r="2" spans="1:9" ht="26.25" customHeight="1" x14ac:dyDescent="0.25">
      <c r="A2" s="30"/>
      <c r="B2" s="96" t="s">
        <v>0</v>
      </c>
      <c r="C2" s="96"/>
      <c r="D2" s="96"/>
      <c r="E2" s="96"/>
      <c r="F2" s="96"/>
      <c r="G2" s="31"/>
      <c r="H2" s="29"/>
      <c r="I2" s="29"/>
    </row>
    <row r="3" spans="1:9" ht="24" customHeight="1" x14ac:dyDescent="0.25">
      <c r="A3" s="30"/>
      <c r="B3" s="29"/>
      <c r="C3" s="29"/>
      <c r="D3" s="29"/>
      <c r="E3" s="29"/>
      <c r="F3" s="29"/>
      <c r="G3" s="31"/>
      <c r="H3" s="29"/>
      <c r="I3" s="29"/>
    </row>
    <row r="4" spans="1:9" ht="24" customHeight="1" x14ac:dyDescent="0.25">
      <c r="A4" s="30"/>
      <c r="B4" s="97"/>
      <c r="C4" s="97"/>
      <c r="D4" s="32" t="s">
        <v>1</v>
      </c>
      <c r="E4" s="98" t="str">
        <f>IF(様式1!G8="", "", 様式1!G8)</f>
        <v/>
      </c>
      <c r="F4" s="99"/>
      <c r="G4" s="31"/>
      <c r="H4" s="29"/>
      <c r="I4" s="29"/>
    </row>
    <row r="5" spans="1:9" ht="24" customHeight="1" x14ac:dyDescent="0.25">
      <c r="A5" s="30"/>
      <c r="B5" s="97"/>
      <c r="C5" s="97"/>
      <c r="D5" s="33" t="s">
        <v>2</v>
      </c>
      <c r="E5" s="125"/>
      <c r="F5" s="126"/>
      <c r="G5" s="31"/>
      <c r="H5" s="29"/>
      <c r="I5" s="29"/>
    </row>
    <row r="6" spans="1:9" ht="24" customHeight="1" x14ac:dyDescent="0.25">
      <c r="A6" s="30"/>
      <c r="B6" s="29"/>
      <c r="C6" s="29"/>
      <c r="D6" s="29"/>
      <c r="E6" s="29"/>
      <c r="F6" s="59" t="str">
        <f>"（"&amp;様式1!K20&amp;"枚の内4枚目）"</f>
        <v>（0枚の内4枚目）</v>
      </c>
      <c r="G6" s="31"/>
      <c r="H6" s="29"/>
      <c r="I6" s="29"/>
    </row>
    <row r="7" spans="1:9" ht="28.5" customHeight="1" x14ac:dyDescent="0.25">
      <c r="A7" s="30"/>
      <c r="B7" s="38" t="s">
        <v>3</v>
      </c>
      <c r="C7" s="39" t="s">
        <v>8</v>
      </c>
      <c r="D7" s="39" t="s">
        <v>9</v>
      </c>
      <c r="E7" s="39" t="s">
        <v>4</v>
      </c>
      <c r="F7" s="38" t="s">
        <v>5</v>
      </c>
      <c r="G7" s="31"/>
      <c r="H7" s="29"/>
      <c r="I7" s="29"/>
    </row>
    <row r="8" spans="1:9" ht="24" customHeight="1" x14ac:dyDescent="0.25">
      <c r="A8" s="30"/>
      <c r="B8" s="38">
        <v>1</v>
      </c>
      <c r="C8" s="66"/>
      <c r="D8" s="64"/>
      <c r="E8" s="65"/>
      <c r="F8" s="67"/>
      <c r="G8" s="31"/>
      <c r="H8" s="29"/>
      <c r="I8" s="29"/>
    </row>
    <row r="9" spans="1:9" ht="24" customHeight="1" x14ac:dyDescent="0.25">
      <c r="A9" s="30"/>
      <c r="B9" s="38">
        <v>2</v>
      </c>
      <c r="C9" s="66"/>
      <c r="D9" s="64"/>
      <c r="E9" s="65"/>
      <c r="F9" s="67"/>
      <c r="G9" s="31"/>
      <c r="H9" s="29"/>
      <c r="I9" s="29"/>
    </row>
    <row r="10" spans="1:9" ht="24" customHeight="1" x14ac:dyDescent="0.25">
      <c r="A10" s="30"/>
      <c r="B10" s="38">
        <v>3</v>
      </c>
      <c r="C10" s="66"/>
      <c r="D10" s="64"/>
      <c r="E10" s="65"/>
      <c r="F10" s="67"/>
      <c r="G10" s="31"/>
      <c r="H10" s="29"/>
      <c r="I10" s="29"/>
    </row>
    <row r="11" spans="1:9" ht="24" customHeight="1" x14ac:dyDescent="0.25">
      <c r="A11" s="30"/>
      <c r="B11" s="38">
        <v>4</v>
      </c>
      <c r="C11" s="66"/>
      <c r="D11" s="64"/>
      <c r="E11" s="65"/>
      <c r="F11" s="67"/>
      <c r="G11" s="31"/>
      <c r="H11" s="29"/>
      <c r="I11" s="29"/>
    </row>
    <row r="12" spans="1:9" ht="21" customHeight="1" x14ac:dyDescent="0.25">
      <c r="A12" s="30"/>
      <c r="B12" s="38">
        <v>5</v>
      </c>
      <c r="C12" s="66"/>
      <c r="D12" s="64"/>
      <c r="E12" s="65"/>
      <c r="F12" s="67"/>
      <c r="G12" s="31"/>
      <c r="H12" s="29"/>
      <c r="I12" s="29"/>
    </row>
    <row r="13" spans="1:9" ht="21" customHeight="1" x14ac:dyDescent="0.25">
      <c r="A13" s="30"/>
      <c r="B13" s="38">
        <v>6</v>
      </c>
      <c r="C13" s="66"/>
      <c r="D13" s="64"/>
      <c r="E13" s="65"/>
      <c r="F13" s="67"/>
      <c r="G13" s="31"/>
      <c r="H13" s="29"/>
      <c r="I13" s="29"/>
    </row>
    <row r="14" spans="1:9" ht="21" customHeight="1" x14ac:dyDescent="0.25">
      <c r="A14" s="30"/>
      <c r="B14" s="38">
        <v>7</v>
      </c>
      <c r="C14" s="66"/>
      <c r="D14" s="64"/>
      <c r="E14" s="65"/>
      <c r="F14" s="67"/>
      <c r="G14" s="31"/>
      <c r="H14" s="29"/>
      <c r="I14" s="29"/>
    </row>
    <row r="15" spans="1:9" ht="21" customHeight="1" x14ac:dyDescent="0.25">
      <c r="A15" s="30"/>
      <c r="B15" s="38">
        <v>8</v>
      </c>
      <c r="C15" s="66"/>
      <c r="D15" s="64"/>
      <c r="E15" s="65"/>
      <c r="F15" s="67"/>
      <c r="G15" s="31"/>
      <c r="H15" s="29"/>
      <c r="I15" s="29"/>
    </row>
    <row r="16" spans="1:9" ht="21" customHeight="1" x14ac:dyDescent="0.25">
      <c r="A16" s="30"/>
      <c r="B16" s="38">
        <v>9</v>
      </c>
      <c r="C16" s="66"/>
      <c r="D16" s="64"/>
      <c r="E16" s="65"/>
      <c r="F16" s="67"/>
      <c r="G16" s="31"/>
      <c r="H16" s="29"/>
      <c r="I16" s="29"/>
    </row>
    <row r="17" spans="1:9" ht="21" customHeight="1" x14ac:dyDescent="0.25">
      <c r="A17" s="30"/>
      <c r="B17" s="38">
        <v>10</v>
      </c>
      <c r="C17" s="66"/>
      <c r="D17" s="64"/>
      <c r="E17" s="65"/>
      <c r="F17" s="67"/>
      <c r="G17" s="31"/>
      <c r="H17" s="29"/>
      <c r="I17" s="29"/>
    </row>
    <row r="18" spans="1:9" ht="21" customHeight="1" x14ac:dyDescent="0.25">
      <c r="A18" s="30"/>
      <c r="B18" s="38">
        <v>11</v>
      </c>
      <c r="C18" s="66"/>
      <c r="D18" s="64"/>
      <c r="E18" s="65"/>
      <c r="F18" s="67"/>
      <c r="G18" s="31"/>
      <c r="H18" s="29"/>
      <c r="I18" s="29"/>
    </row>
    <row r="19" spans="1:9" ht="21" customHeight="1" x14ac:dyDescent="0.25">
      <c r="A19" s="30"/>
      <c r="B19" s="38">
        <v>12</v>
      </c>
      <c r="C19" s="66"/>
      <c r="D19" s="64"/>
      <c r="E19" s="65"/>
      <c r="F19" s="67"/>
      <c r="G19" s="31"/>
      <c r="H19" s="29"/>
      <c r="I19" s="29"/>
    </row>
    <row r="20" spans="1:9" ht="21" customHeight="1" x14ac:dyDescent="0.25">
      <c r="A20" s="30"/>
      <c r="B20" s="38">
        <v>13</v>
      </c>
      <c r="C20" s="66"/>
      <c r="D20" s="64"/>
      <c r="E20" s="65"/>
      <c r="F20" s="67"/>
      <c r="G20" s="31"/>
      <c r="H20" s="29"/>
      <c r="I20" s="29"/>
    </row>
    <row r="21" spans="1:9" ht="21" customHeight="1" x14ac:dyDescent="0.25">
      <c r="A21" s="30"/>
      <c r="B21" s="38">
        <v>14</v>
      </c>
      <c r="C21" s="66"/>
      <c r="D21" s="64"/>
      <c r="E21" s="65"/>
      <c r="F21" s="67"/>
      <c r="G21" s="31"/>
      <c r="H21" s="29"/>
      <c r="I21" s="29"/>
    </row>
    <row r="22" spans="1:9" ht="21" customHeight="1" x14ac:dyDescent="0.25">
      <c r="A22" s="30"/>
      <c r="B22" s="38">
        <v>15</v>
      </c>
      <c r="C22" s="66"/>
      <c r="D22" s="64"/>
      <c r="E22" s="65"/>
      <c r="F22" s="67"/>
      <c r="G22" s="31"/>
      <c r="H22" s="29"/>
      <c r="I22" s="29"/>
    </row>
    <row r="23" spans="1:9" ht="21" customHeight="1" x14ac:dyDescent="0.25">
      <c r="A23" s="30"/>
      <c r="B23" s="38">
        <v>16</v>
      </c>
      <c r="C23" s="66"/>
      <c r="D23" s="64"/>
      <c r="E23" s="65"/>
      <c r="F23" s="67"/>
      <c r="G23" s="31"/>
      <c r="H23" s="29"/>
      <c r="I23" s="29"/>
    </row>
    <row r="24" spans="1:9" ht="21" customHeight="1" x14ac:dyDescent="0.25">
      <c r="A24" s="30"/>
      <c r="B24" s="38">
        <v>17</v>
      </c>
      <c r="C24" s="66"/>
      <c r="D24" s="64"/>
      <c r="E24" s="65"/>
      <c r="F24" s="67"/>
      <c r="G24" s="31"/>
      <c r="H24" s="29"/>
      <c r="I24" s="29"/>
    </row>
    <row r="25" spans="1:9" ht="21" customHeight="1" x14ac:dyDescent="0.25">
      <c r="A25" s="30"/>
      <c r="B25" s="38">
        <v>18</v>
      </c>
      <c r="C25" s="66"/>
      <c r="D25" s="64"/>
      <c r="E25" s="65"/>
      <c r="F25" s="67"/>
      <c r="G25" s="31"/>
      <c r="H25" s="29"/>
      <c r="I25" s="29"/>
    </row>
    <row r="26" spans="1:9" ht="21" customHeight="1" x14ac:dyDescent="0.25">
      <c r="A26" s="30"/>
      <c r="B26" s="38">
        <v>19</v>
      </c>
      <c r="C26" s="66"/>
      <c r="D26" s="64"/>
      <c r="E26" s="65"/>
      <c r="F26" s="67"/>
      <c r="G26" s="31"/>
      <c r="H26" s="29"/>
      <c r="I26" s="29"/>
    </row>
    <row r="27" spans="1:9" ht="21" customHeight="1" x14ac:dyDescent="0.25">
      <c r="A27" s="30"/>
      <c r="B27" s="38">
        <v>20</v>
      </c>
      <c r="C27" s="66"/>
      <c r="D27" s="64"/>
      <c r="E27" s="65"/>
      <c r="F27" s="67"/>
      <c r="G27" s="31"/>
      <c r="H27" s="29"/>
      <c r="I27" s="29"/>
    </row>
    <row r="28" spans="1:9" ht="30" customHeight="1" x14ac:dyDescent="0.25">
      <c r="A28" s="30"/>
      <c r="B28" s="42" t="s">
        <v>6</v>
      </c>
      <c r="C28" s="43">
        <f>COUNTA(C8:C27)</f>
        <v>0</v>
      </c>
      <c r="D28" s="44"/>
      <c r="E28" s="60">
        <f>SUM(E8:E27)</f>
        <v>0</v>
      </c>
      <c r="F28" s="60">
        <f>SUM(F8:F27)</f>
        <v>0</v>
      </c>
      <c r="G28" s="31"/>
      <c r="H28" s="29"/>
      <c r="I28" s="29"/>
    </row>
    <row r="29" spans="1:9" ht="36" customHeight="1" thickBot="1" x14ac:dyDescent="0.3">
      <c r="A29" s="34"/>
      <c r="B29" s="95" t="s">
        <v>64</v>
      </c>
      <c r="C29" s="95"/>
      <c r="D29" s="95"/>
      <c r="E29" s="95"/>
      <c r="F29" s="95"/>
      <c r="G29" s="41"/>
      <c r="H29" s="29"/>
      <c r="I29" s="29"/>
    </row>
    <row r="30" spans="1:9" x14ac:dyDescent="0.25">
      <c r="A30" s="29"/>
      <c r="B30" s="29"/>
      <c r="C30" s="29"/>
      <c r="D30" s="29"/>
      <c r="E30" s="29"/>
      <c r="F30" s="29"/>
      <c r="G30" s="29"/>
      <c r="H30" s="29"/>
      <c r="I30" s="29"/>
    </row>
    <row r="31" spans="1:9" x14ac:dyDescent="0.25">
      <c r="A31" s="29"/>
      <c r="B31" s="29"/>
      <c r="C31" s="29"/>
      <c r="D31" s="29"/>
      <c r="E31" s="29"/>
      <c r="F31" s="29"/>
      <c r="G31" s="29"/>
      <c r="H31" s="29"/>
      <c r="I31" s="29"/>
    </row>
  </sheetData>
  <sheetProtection sheet="1" objects="1" scenarios="1"/>
  <mergeCells count="6">
    <mergeCell ref="B29:F29"/>
    <mergeCell ref="B2:F2"/>
    <mergeCell ref="B4:C4"/>
    <mergeCell ref="E4:F4"/>
    <mergeCell ref="B5:C5"/>
    <mergeCell ref="E5:F5"/>
  </mergeCells>
  <phoneticPr fontId="1"/>
  <printOptions horizontalCentered="1" verticalCentered="1"/>
  <pageMargins left="0.25" right="0.25" top="0.75" bottom="0.75" header="0.3" footer="0.3"/>
  <pageSetup paperSize="9" scale="107"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3D68AF-4C57-4820-A363-D377D1B628FD}">
  <dimension ref="A1:I31"/>
  <sheetViews>
    <sheetView view="pageBreakPreview" topLeftCell="A5" zoomScaleNormal="100" zoomScaleSheetLayoutView="100" workbookViewId="0">
      <selection activeCell="D21" sqref="D21:E21"/>
    </sheetView>
  </sheetViews>
  <sheetFormatPr defaultRowHeight="13.5" x14ac:dyDescent="0.25"/>
  <cols>
    <col min="1" max="1" width="4.44140625" style="1" customWidth="1"/>
    <col min="2" max="2" width="4.21875" style="1" customWidth="1"/>
    <col min="3" max="6" width="14.77734375" style="1" customWidth="1"/>
    <col min="7" max="7" width="4.44140625" style="1" customWidth="1"/>
    <col min="8" max="8" width="4.21875" style="1" customWidth="1"/>
    <col min="9" max="16384" width="8.88671875" style="1"/>
  </cols>
  <sheetData>
    <row r="1" spans="1:9" x14ac:dyDescent="0.25">
      <c r="A1" s="26" t="s">
        <v>7</v>
      </c>
      <c r="B1" s="27"/>
      <c r="C1" s="27"/>
      <c r="D1" s="27"/>
      <c r="E1" s="27"/>
      <c r="F1" s="27"/>
      <c r="G1" s="28"/>
      <c r="H1" s="29"/>
      <c r="I1" s="29"/>
    </row>
    <row r="2" spans="1:9" ht="26.25" customHeight="1" x14ac:dyDescent="0.25">
      <c r="A2" s="30"/>
      <c r="B2" s="96" t="s">
        <v>0</v>
      </c>
      <c r="C2" s="96"/>
      <c r="D2" s="96"/>
      <c r="E2" s="96"/>
      <c r="F2" s="96"/>
      <c r="G2" s="31"/>
      <c r="H2" s="29"/>
      <c r="I2" s="29"/>
    </row>
    <row r="3" spans="1:9" ht="24" customHeight="1" x14ac:dyDescent="0.25">
      <c r="A3" s="30"/>
      <c r="B3" s="29"/>
      <c r="C3" s="29"/>
      <c r="D3" s="29"/>
      <c r="E3" s="29"/>
      <c r="F3" s="29"/>
      <c r="G3" s="31"/>
      <c r="H3" s="29"/>
      <c r="I3" s="29"/>
    </row>
    <row r="4" spans="1:9" ht="24" customHeight="1" x14ac:dyDescent="0.25">
      <c r="A4" s="30"/>
      <c r="B4" s="97"/>
      <c r="C4" s="97"/>
      <c r="D4" s="32" t="s">
        <v>1</v>
      </c>
      <c r="E4" s="98" t="str">
        <f>IF(様式1!G8="", "", 様式1!G8)</f>
        <v/>
      </c>
      <c r="F4" s="99"/>
      <c r="G4" s="31"/>
      <c r="H4" s="29"/>
      <c r="I4" s="29"/>
    </row>
    <row r="5" spans="1:9" ht="24" customHeight="1" x14ac:dyDescent="0.25">
      <c r="A5" s="30"/>
      <c r="B5" s="97"/>
      <c r="C5" s="97"/>
      <c r="D5" s="33" t="s">
        <v>2</v>
      </c>
      <c r="E5" s="125"/>
      <c r="F5" s="126"/>
      <c r="G5" s="31"/>
      <c r="H5" s="29"/>
      <c r="I5" s="29"/>
    </row>
    <row r="6" spans="1:9" ht="24" customHeight="1" x14ac:dyDescent="0.25">
      <c r="A6" s="30"/>
      <c r="B6" s="29"/>
      <c r="C6" s="29"/>
      <c r="D6" s="29"/>
      <c r="E6" s="29"/>
      <c r="F6" s="59" t="str">
        <f>"（"&amp;様式1!K20&amp;"枚の内5枚目）"</f>
        <v>（0枚の内5枚目）</v>
      </c>
      <c r="G6" s="31"/>
      <c r="H6" s="29"/>
      <c r="I6" s="29"/>
    </row>
    <row r="7" spans="1:9" ht="28.5" customHeight="1" x14ac:dyDescent="0.25">
      <c r="A7" s="30"/>
      <c r="B7" s="38" t="s">
        <v>3</v>
      </c>
      <c r="C7" s="39" t="s">
        <v>8</v>
      </c>
      <c r="D7" s="39" t="s">
        <v>9</v>
      </c>
      <c r="E7" s="39" t="s">
        <v>4</v>
      </c>
      <c r="F7" s="38" t="s">
        <v>5</v>
      </c>
      <c r="G7" s="31"/>
      <c r="H7" s="29"/>
      <c r="I7" s="29"/>
    </row>
    <row r="8" spans="1:9" ht="24" customHeight="1" x14ac:dyDescent="0.25">
      <c r="A8" s="30"/>
      <c r="B8" s="38">
        <v>1</v>
      </c>
      <c r="C8" s="66"/>
      <c r="D8" s="64"/>
      <c r="E8" s="65"/>
      <c r="F8" s="67"/>
      <c r="G8" s="31"/>
      <c r="H8" s="29"/>
      <c r="I8" s="29"/>
    </row>
    <row r="9" spans="1:9" ht="24" customHeight="1" x14ac:dyDescent="0.25">
      <c r="A9" s="30"/>
      <c r="B9" s="38">
        <v>2</v>
      </c>
      <c r="C9" s="66"/>
      <c r="D9" s="64"/>
      <c r="E9" s="65"/>
      <c r="F9" s="67"/>
      <c r="G9" s="31"/>
      <c r="H9" s="29"/>
      <c r="I9" s="29"/>
    </row>
    <row r="10" spans="1:9" ht="24" customHeight="1" x14ac:dyDescent="0.25">
      <c r="A10" s="30"/>
      <c r="B10" s="38">
        <v>3</v>
      </c>
      <c r="C10" s="66"/>
      <c r="D10" s="64"/>
      <c r="E10" s="65"/>
      <c r="F10" s="67"/>
      <c r="G10" s="31"/>
      <c r="H10" s="29"/>
      <c r="I10" s="29"/>
    </row>
    <row r="11" spans="1:9" ht="24" customHeight="1" x14ac:dyDescent="0.25">
      <c r="A11" s="30"/>
      <c r="B11" s="38">
        <v>4</v>
      </c>
      <c r="C11" s="66"/>
      <c r="D11" s="64"/>
      <c r="E11" s="65"/>
      <c r="F11" s="67"/>
      <c r="G11" s="31"/>
      <c r="H11" s="29"/>
      <c r="I11" s="29"/>
    </row>
    <row r="12" spans="1:9" ht="21" customHeight="1" x14ac:dyDescent="0.25">
      <c r="A12" s="30"/>
      <c r="B12" s="38">
        <v>5</v>
      </c>
      <c r="C12" s="66"/>
      <c r="D12" s="64"/>
      <c r="E12" s="65"/>
      <c r="F12" s="67"/>
      <c r="G12" s="31"/>
      <c r="H12" s="29"/>
      <c r="I12" s="29"/>
    </row>
    <row r="13" spans="1:9" ht="21" customHeight="1" x14ac:dyDescent="0.25">
      <c r="A13" s="30"/>
      <c r="B13" s="38">
        <v>6</v>
      </c>
      <c r="C13" s="66"/>
      <c r="D13" s="64"/>
      <c r="E13" s="65"/>
      <c r="F13" s="67"/>
      <c r="G13" s="31"/>
      <c r="H13" s="29"/>
      <c r="I13" s="29"/>
    </row>
    <row r="14" spans="1:9" ht="21" customHeight="1" x14ac:dyDescent="0.25">
      <c r="A14" s="30"/>
      <c r="B14" s="38">
        <v>7</v>
      </c>
      <c r="C14" s="66"/>
      <c r="D14" s="64"/>
      <c r="E14" s="65"/>
      <c r="F14" s="67"/>
      <c r="G14" s="31"/>
      <c r="H14" s="29"/>
      <c r="I14" s="29"/>
    </row>
    <row r="15" spans="1:9" ht="21" customHeight="1" x14ac:dyDescent="0.25">
      <c r="A15" s="30"/>
      <c r="B15" s="38">
        <v>8</v>
      </c>
      <c r="C15" s="66"/>
      <c r="D15" s="64"/>
      <c r="E15" s="65"/>
      <c r="F15" s="67"/>
      <c r="G15" s="31"/>
      <c r="H15" s="29"/>
      <c r="I15" s="29"/>
    </row>
    <row r="16" spans="1:9" ht="21" customHeight="1" x14ac:dyDescent="0.25">
      <c r="A16" s="30"/>
      <c r="B16" s="38">
        <v>9</v>
      </c>
      <c r="C16" s="66"/>
      <c r="D16" s="64"/>
      <c r="E16" s="65"/>
      <c r="F16" s="67"/>
      <c r="G16" s="31"/>
      <c r="H16" s="29"/>
      <c r="I16" s="29"/>
    </row>
    <row r="17" spans="1:9" ht="21" customHeight="1" x14ac:dyDescent="0.25">
      <c r="A17" s="30"/>
      <c r="B17" s="38">
        <v>10</v>
      </c>
      <c r="C17" s="66"/>
      <c r="D17" s="64"/>
      <c r="E17" s="65"/>
      <c r="F17" s="67"/>
      <c r="G17" s="31"/>
      <c r="H17" s="29"/>
      <c r="I17" s="29"/>
    </row>
    <row r="18" spans="1:9" ht="21" customHeight="1" x14ac:dyDescent="0.25">
      <c r="A18" s="30"/>
      <c r="B18" s="38">
        <v>11</v>
      </c>
      <c r="C18" s="66"/>
      <c r="D18" s="64"/>
      <c r="E18" s="65"/>
      <c r="F18" s="67"/>
      <c r="G18" s="31"/>
      <c r="H18" s="29"/>
      <c r="I18" s="29"/>
    </row>
    <row r="19" spans="1:9" ht="21" customHeight="1" x14ac:dyDescent="0.25">
      <c r="A19" s="30"/>
      <c r="B19" s="38">
        <v>12</v>
      </c>
      <c r="C19" s="66"/>
      <c r="D19" s="64"/>
      <c r="E19" s="65"/>
      <c r="F19" s="67"/>
      <c r="G19" s="31"/>
      <c r="H19" s="29"/>
      <c r="I19" s="29"/>
    </row>
    <row r="20" spans="1:9" ht="21" customHeight="1" x14ac:dyDescent="0.25">
      <c r="A20" s="30"/>
      <c r="B20" s="38">
        <v>13</v>
      </c>
      <c r="C20" s="66"/>
      <c r="D20" s="64"/>
      <c r="E20" s="65"/>
      <c r="F20" s="67"/>
      <c r="G20" s="31"/>
      <c r="H20" s="29"/>
      <c r="I20" s="29"/>
    </row>
    <row r="21" spans="1:9" ht="21" customHeight="1" x14ac:dyDescent="0.25">
      <c r="A21" s="30"/>
      <c r="B21" s="38">
        <v>14</v>
      </c>
      <c r="C21" s="66"/>
      <c r="D21" s="64"/>
      <c r="E21" s="65"/>
      <c r="F21" s="67"/>
      <c r="G21" s="31"/>
      <c r="H21" s="29"/>
      <c r="I21" s="29"/>
    </row>
    <row r="22" spans="1:9" ht="21" customHeight="1" x14ac:dyDescent="0.25">
      <c r="A22" s="30"/>
      <c r="B22" s="38">
        <v>15</v>
      </c>
      <c r="C22" s="66"/>
      <c r="D22" s="64"/>
      <c r="E22" s="65"/>
      <c r="F22" s="67"/>
      <c r="G22" s="31"/>
      <c r="H22" s="29"/>
      <c r="I22" s="29"/>
    </row>
    <row r="23" spans="1:9" ht="21" customHeight="1" x14ac:dyDescent="0.25">
      <c r="A23" s="30"/>
      <c r="B23" s="38">
        <v>16</v>
      </c>
      <c r="C23" s="66"/>
      <c r="D23" s="64"/>
      <c r="E23" s="65"/>
      <c r="F23" s="67"/>
      <c r="G23" s="31"/>
      <c r="H23" s="29"/>
      <c r="I23" s="29"/>
    </row>
    <row r="24" spans="1:9" ht="21" customHeight="1" x14ac:dyDescent="0.25">
      <c r="A24" s="30"/>
      <c r="B24" s="38">
        <v>17</v>
      </c>
      <c r="C24" s="66"/>
      <c r="D24" s="64"/>
      <c r="E24" s="65"/>
      <c r="F24" s="67"/>
      <c r="G24" s="31"/>
      <c r="H24" s="29"/>
      <c r="I24" s="29"/>
    </row>
    <row r="25" spans="1:9" ht="21" customHeight="1" x14ac:dyDescent="0.25">
      <c r="A25" s="30"/>
      <c r="B25" s="38">
        <v>18</v>
      </c>
      <c r="C25" s="66"/>
      <c r="D25" s="64"/>
      <c r="E25" s="65"/>
      <c r="F25" s="67"/>
      <c r="G25" s="31"/>
      <c r="H25" s="29"/>
      <c r="I25" s="29"/>
    </row>
    <row r="26" spans="1:9" ht="21" customHeight="1" x14ac:dyDescent="0.25">
      <c r="A26" s="30"/>
      <c r="B26" s="38">
        <v>19</v>
      </c>
      <c r="C26" s="66"/>
      <c r="D26" s="64"/>
      <c r="E26" s="65"/>
      <c r="F26" s="67"/>
      <c r="G26" s="31"/>
      <c r="H26" s="29"/>
      <c r="I26" s="29"/>
    </row>
    <row r="27" spans="1:9" ht="21" customHeight="1" x14ac:dyDescent="0.25">
      <c r="A27" s="30"/>
      <c r="B27" s="38">
        <v>20</v>
      </c>
      <c r="C27" s="66"/>
      <c r="D27" s="64"/>
      <c r="E27" s="65"/>
      <c r="F27" s="67"/>
      <c r="G27" s="31"/>
      <c r="H27" s="29"/>
      <c r="I27" s="29"/>
    </row>
    <row r="28" spans="1:9" ht="30" customHeight="1" x14ac:dyDescent="0.25">
      <c r="A28" s="30"/>
      <c r="B28" s="42" t="s">
        <v>6</v>
      </c>
      <c r="C28" s="43">
        <f>COUNTA(C8:C27)</f>
        <v>0</v>
      </c>
      <c r="D28" s="44"/>
      <c r="E28" s="60">
        <f>SUM(E8:E27)</f>
        <v>0</v>
      </c>
      <c r="F28" s="60">
        <f>SUM(F8:F27)</f>
        <v>0</v>
      </c>
      <c r="G28" s="31"/>
      <c r="H28" s="29"/>
      <c r="I28" s="29"/>
    </row>
    <row r="29" spans="1:9" ht="36" customHeight="1" thickBot="1" x14ac:dyDescent="0.3">
      <c r="A29" s="34"/>
      <c r="B29" s="95" t="s">
        <v>64</v>
      </c>
      <c r="C29" s="95"/>
      <c r="D29" s="95"/>
      <c r="E29" s="95"/>
      <c r="F29" s="95"/>
      <c r="G29" s="41"/>
      <c r="H29" s="29"/>
      <c r="I29" s="29"/>
    </row>
    <row r="30" spans="1:9" x14ac:dyDescent="0.25">
      <c r="A30" s="29"/>
      <c r="B30" s="29"/>
      <c r="C30" s="29"/>
      <c r="D30" s="29"/>
      <c r="E30" s="29"/>
      <c r="F30" s="29"/>
      <c r="G30" s="29"/>
      <c r="H30" s="29"/>
      <c r="I30" s="29"/>
    </row>
    <row r="31" spans="1:9" x14ac:dyDescent="0.25">
      <c r="A31" s="29"/>
      <c r="B31" s="29"/>
      <c r="C31" s="29"/>
      <c r="D31" s="29"/>
      <c r="E31" s="29"/>
      <c r="F31" s="29"/>
      <c r="G31" s="29"/>
      <c r="H31" s="29"/>
      <c r="I31" s="29"/>
    </row>
  </sheetData>
  <sheetProtection sheet="1" objects="1" scenarios="1"/>
  <mergeCells count="6">
    <mergeCell ref="B29:F29"/>
    <mergeCell ref="B2:F2"/>
    <mergeCell ref="B4:C4"/>
    <mergeCell ref="E4:F4"/>
    <mergeCell ref="B5:C5"/>
    <mergeCell ref="E5:F5"/>
  </mergeCells>
  <phoneticPr fontId="1"/>
  <printOptions horizontalCentered="1" verticalCentered="1"/>
  <pageMargins left="0.25" right="0.25" top="0.75" bottom="0.75" header="0.3" footer="0.3"/>
  <pageSetup paperSize="9" scale="107"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34</vt:i4>
      </vt:variant>
      <vt:variant>
        <vt:lpstr>名前付き一覧</vt:lpstr>
      </vt:variant>
      <vt:variant>
        <vt:i4>33</vt:i4>
      </vt:variant>
    </vt:vector>
  </HeadingPairs>
  <TitlesOfParts>
    <vt:vector size="67" baseType="lpstr">
      <vt:lpstr>PD</vt:lpstr>
      <vt:lpstr>様式1_記入例</vt:lpstr>
      <vt:lpstr>様式2_記入例</vt:lpstr>
      <vt:lpstr>様式1</vt:lpstr>
      <vt:lpstr>様式2(1)</vt:lpstr>
      <vt:lpstr>様式2(2)</vt:lpstr>
      <vt:lpstr>様式2(3)</vt:lpstr>
      <vt:lpstr>様式2(4)</vt:lpstr>
      <vt:lpstr>様式2(5)</vt:lpstr>
      <vt:lpstr>様式2(6)</vt:lpstr>
      <vt:lpstr>様式2(7)</vt:lpstr>
      <vt:lpstr>様式2(8)</vt:lpstr>
      <vt:lpstr>様式2(9)</vt:lpstr>
      <vt:lpstr>様式2(10)</vt:lpstr>
      <vt:lpstr>様式2(11)</vt:lpstr>
      <vt:lpstr>様式2(12)</vt:lpstr>
      <vt:lpstr>様式2(13)</vt:lpstr>
      <vt:lpstr>様式2(14)</vt:lpstr>
      <vt:lpstr>様式2(15)</vt:lpstr>
      <vt:lpstr>様式2(16)</vt:lpstr>
      <vt:lpstr>様式2(17)</vt:lpstr>
      <vt:lpstr>様式2(18)</vt:lpstr>
      <vt:lpstr>様式2(19)</vt:lpstr>
      <vt:lpstr>様式2(20)</vt:lpstr>
      <vt:lpstr>様式2(21)</vt:lpstr>
      <vt:lpstr>様式2(22)</vt:lpstr>
      <vt:lpstr>様式2(23)</vt:lpstr>
      <vt:lpstr>様式2(24)</vt:lpstr>
      <vt:lpstr>様式2(25)</vt:lpstr>
      <vt:lpstr>様式2(26)</vt:lpstr>
      <vt:lpstr>様式2(27)</vt:lpstr>
      <vt:lpstr>様式2(28)</vt:lpstr>
      <vt:lpstr>様式2(29)</vt:lpstr>
      <vt:lpstr>様式2(30)</vt:lpstr>
      <vt:lpstr>様式1!Print_Area</vt:lpstr>
      <vt:lpstr>様式1_記入例!Print_Area</vt:lpstr>
      <vt:lpstr>'様式2(1)'!Print_Area</vt:lpstr>
      <vt:lpstr>'様式2(10)'!Print_Area</vt:lpstr>
      <vt:lpstr>'様式2(11)'!Print_Area</vt:lpstr>
      <vt:lpstr>'様式2(12)'!Print_Area</vt:lpstr>
      <vt:lpstr>'様式2(13)'!Print_Area</vt:lpstr>
      <vt:lpstr>'様式2(14)'!Print_Area</vt:lpstr>
      <vt:lpstr>'様式2(15)'!Print_Area</vt:lpstr>
      <vt:lpstr>'様式2(16)'!Print_Area</vt:lpstr>
      <vt:lpstr>'様式2(17)'!Print_Area</vt:lpstr>
      <vt:lpstr>'様式2(18)'!Print_Area</vt:lpstr>
      <vt:lpstr>'様式2(19)'!Print_Area</vt:lpstr>
      <vt:lpstr>'様式2(2)'!Print_Area</vt:lpstr>
      <vt:lpstr>'様式2(20)'!Print_Area</vt:lpstr>
      <vt:lpstr>'様式2(21)'!Print_Area</vt:lpstr>
      <vt:lpstr>'様式2(22)'!Print_Area</vt:lpstr>
      <vt:lpstr>'様式2(23)'!Print_Area</vt:lpstr>
      <vt:lpstr>'様式2(24)'!Print_Area</vt:lpstr>
      <vt:lpstr>'様式2(25)'!Print_Area</vt:lpstr>
      <vt:lpstr>'様式2(26)'!Print_Area</vt:lpstr>
      <vt:lpstr>'様式2(27)'!Print_Area</vt:lpstr>
      <vt:lpstr>'様式2(28)'!Print_Area</vt:lpstr>
      <vt:lpstr>'様式2(29)'!Print_Area</vt:lpstr>
      <vt:lpstr>'様式2(3)'!Print_Area</vt:lpstr>
      <vt:lpstr>'様式2(30)'!Print_Area</vt:lpstr>
      <vt:lpstr>'様式2(4)'!Print_Area</vt:lpstr>
      <vt:lpstr>'様式2(5)'!Print_Area</vt:lpstr>
      <vt:lpstr>'様式2(6)'!Print_Area</vt:lpstr>
      <vt:lpstr>'様式2(7)'!Print_Area</vt:lpstr>
      <vt:lpstr>'様式2(8)'!Print_Area</vt:lpstr>
      <vt:lpstr>'様式2(9)'!Print_Area</vt:lpstr>
      <vt:lpstr>様式2_記入例!Print_Area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kwg</dc:creator>
  <cp:lastModifiedBy>kwg</cp:lastModifiedBy>
  <cp:lastPrinted>2023-11-09T05:51:15Z</cp:lastPrinted>
  <dcterms:created xsi:type="dcterms:W3CDTF">2023-07-13T07:32:27Z</dcterms:created>
  <dcterms:modified xsi:type="dcterms:W3CDTF">2025-07-09T04:42:53Z</dcterms:modified>
</cp:coreProperties>
</file>