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lg-redirect01\redirect\10012332\Desktop\"/>
    </mc:Choice>
  </mc:AlternateContent>
  <xr:revisionPtr revIDLastSave="0" documentId="13_ncr:1_{C074E4DA-E544-488B-91E6-4EED5F938E78}" xr6:coauthVersionLast="36" xr6:coauthVersionMax="36" xr10:uidLastSave="{00000000-0000-0000-0000-000000000000}"/>
  <bookViews>
    <workbookView xWindow="0" yWindow="0" windowWidth="20490" windowHeight="7455" xr2:uid="{D717C7B1-BD90-4021-AD6B-4273B717094C}"/>
  </bookViews>
  <sheets>
    <sheet name="【事業者用】情報提供票" sheetId="1" r:id="rId1"/>
  </sheets>
  <externalReferences>
    <externalReference r:id="rId2"/>
  </externalReferences>
  <definedNames>
    <definedName name="_xlnm.Print_Area" localSheetId="0">【事業者用】情報提供票!$A$1:$AE$172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8" i="1" l="1"/>
  <c r="Y166" i="1"/>
  <c r="J161" i="1"/>
  <c r="K159" i="1"/>
  <c r="Y157" i="1"/>
  <c r="J152" i="1"/>
  <c r="AH139" i="1"/>
  <c r="AH110" i="1"/>
  <c r="AH103" i="1"/>
  <c r="AH88" i="1"/>
  <c r="AU87" i="1"/>
  <c r="AU86" i="1"/>
  <c r="AU85" i="1"/>
  <c r="AU84" i="1"/>
  <c r="AU83" i="1"/>
  <c r="AH83" i="1" s="1"/>
  <c r="AH79" i="1"/>
  <c r="AU77" i="1"/>
  <c r="AU76" i="1"/>
  <c r="AH76" i="1"/>
  <c r="AU75" i="1"/>
  <c r="AU74" i="1"/>
  <c r="AH74" i="1"/>
  <c r="AH64" i="1"/>
  <c r="AH48" i="1"/>
  <c r="AU46" i="1"/>
  <c r="AU45" i="1"/>
  <c r="AH45" i="1"/>
  <c r="AU44" i="1"/>
  <c r="AH44" i="1"/>
  <c r="AU42" i="1"/>
  <c r="AU41" i="1"/>
  <c r="AH41" i="1"/>
  <c r="AH38" i="1"/>
  <c r="AU36" i="1"/>
  <c r="AU35" i="1"/>
  <c r="AH35" i="1"/>
  <c r="AH26" i="1"/>
  <c r="AH15" i="1"/>
  <c r="AH14" i="1"/>
  <c r="AH13" i="1"/>
  <c r="AU7" i="1"/>
  <c r="AU6" i="1"/>
  <c r="AH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EFB8BD1-2B26-4B7D-A10E-2994C60B5063}">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63C95EB5-752C-493F-9C8F-916DFE7E1309}">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DA221D59-17DB-4CB6-93A3-5FD49CC2C3FD}">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32847EE-C4CC-4B41-99D4-10EB90E53E7B}">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<sst xmlns="http://schemas.openxmlformats.org/spreadsheetml/2006/main" count="295" uniqueCount="207">
  <si>
    <t>健康食品の摂取に伴う健康被害情報提供票</t>
    <phoneticPr fontId="4"/>
  </si>
  <si>
    <t>送付枚数</t>
    <rPh sb="0" eb="2">
      <t>ソウフ</t>
    </rPh>
    <rPh sb="2" eb="4">
      <t>マイスウ</t>
    </rPh>
    <phoneticPr fontId="4"/>
  </si>
  <si>
    <t>【別紙】事業者が情報提供者への聞き取りにあたって使用する様式</t>
    <phoneticPr fontId="4"/>
  </si>
  <si>
    <t>会社名
（報告者氏名）</t>
    <rPh sb="0" eb="3">
      <t>カイシャメイ</t>
    </rPh>
    <rPh sb="5" eb="8">
      <t>ホウコクシャ</t>
    </rPh>
    <rPh sb="8" eb="10">
      <t>シメイ</t>
    </rPh>
    <phoneticPr fontId="4"/>
  </si>
  <si>
    <t>都道府県名
（保健所名）</t>
    <rPh sb="0" eb="4">
      <t>トドウフケン</t>
    </rPh>
    <rPh sb="4" eb="5">
      <t>メイ</t>
    </rPh>
    <rPh sb="7" eb="10">
      <t>ホケンショ</t>
    </rPh>
    <rPh sb="10" eb="11">
      <t>メイ</t>
    </rPh>
    <phoneticPr fontId="4"/>
  </si>
  <si>
    <t>入力不要</t>
    <rPh sb="0" eb="2">
      <t>ニュウリョク</t>
    </rPh>
    <rPh sb="2" eb="4">
      <t>フヨウ</t>
    </rPh>
    <phoneticPr fontId="4"/>
  </si>
  <si>
    <t>所在地</t>
    <rPh sb="0" eb="3">
      <t>ショザイチ</t>
    </rPh>
    <phoneticPr fontId="4"/>
  </si>
  <si>
    <t>電話番号</t>
    <phoneticPr fontId="4"/>
  </si>
  <si>
    <t>情報受付日</t>
    <phoneticPr fontId="4"/>
  </si>
  <si>
    <t>▼情報受付日入力チェック</t>
    <rPh sb="1" eb="6">
      <t>ジョウホウウケツケビ</t>
    </rPh>
    <rPh sb="6" eb="8">
      <t>ニュウリョク</t>
    </rPh>
    <phoneticPr fontId="4"/>
  </si>
  <si>
    <t>年</t>
    <rPh sb="0" eb="1">
      <t>ネン</t>
    </rPh>
    <phoneticPr fontId="4"/>
  </si>
  <si>
    <t>月</t>
    <rPh sb="0" eb="1">
      <t>ツキ</t>
    </rPh>
    <phoneticPr fontId="4"/>
  </si>
  <si>
    <t>日</t>
    <rPh sb="0" eb="1">
      <t>ヒ</t>
    </rPh>
    <phoneticPr fontId="4"/>
  </si>
  <si>
    <t>FAX番号</t>
    <phoneticPr fontId="4"/>
  </si>
  <si>
    <t>情報提供者</t>
    <rPh sb="0" eb="2">
      <t>ジョウホウ</t>
    </rPh>
    <rPh sb="2" eb="5">
      <t>テイキョウシャ</t>
    </rPh>
    <phoneticPr fontId="4"/>
  </si>
  <si>
    <t>　摂取者本人</t>
    <phoneticPr fontId="4"/>
  </si>
  <si>
    <t>摂取者の家族等</t>
  </si>
  <si>
    <t>医療機関</t>
  </si>
  <si>
    <t>　　　その他</t>
    <rPh sb="5" eb="6">
      <t>タ</t>
    </rPh>
    <phoneticPr fontId="4"/>
  </si>
  <si>
    <t>（</t>
    <phoneticPr fontId="4"/>
  </si>
  <si>
    <t>）</t>
    <phoneticPr fontId="4"/>
  </si>
  <si>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4"/>
  </si>
  <si>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4"/>
  </si>
  <si>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4"/>
  </si>
  <si>
    <t>　　　はい</t>
    <phoneticPr fontId="4"/>
  </si>
  <si>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4"/>
  </si>
  <si>
    <r>
      <t>＊</t>
    </r>
    <r>
      <rPr>
        <sz val="9"/>
        <color rgb="FFFF0000"/>
        <rFont val="ＭＳ Ｐゴシック"/>
        <family val="3"/>
        <charset val="128"/>
      </rPr>
      <t xml:space="preserve"> （指定成分等含有食品の場合）指定成分及び管理成分等の1日摂取目安量（μｇ/mg/g） ：</t>
    </r>
    <rPh sb="7" eb="8">
      <t>トウ</t>
    </rPh>
    <phoneticPr fontId="4"/>
  </si>
  <si>
    <r>
      <t>＊</t>
    </r>
    <r>
      <rPr>
        <sz val="9"/>
        <color rgb="FFFF0000"/>
        <rFont val="ＭＳ Ｐゴシック"/>
        <family val="3"/>
        <charset val="128"/>
      </rPr>
      <t xml:space="preserve"> （機能性表示食品又は特定保健用食品の場合）1日摂取目安量：</t>
    </r>
    <rPh sb="10" eb="11">
      <t>マタ</t>
    </rPh>
    <phoneticPr fontId="4"/>
  </si>
  <si>
    <t>　　　いいえ（その他のいわゆる健康食品）</t>
    <rPh sb="9" eb="10">
      <t>タ</t>
    </rPh>
    <phoneticPr fontId="4"/>
  </si>
  <si>
    <t>　　　不明</t>
    <phoneticPr fontId="4"/>
  </si>
  <si>
    <t>１．症状</t>
    <rPh sb="2" eb="4">
      <t>ショウジョウ</t>
    </rPh>
    <phoneticPr fontId="4"/>
  </si>
  <si>
    <t>＊ 症状・主訴</t>
    <phoneticPr fontId="4"/>
  </si>
  <si>
    <t xml:space="preserve">  　　発熱</t>
    <rPh sb="4" eb="6">
      <t>ハツネツ</t>
    </rPh>
    <phoneticPr fontId="4"/>
  </si>
  <si>
    <t>　発熱</t>
    <rPh sb="1" eb="3">
      <t>ハツネツ</t>
    </rPh>
    <phoneticPr fontId="4"/>
  </si>
  <si>
    <t>かゆみ・発疹</t>
  </si>
  <si>
    <t>腹痛</t>
    <rPh sb="0" eb="2">
      <t>フクツウ</t>
    </rPh>
    <phoneticPr fontId="4"/>
  </si>
  <si>
    <t>呼吸困難</t>
    <rPh sb="0" eb="2">
      <t>コキュウ</t>
    </rPh>
    <rPh sb="2" eb="4">
      <t>コンナン</t>
    </rPh>
    <phoneticPr fontId="4"/>
  </si>
  <si>
    <t xml:space="preserve">  　　頭痛</t>
    <rPh sb="4" eb="6">
      <t>ズツウ</t>
    </rPh>
    <phoneticPr fontId="4"/>
  </si>
  <si>
    <t>　頭痛</t>
    <rPh sb="1" eb="3">
      <t>ズツウ</t>
    </rPh>
    <phoneticPr fontId="4"/>
  </si>
  <si>
    <t>食欲不振</t>
    <rPh sb="0" eb="1">
      <t>ヨク</t>
    </rPh>
    <rPh sb="1" eb="3">
      <t>フシン</t>
    </rPh>
    <phoneticPr fontId="4"/>
  </si>
  <si>
    <t>下痢</t>
    <rPh sb="0" eb="2">
      <t>ゲリ</t>
    </rPh>
    <phoneticPr fontId="4"/>
  </si>
  <si>
    <t>不正性器出血</t>
    <rPh sb="0" eb="2">
      <t>フセイ</t>
    </rPh>
    <rPh sb="2" eb="4">
      <t>セイキ</t>
    </rPh>
    <rPh sb="4" eb="6">
      <t>シュッケツ</t>
    </rPh>
    <phoneticPr fontId="4"/>
  </si>
  <si>
    <t xml:space="preserve">  　　倦怠感</t>
    <rPh sb="4" eb="7">
      <t>ケンタイカン</t>
    </rPh>
    <phoneticPr fontId="4"/>
  </si>
  <si>
    <t>　倦怠感</t>
    <rPh sb="1" eb="4">
      <t>ケンタイカン</t>
    </rPh>
    <phoneticPr fontId="4"/>
  </si>
  <si>
    <t>吐気・嘔吐</t>
    <rPh sb="0" eb="2">
      <t>ハキケ</t>
    </rPh>
    <rPh sb="3" eb="5">
      <t>オウト</t>
    </rPh>
    <phoneticPr fontId="4"/>
  </si>
  <si>
    <t>黄疸</t>
    <rPh sb="0" eb="2">
      <t>オウダン</t>
    </rPh>
    <phoneticPr fontId="4"/>
  </si>
  <si>
    <t>月経不順</t>
    <rPh sb="0" eb="2">
      <t>ゲッケイ</t>
    </rPh>
    <rPh sb="2" eb="4">
      <t>フジュン</t>
    </rPh>
    <phoneticPr fontId="4"/>
  </si>
  <si>
    <t>　臨床検査値の異常</t>
    <phoneticPr fontId="4"/>
  </si>
  <si>
    <t>具体的な訴え：</t>
    <phoneticPr fontId="4"/>
  </si>
  <si>
    <t xml:space="preserve">
</t>
    <phoneticPr fontId="4"/>
  </si>
  <si>
    <t>▼症状・主訴 チェック</t>
    <rPh sb="1" eb="3">
      <t>ショウジョウ</t>
    </rPh>
    <rPh sb="4" eb="5">
      <t>オモ</t>
    </rPh>
    <rPh sb="5" eb="6">
      <t>ウッタ</t>
    </rPh>
    <phoneticPr fontId="4"/>
  </si>
  <si>
    <t>　その他</t>
    <phoneticPr fontId="4"/>
  </si>
  <si>
    <t>具体的な項目：</t>
    <phoneticPr fontId="4"/>
  </si>
  <si>
    <t>（手足の浮腫、動悸・息切れ、体の痛み、めまい・ふらつきなどの症状がある場合はこちらに記載ください。その他気になる症状がある場合も記載ください）</t>
    <phoneticPr fontId="4"/>
  </si>
  <si>
    <t>＊ 症状発現日</t>
    <phoneticPr fontId="4"/>
  </si>
  <si>
    <t>日（頃）</t>
    <rPh sb="0" eb="1">
      <t>ヒ</t>
    </rPh>
    <rPh sb="2" eb="3">
      <t>コロ</t>
    </rPh>
    <phoneticPr fontId="4"/>
  </si>
  <si>
    <t>または</t>
    <phoneticPr fontId="4"/>
  </si>
  <si>
    <t>摂取</t>
    <rPh sb="0" eb="2">
      <t>セッシュ</t>
    </rPh>
    <phoneticPr fontId="4"/>
  </si>
  <si>
    <t>▼症状発現日入力チェック</t>
    <rPh sb="6" eb="8">
      <t>ニュウリョク</t>
    </rPh>
    <phoneticPr fontId="4"/>
  </si>
  <si>
    <t>その他 （</t>
    <rPh sb="2" eb="3">
      <t>タ</t>
    </rPh>
    <phoneticPr fontId="4"/>
  </si>
  <si>
    <t>　不明</t>
    <rPh sb="1" eb="3">
      <t>フメイ</t>
    </rPh>
    <phoneticPr fontId="4"/>
  </si>
  <si>
    <t>２．該当する製品情報</t>
    <rPh sb="2" eb="4">
      <t>ガイトウ</t>
    </rPh>
    <rPh sb="6" eb="8">
      <t>セイヒン</t>
    </rPh>
    <rPh sb="8" eb="10">
      <t>ジョウホウ</t>
    </rPh>
    <phoneticPr fontId="4"/>
  </si>
  <si>
    <t>＊ 製品名</t>
    <rPh sb="2" eb="5">
      <t>セイヒンメイ</t>
    </rPh>
    <phoneticPr fontId="4"/>
  </si>
  <si>
    <t xml:space="preserve">   不明</t>
    <rPh sb="3" eb="5">
      <t>フメイ</t>
    </rPh>
    <phoneticPr fontId="4"/>
  </si>
  <si>
    <t>＊ 製品形状</t>
    <rPh sb="2" eb="6">
      <t>セイヒンケイジョウ</t>
    </rPh>
    <phoneticPr fontId="4"/>
  </si>
  <si>
    <t>錠剤</t>
    <rPh sb="0" eb="2">
      <t>ジョウザイ</t>
    </rPh>
    <phoneticPr fontId="4"/>
  </si>
  <si>
    <t>カプセル</t>
    <phoneticPr fontId="4"/>
  </si>
  <si>
    <t>ドリンク</t>
    <phoneticPr fontId="4"/>
  </si>
  <si>
    <t>粉末</t>
    <rPh sb="0" eb="2">
      <t>フンマツ</t>
    </rPh>
    <phoneticPr fontId="4"/>
  </si>
  <si>
    <t>　　　その他 （</t>
    <rPh sb="5" eb="6">
      <t>タ</t>
    </rPh>
    <phoneticPr fontId="4"/>
  </si>
  <si>
    <t>▼購入日入力チェック</t>
    <rPh sb="4" eb="6">
      <t>ニュウリョク</t>
    </rPh>
    <phoneticPr fontId="4"/>
  </si>
  <si>
    <t>購入日</t>
    <rPh sb="0" eb="2">
      <t>コウニュウ</t>
    </rPh>
    <rPh sb="2" eb="3">
      <t>ビ</t>
    </rPh>
    <phoneticPr fontId="4"/>
  </si>
  <si>
    <t>消費/賞味期限</t>
    <rPh sb="0" eb="2">
      <t>ショウヒ</t>
    </rPh>
    <rPh sb="3" eb="5">
      <t>ショウミ</t>
    </rPh>
    <rPh sb="5" eb="7">
      <t>キゲン</t>
    </rPh>
    <phoneticPr fontId="4"/>
  </si>
  <si>
    <t>その他（</t>
    <rPh sb="2" eb="3">
      <t>タ</t>
    </rPh>
    <phoneticPr fontId="4"/>
  </si>
  <si>
    <t>▼消費/賞味期限入力チェック</t>
    <rPh sb="8" eb="10">
      <t>ニュウリョク</t>
    </rPh>
    <phoneticPr fontId="4"/>
  </si>
  <si>
    <t>不明</t>
    <rPh sb="0" eb="2">
      <t>フメイ</t>
    </rPh>
    <phoneticPr fontId="4"/>
  </si>
  <si>
    <t>＊ ロット番号</t>
    <rPh sb="5" eb="7">
      <t>バンゴウ</t>
    </rPh>
    <phoneticPr fontId="4"/>
  </si>
  <si>
    <t>（理由：</t>
    <rPh sb="1" eb="3">
      <t>リユウ</t>
    </rPh>
    <phoneticPr fontId="4"/>
  </si>
  <si>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4"/>
  </si>
  <si>
    <t>1日当たり摂取目安量（mg）</t>
    <rPh sb="1" eb="2">
      <t>ニチ</t>
    </rPh>
    <rPh sb="2" eb="3">
      <t>ア</t>
    </rPh>
    <rPh sb="5" eb="7">
      <t>セッシュ</t>
    </rPh>
    <rPh sb="7" eb="9">
      <t>メヤス</t>
    </rPh>
    <rPh sb="9" eb="10">
      <t>リョウ</t>
    </rPh>
    <phoneticPr fontId="4"/>
  </si>
  <si>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4"/>
  </si>
  <si>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4"/>
  </si>
  <si>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4"/>
  </si>
  <si>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4"/>
  </si>
  <si>
    <t>あり　　　　　　　なし</t>
    <phoneticPr fontId="4"/>
  </si>
  <si>
    <t>※製品の特定が的確になるよう別添資料として製品に関する画像を添付することが望ましい。</t>
    <phoneticPr fontId="4"/>
  </si>
  <si>
    <t>３．摂取者および摂取状況に関する情報</t>
    <rPh sb="2" eb="4">
      <t>セッシュ</t>
    </rPh>
    <rPh sb="4" eb="5">
      <t>シャ</t>
    </rPh>
    <rPh sb="8" eb="10">
      <t>セッシュ</t>
    </rPh>
    <rPh sb="10" eb="12">
      <t>ジョウキョウ</t>
    </rPh>
    <rPh sb="13" eb="14">
      <t>カン</t>
    </rPh>
    <rPh sb="16" eb="18">
      <t>ジョウホウ</t>
    </rPh>
    <phoneticPr fontId="4"/>
  </si>
  <si>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4"/>
  </si>
  <si>
    <t>同意する　　　　同意しない</t>
    <rPh sb="0" eb="2">
      <t>ドウイ</t>
    </rPh>
    <rPh sb="8" eb="10">
      <t>ドウイ</t>
    </rPh>
    <phoneticPr fontId="4"/>
  </si>
  <si>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4"/>
  </si>
  <si>
    <t>氏名</t>
    <rPh sb="0" eb="2">
      <t>シメイ</t>
    </rPh>
    <phoneticPr fontId="4"/>
  </si>
  <si>
    <t>連絡先</t>
    <rPh sb="0" eb="3">
      <t>レンラクサキ</t>
    </rPh>
    <phoneticPr fontId="4"/>
  </si>
  <si>
    <t>性別</t>
    <rPh sb="0" eb="2">
      <t>セイベツ</t>
    </rPh>
    <phoneticPr fontId="4"/>
  </si>
  <si>
    <t>　　　　男　　　　　　女　　　　　　不明</t>
    <rPh sb="4" eb="5">
      <t>オトコ</t>
    </rPh>
    <rPh sb="11" eb="12">
      <t>オンナ</t>
    </rPh>
    <rPh sb="18" eb="20">
      <t>フメイ</t>
    </rPh>
    <phoneticPr fontId="4"/>
  </si>
  <si>
    <t>年齢</t>
    <rPh sb="0" eb="2">
      <t>ネンレイ</t>
    </rPh>
    <phoneticPr fontId="4"/>
  </si>
  <si>
    <t>　 10歳未満</t>
    <rPh sb="4" eb="5">
      <t>サイ</t>
    </rPh>
    <rPh sb="5" eb="7">
      <t>ミマン</t>
    </rPh>
    <phoneticPr fontId="4"/>
  </si>
  <si>
    <t>10歳代</t>
    <rPh sb="2" eb="3">
      <t>サイ</t>
    </rPh>
    <rPh sb="3" eb="4">
      <t>ダイ</t>
    </rPh>
    <phoneticPr fontId="4"/>
  </si>
  <si>
    <t>20歳代</t>
    <rPh sb="2" eb="4">
      <t>サイダイ</t>
    </rPh>
    <phoneticPr fontId="4"/>
  </si>
  <si>
    <t>30歳代</t>
    <rPh sb="2" eb="4">
      <t>サイダイ</t>
    </rPh>
    <phoneticPr fontId="4"/>
  </si>
  <si>
    <t>40歳代</t>
    <rPh sb="2" eb="3">
      <t>サイ</t>
    </rPh>
    <rPh sb="3" eb="4">
      <t>ダイ</t>
    </rPh>
    <phoneticPr fontId="4"/>
  </si>
  <si>
    <t>50歳代</t>
    <rPh sb="2" eb="3">
      <t>サイ</t>
    </rPh>
    <rPh sb="3" eb="4">
      <t>ダイ</t>
    </rPh>
    <phoneticPr fontId="4"/>
  </si>
  <si>
    <t>　 60歳代</t>
    <rPh sb="4" eb="5">
      <t>サイ</t>
    </rPh>
    <rPh sb="5" eb="6">
      <t>ダイ</t>
    </rPh>
    <phoneticPr fontId="4"/>
  </si>
  <si>
    <t>70歳代</t>
    <rPh sb="2" eb="3">
      <t>サイ</t>
    </rPh>
    <rPh sb="3" eb="4">
      <t>ダイ</t>
    </rPh>
    <phoneticPr fontId="4"/>
  </si>
  <si>
    <t>80歳代</t>
    <rPh sb="2" eb="4">
      <t>サイダイ</t>
    </rPh>
    <phoneticPr fontId="4"/>
  </si>
  <si>
    <t>90歳代</t>
    <rPh sb="2" eb="4">
      <t>サイダイ</t>
    </rPh>
    <phoneticPr fontId="4"/>
  </si>
  <si>
    <t>100歳以上</t>
    <rPh sb="3" eb="4">
      <t>サイ</t>
    </rPh>
    <rPh sb="4" eb="6">
      <t>イジョウ</t>
    </rPh>
    <phoneticPr fontId="4"/>
  </si>
  <si>
    <t>当該製品の
入手方法</t>
    <phoneticPr fontId="4"/>
  </si>
  <si>
    <t>店頭販売</t>
    <phoneticPr fontId="4"/>
  </si>
  <si>
    <t>(ネット）通販</t>
    <phoneticPr fontId="4"/>
  </si>
  <si>
    <t>訪問販売</t>
    <phoneticPr fontId="4"/>
  </si>
  <si>
    <t>個人輸入</t>
    <phoneticPr fontId="4"/>
  </si>
  <si>
    <t>その他　（</t>
    <phoneticPr fontId="4"/>
  </si>
  <si>
    <t xml:space="preserve">  ）　　　　　　</t>
    <phoneticPr fontId="4"/>
  </si>
  <si>
    <t>不明</t>
    <phoneticPr fontId="4"/>
  </si>
  <si>
    <t>＊ 使用開始日</t>
    <rPh sb="2" eb="4">
      <t>シヨウ</t>
    </rPh>
    <rPh sb="4" eb="6">
      <t>カイシ</t>
    </rPh>
    <rPh sb="6" eb="7">
      <t>ビ</t>
    </rPh>
    <phoneticPr fontId="4"/>
  </si>
  <si>
    <t>＊ 使用中止日</t>
    <rPh sb="2" eb="4">
      <t>シヨウ</t>
    </rPh>
    <rPh sb="4" eb="6">
      <t>チュウシ</t>
    </rPh>
    <rPh sb="6" eb="7">
      <t>ビ</t>
    </rPh>
    <phoneticPr fontId="4"/>
  </si>
  <si>
    <t>▼使用開始日入力チェック</t>
    <rPh sb="6" eb="8">
      <t>ニュウリョク</t>
    </rPh>
    <phoneticPr fontId="4"/>
  </si>
  <si>
    <t>▼使用中止日入力チェック</t>
    <rPh sb="6" eb="8">
      <t>ニュウリョク</t>
    </rPh>
    <phoneticPr fontId="4"/>
  </si>
  <si>
    <t>＊ 1日摂取量</t>
    <rPh sb="3" eb="4">
      <t>ニチ</t>
    </rPh>
    <rPh sb="4" eb="6">
      <t>セッシュ</t>
    </rPh>
    <rPh sb="6" eb="7">
      <t>リョウ</t>
    </rPh>
    <phoneticPr fontId="4"/>
  </si>
  <si>
    <t>　　　　使用方法のとおり</t>
    <rPh sb="4" eb="6">
      <t>シヨウ</t>
    </rPh>
    <rPh sb="6" eb="8">
      <t>ホウホウ</t>
    </rPh>
    <phoneticPr fontId="4"/>
  </si>
  <si>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4"/>
  </si>
  <si>
    <r>
      <rPr>
        <sz val="10"/>
        <color theme="1"/>
        <rFont val="ＭＳ Ｐゴシック"/>
        <family val="3"/>
        <charset val="128"/>
      </rPr>
      <t>　　　　過量　　 （　</t>
    </r>
    <r>
      <rPr>
        <sz val="8"/>
        <color theme="1"/>
        <rFont val="ＭＳ Ｐゴシック"/>
        <family val="3"/>
        <charset val="128"/>
      </rPr>
      <t>具体的に：</t>
    </r>
    <rPh sb="4" eb="6">
      <t>カリョウ</t>
    </rPh>
    <phoneticPr fontId="4"/>
  </si>
  <si>
    <r>
      <rPr>
        <sz val="10"/>
        <color theme="1"/>
        <rFont val="ＭＳ Ｐゴシック"/>
        <family val="3"/>
        <charset val="128"/>
      </rPr>
      <t>　　　　その他　（　</t>
    </r>
    <r>
      <rPr>
        <sz val="8"/>
        <color theme="1"/>
        <rFont val="ＭＳ Ｐゴシック"/>
        <family val="3"/>
        <charset val="128"/>
      </rPr>
      <t>具体的に：</t>
    </r>
    <phoneticPr fontId="4"/>
  </si>
  <si>
    <r>
      <rPr>
        <sz val="10"/>
        <color theme="1"/>
        <rFont val="ＭＳ Ｐゴシック"/>
        <family val="3"/>
        <charset val="128"/>
      </rPr>
      <t>　　　　不明　　 （　</t>
    </r>
    <r>
      <rPr>
        <sz val="8"/>
        <color theme="1"/>
        <rFont val="ＭＳ Ｐゴシック"/>
        <family val="3"/>
        <charset val="128"/>
      </rPr>
      <t>具体的に：</t>
    </r>
    <rPh sb="4" eb="6">
      <t>フメイ</t>
    </rPh>
    <phoneticPr fontId="4"/>
  </si>
  <si>
    <t xml:space="preserve">＊ 症状発現後の使用状況・症状
</t>
    <phoneticPr fontId="4"/>
  </si>
  <si>
    <t>　　　　中止</t>
    <rPh sb="4" eb="6">
      <t>チュウシ</t>
    </rPh>
    <phoneticPr fontId="4"/>
  </si>
  <si>
    <t>→</t>
    <phoneticPr fontId="4"/>
  </si>
  <si>
    <t>中止後に症状改善：</t>
    <phoneticPr fontId="4"/>
  </si>
  <si>
    <t>　有</t>
    <rPh sb="1" eb="2">
      <t>アリ</t>
    </rPh>
    <phoneticPr fontId="4"/>
  </si>
  <si>
    <t>無</t>
    <rPh sb="0" eb="1">
      <t>ナ</t>
    </rPh>
    <phoneticPr fontId="4"/>
  </si>
  <si>
    <t>▼症状発現後の使用状況・症状 チェック</t>
    <rPh sb="1" eb="3">
      <t>ショウジョウ</t>
    </rPh>
    <rPh sb="3" eb="5">
      <t>ハツゲン</t>
    </rPh>
    <rPh sb="5" eb="6">
      <t>ゴ</t>
    </rPh>
    <rPh sb="7" eb="9">
      <t>シヨウ</t>
    </rPh>
    <rPh sb="9" eb="11">
      <t>ジョウキョウ</t>
    </rPh>
    <rPh sb="12" eb="14">
      <t>ショウジョウ</t>
    </rPh>
    <phoneticPr fontId="4"/>
  </si>
  <si>
    <t>　　　　中止後再使用</t>
    <rPh sb="4" eb="6">
      <t>チュウシ</t>
    </rPh>
    <rPh sb="6" eb="7">
      <t>ゴ</t>
    </rPh>
    <rPh sb="7" eb="10">
      <t>サイシヨウ</t>
    </rPh>
    <phoneticPr fontId="4"/>
  </si>
  <si>
    <t>再使用で症状再発：</t>
    <phoneticPr fontId="4"/>
  </si>
  <si>
    <t>　　　　減量</t>
    <rPh sb="4" eb="6">
      <t>ゲンリョウ</t>
    </rPh>
    <phoneticPr fontId="4"/>
  </si>
  <si>
    <t>減量後に症状改善：</t>
    <phoneticPr fontId="4"/>
  </si>
  <si>
    <t>　　　　増量</t>
    <rPh sb="4" eb="6">
      <t>ゾウリョウ</t>
    </rPh>
    <phoneticPr fontId="4"/>
  </si>
  <si>
    <t>増量後に症状悪化：</t>
    <phoneticPr fontId="4"/>
  </si>
  <si>
    <t>　　　　継続</t>
    <rPh sb="4" eb="6">
      <t>ケイゾク</t>
    </rPh>
    <phoneticPr fontId="4"/>
  </si>
  <si>
    <t>　　　　不明</t>
    <rPh sb="4" eb="6">
      <t>フメイ</t>
    </rPh>
    <phoneticPr fontId="4"/>
  </si>
  <si>
    <t>＊ 併用している他の健康食品</t>
    <rPh sb="8" eb="9">
      <t>タ</t>
    </rPh>
    <phoneticPr fontId="4"/>
  </si>
  <si>
    <t xml:space="preserve">   あり　　　　　　　なし　　　　　　　不明</t>
    <phoneticPr fontId="4"/>
  </si>
  <si>
    <t>ある場合</t>
    <phoneticPr fontId="4"/>
  </si>
  <si>
    <t>製品名</t>
    <rPh sb="0" eb="2">
      <t>セイヒン</t>
    </rPh>
    <rPh sb="2" eb="3">
      <t>メイ</t>
    </rPh>
    <phoneticPr fontId="4"/>
  </si>
  <si>
    <t>製造者名</t>
  </si>
  <si>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</si>
  <si>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</si>
  <si>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</si>
  <si>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</si>
  <si>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</si>
  <si>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</si>
  <si>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</si>
  <si>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</si>
  <si>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</si>
  <si>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</si>
  <si>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４．受診情報</t>
    <rPh sb="2" eb="4">
      <t>ジュシン</t>
    </rPh>
    <rPh sb="4" eb="6">
      <t>ジョウホウ</t>
    </rPh>
    <phoneticPr fontId="4"/>
  </si>
  <si>
    <t xml:space="preserve"> ＊ 医療機関受診</t>
    <rPh sb="3" eb="5">
      <t>イリョウ</t>
    </rPh>
    <rPh sb="5" eb="7">
      <t>キカン</t>
    </rPh>
    <rPh sb="7" eb="9">
      <t>ジュシン</t>
    </rPh>
    <phoneticPr fontId="4"/>
  </si>
  <si>
    <t>　　　　　あり　　　　　　　なし　　　　　　　不明</t>
    <phoneticPr fontId="4"/>
  </si>
  <si>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4"/>
  </si>
  <si>
    <t>医療機関名：</t>
    <rPh sb="0" eb="2">
      <t>イリョウ</t>
    </rPh>
    <rPh sb="2" eb="4">
      <t>キカン</t>
    </rPh>
    <rPh sb="4" eb="5">
      <t>メイ</t>
    </rPh>
    <phoneticPr fontId="4"/>
  </si>
  <si>
    <t>受診日：</t>
    <rPh sb="0" eb="3">
      <t>ジュシンビ</t>
    </rPh>
    <phoneticPr fontId="4"/>
  </si>
  <si>
    <t>▼医療機関受診 入力チェック</t>
    <rPh sb="1" eb="3">
      <t>イリョウ</t>
    </rPh>
    <rPh sb="3" eb="5">
      <t>キカン</t>
    </rPh>
    <rPh sb="5" eb="7">
      <t>ジュシン</t>
    </rPh>
    <rPh sb="8" eb="10">
      <t>ニュウリョク</t>
    </rPh>
    <phoneticPr fontId="4"/>
  </si>
  <si>
    <t>所在地：</t>
    <rPh sb="0" eb="3">
      <t>ショザイチ</t>
    </rPh>
    <phoneticPr fontId="4"/>
  </si>
  <si>
    <t>その他の医療機関
（かかりつけ病院）</t>
    <rPh sb="2" eb="3">
      <t>タ</t>
    </rPh>
    <rPh sb="4" eb="6">
      <t>イリョウ</t>
    </rPh>
    <rPh sb="6" eb="8">
      <t>キカン</t>
    </rPh>
    <rPh sb="15" eb="17">
      <t>ビョウイン</t>
    </rPh>
    <phoneticPr fontId="4"/>
  </si>
  <si>
    <t>妊娠の有無</t>
    <rPh sb="0" eb="2">
      <t>ニンシン</t>
    </rPh>
    <rPh sb="3" eb="5">
      <t>ウム</t>
    </rPh>
    <phoneticPr fontId="4"/>
  </si>
  <si>
    <t>　　　　　あり　　　　　　　なし　　　　　　　不明</t>
  </si>
  <si>
    <t xml:space="preserve"> ＊ 併用している
医薬品の詳細</t>
    <rPh sb="3" eb="5">
      <t>ヘイヨウ</t>
    </rPh>
    <rPh sb="10" eb="13">
      <t>イヤクヒン</t>
    </rPh>
    <rPh sb="14" eb="16">
      <t>ショウサイ</t>
    </rPh>
    <phoneticPr fontId="4"/>
  </si>
  <si>
    <t>医薬品名</t>
    <phoneticPr fontId="4"/>
  </si>
  <si>
    <t>服用目的</t>
    <rPh sb="0" eb="2">
      <t>フクヨウ</t>
    </rPh>
    <rPh sb="2" eb="4">
      <t>モクテキ</t>
    </rPh>
    <phoneticPr fontId="4"/>
  </si>
  <si>
    <t>⑪</t>
    <phoneticPr fontId="4"/>
  </si>
  <si>
    <t>⑫</t>
    <phoneticPr fontId="4"/>
  </si>
  <si>
    <t>⑬</t>
    <phoneticPr fontId="4"/>
  </si>
  <si>
    <t>⑭</t>
    <phoneticPr fontId="4"/>
  </si>
  <si>
    <t>⑮</t>
    <phoneticPr fontId="4"/>
  </si>
  <si>
    <t>備考欄</t>
    <rPh sb="0" eb="3">
      <t>ビコウラン</t>
    </rPh>
    <phoneticPr fontId="4"/>
  </si>
  <si>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4"/>
  </si>
  <si>
    <t>５．行政への届出状況</t>
    <rPh sb="2" eb="4">
      <t>ギョウセイ</t>
    </rPh>
    <rPh sb="6" eb="7">
      <t>トド</t>
    </rPh>
    <rPh sb="7" eb="8">
      <t>デ</t>
    </rPh>
    <rPh sb="8" eb="10">
      <t>ジョウキョウ</t>
    </rPh>
    <phoneticPr fontId="4"/>
  </si>
  <si>
    <t xml:space="preserve"> ＊ 届け出の状況</t>
    <rPh sb="3" eb="4">
      <t>トド</t>
    </rPh>
    <rPh sb="5" eb="6">
      <t>デ</t>
    </rPh>
    <rPh sb="7" eb="9">
      <t>ジョウキョウ</t>
    </rPh>
    <phoneticPr fontId="4"/>
  </si>
  <si>
    <t>　　　　済
　　　　未済</t>
    <rPh sb="4" eb="5">
      <t>ス</t>
    </rPh>
    <rPh sb="12" eb="14">
      <t>ミサイ</t>
    </rPh>
    <phoneticPr fontId="4"/>
  </si>
  <si>
    <t>　受診した医師による診断（日付）：</t>
    <rPh sb="13" eb="15">
      <t>ヒヅケ</t>
    </rPh>
    <phoneticPr fontId="4"/>
  </si>
  <si>
    <t>＊（事業者使用欄）</t>
    <rPh sb="2" eb="5">
      <t>ジギョウシャ</t>
    </rPh>
    <rPh sb="5" eb="7">
      <t>シヨウ</t>
    </rPh>
    <rPh sb="7" eb="8">
      <t>ラン</t>
    </rPh>
    <phoneticPr fontId="4"/>
  </si>
  <si>
    <t xml:space="preserve">         症状</t>
    <rPh sb="9" eb="11">
      <t>ショウジョウ</t>
    </rPh>
    <phoneticPr fontId="4"/>
  </si>
  <si>
    <t>詳細（診断名等）</t>
    <rPh sb="0" eb="2">
      <t>ショウサイ</t>
    </rPh>
    <rPh sb="3" eb="6">
      <t>シンダンメイ</t>
    </rPh>
    <rPh sb="6" eb="7">
      <t>トウ</t>
    </rPh>
    <phoneticPr fontId="4"/>
  </si>
  <si>
    <t>重篤度</t>
    <rPh sb="0" eb="2">
      <t>ジュウトク</t>
    </rPh>
    <rPh sb="2" eb="3">
      <t>ド</t>
    </rPh>
    <phoneticPr fontId="4"/>
  </si>
  <si>
    <t>転帰</t>
    <rPh sb="0" eb="2">
      <t>テンキ</t>
    </rPh>
    <phoneticPr fontId="4"/>
  </si>
  <si>
    <t>複数選択可</t>
    <rPh sb="0" eb="2">
      <t>フクスウ</t>
    </rPh>
    <rPh sb="2" eb="4">
      <t>センタク</t>
    </rPh>
    <rPh sb="4" eb="5">
      <t>カ</t>
    </rPh>
    <phoneticPr fontId="4"/>
  </si>
  <si>
    <t>主
な
症
状</t>
    <rPh sb="0" eb="1">
      <t>オモ</t>
    </rPh>
    <rPh sb="4" eb="5">
      <t>ショウ</t>
    </rPh>
    <rPh sb="6" eb="7">
      <t>ジョウ</t>
    </rPh>
    <phoneticPr fontId="4"/>
  </si>
  <si>
    <t>　　　皮膚症状</t>
    <rPh sb="3" eb="5">
      <t>ヒフ</t>
    </rPh>
    <rPh sb="5" eb="7">
      <t>ショウジョウ</t>
    </rPh>
    <phoneticPr fontId="4"/>
  </si>
  <si>
    <t>　　　軽微</t>
    <rPh sb="3" eb="5">
      <t>ケイビ</t>
    </rPh>
    <phoneticPr fontId="4"/>
  </si>
  <si>
    <t>　　　自然治癒</t>
    <rPh sb="3" eb="7">
      <t>シゼンチユ</t>
    </rPh>
    <phoneticPr fontId="4"/>
  </si>
  <si>
    <t>　　　消化器症状</t>
    <rPh sb="3" eb="6">
      <t>ショウカキ</t>
    </rPh>
    <rPh sb="6" eb="8">
      <t>ショウジョウ</t>
    </rPh>
    <phoneticPr fontId="4"/>
  </si>
  <si>
    <t>　　　軽度</t>
    <rPh sb="3" eb="5">
      <t>ケイド</t>
    </rPh>
    <phoneticPr fontId="4"/>
  </si>
  <si>
    <t>　　　外来治療で治癒</t>
    <rPh sb="3" eb="5">
      <t>ガイライ</t>
    </rPh>
    <rPh sb="5" eb="7">
      <t>チリョウ</t>
    </rPh>
    <rPh sb="8" eb="10">
      <t>チユ</t>
    </rPh>
    <phoneticPr fontId="4"/>
  </si>
  <si>
    <t>　　　肝機能障害</t>
    <rPh sb="3" eb="6">
      <t>カンキノウ</t>
    </rPh>
    <rPh sb="6" eb="8">
      <t>ショウガイ</t>
    </rPh>
    <phoneticPr fontId="4"/>
  </si>
  <si>
    <t>　　　中等度以上</t>
    <rPh sb="3" eb="6">
      <t>チュウトウド</t>
    </rPh>
    <rPh sb="6" eb="8">
      <t>イジョウ</t>
    </rPh>
    <phoneticPr fontId="4"/>
  </si>
  <si>
    <t>　　　入院治療で治癒</t>
    <rPh sb="3" eb="5">
      <t>ニュウイン</t>
    </rPh>
    <rPh sb="5" eb="7">
      <t>チリョウ</t>
    </rPh>
    <rPh sb="8" eb="10">
      <t>チユ</t>
    </rPh>
    <phoneticPr fontId="4"/>
  </si>
  <si>
    <t>　　　腎機能障害</t>
    <rPh sb="3" eb="8">
      <t>ジンキノウショウガイ</t>
    </rPh>
    <phoneticPr fontId="4"/>
  </si>
  <si>
    <t>　　　死亡</t>
    <rPh sb="3" eb="5">
      <t>シボウ</t>
    </rPh>
    <phoneticPr fontId="4"/>
  </si>
  <si>
    <t>　　　未回復</t>
    <rPh sb="3" eb="6">
      <t>ミカイフク</t>
    </rPh>
    <phoneticPr fontId="4"/>
  </si>
  <si>
    <t>　　　呼吸器障害</t>
    <rPh sb="3" eb="6">
      <t>コキュウキ</t>
    </rPh>
    <rPh sb="6" eb="8">
      <t>ショウガイ</t>
    </rPh>
    <phoneticPr fontId="4"/>
  </si>
  <si>
    <t>　　　不明</t>
    <rPh sb="3" eb="5">
      <t>フメイ</t>
    </rPh>
    <phoneticPr fontId="4"/>
  </si>
  <si>
    <t>　　　循環器障害</t>
    <rPh sb="3" eb="6">
      <t>ジュンカンキ</t>
    </rPh>
    <rPh sb="6" eb="8">
      <t>ショウガイ</t>
    </rPh>
    <phoneticPr fontId="4"/>
  </si>
  <si>
    <t>　　　神経障害</t>
    <rPh sb="3" eb="5">
      <t>シンケイ</t>
    </rPh>
    <rPh sb="5" eb="7">
      <t>ショウガイ</t>
    </rPh>
    <phoneticPr fontId="4"/>
  </si>
  <si>
    <t>　　　血液障害</t>
    <rPh sb="3" eb="5">
      <t>ケツエキ</t>
    </rPh>
    <rPh sb="5" eb="7">
      <t>ショウガイ</t>
    </rPh>
    <phoneticPr fontId="4"/>
  </si>
  <si>
    <t>　　　その他</t>
    <rPh sb="5" eb="6">
      <t>ホカ</t>
    </rPh>
    <phoneticPr fontId="4"/>
  </si>
  <si>
    <t>そ
の
他
の
症
状</t>
    <rPh sb="4" eb="5">
      <t>タ</t>
    </rPh>
    <rPh sb="8" eb="9">
      <t>ショウ</t>
    </rPh>
    <rPh sb="10" eb="11">
      <t>ジョウ</t>
    </rPh>
    <phoneticPr fontId="4"/>
  </si>
  <si>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4"/>
  </si>
  <si>
    <t>医師の意見等</t>
    <rPh sb="0" eb="2">
      <t>イシ</t>
    </rPh>
    <rPh sb="3" eb="5">
      <t>イケン</t>
    </rPh>
    <rPh sb="5" eb="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</si>
</sst>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 e&quot;年 &quot;m&quot;月 &quot;d&quot;日&quot;;@"/>
  </numFmts>
  <fonts count="37" x14ac:knownFonts="1">
    <font>
      <sz val="11"/>
      <color theme="1"/>
      <name val="游ゴシック"/>
      <family val="2"/>
      <scheme val="minor"/>
    </font>
    <font>
      <sz val="11"/>
      <color theme="1"/>
      <name val="游ゴシック"/>
      <family val="2"/>
      <scheme val="minor"/>
    </font>
    <font>
      <sz val="9"/>
      <color rgb="FF000000"/>
      <name val="Meiryo UI"/>
      <family val="3"/>
      <charset val="128"/>
    </font>
    <font>
      <b/>
      <sz val="15"/>
      <color theme="1"/>
      <name val="ＭＳ Ｐゴシック"/>
      <family val="3"/>
      <charset val="128"/>
    </font>
    <font>
      <sz val="6"/>
      <name val="游ゴシック"/>
      <family val="3"/>
      <charset val="128"/>
      <scheme val="minor"/>
    </font>
    <font>
      <sz val="11"/>
      <color theme="1"/>
      <name val="ＭＳ Ｐゴシック"/>
      <family val="3"/>
      <charset val="128"/>
    </font>
    <font>
      <b/>
      <sz val="11"/>
      <name val="ＭＳ Ｐゴシック"/>
      <family val="3"/>
      <charset val="128"/>
    </font>
    <font>
      <sz val="10"/>
      <name val="ＭＳ Ｐゴシック"/>
      <family val="3"/>
      <charset val="128"/>
    </font>
    <font>
      <sz val="11"/>
      <name val="ＭＳ Ｐゴシック"/>
      <family val="3"/>
      <charset val="128"/>
    </font>
    <font>
      <b/>
      <sz val="11"/>
      <color rgb="FFFF0000"/>
      <name val="ＭＳ Ｐゴシック"/>
      <family val="3"/>
      <charset val="128"/>
    </font>
    <font>
      <sz val="9"/>
      <color theme="1"/>
      <name val="ＭＳ Ｐゴシック"/>
      <family val="3"/>
      <charset val="128"/>
    </font>
    <font>
      <sz val="10"/>
      <color rgb="FFFFFF00"/>
      <name val="Meiryo UI"/>
      <family val="3"/>
      <charset val="128"/>
    </font>
    <font>
      <sz val="9"/>
      <name val="ＭＳ Ｐゴシック"/>
      <family val="3"/>
      <charset val="128"/>
    </font>
    <font>
      <b/>
      <sz val="11"/>
      <color rgb="FF0070C0"/>
      <name val="ＭＳ Ｐゴシック"/>
      <family val="3"/>
      <charset val="128"/>
    </font>
    <font>
      <sz val="11"/>
      <color rgb="FF0070C0"/>
      <name val="ＭＳ Ｐゴシック"/>
      <family val="3"/>
      <charset val="128"/>
    </font>
    <font>
      <sz val="10"/>
      <color rgb="FFFF0000"/>
      <name val="ＭＳ Ｐゴシック"/>
      <family val="3"/>
      <charset val="128"/>
    </font>
    <font>
      <b/>
      <sz val="10"/>
      <name val="ＭＳ Ｐゴシック"/>
      <family val="3"/>
      <charset val="128"/>
    </font>
    <font>
      <b/>
      <sz val="10"/>
      <color rgb="FFFF0000"/>
      <name val="ＭＳ Ｐゴシック"/>
      <family val="3"/>
      <charset val="128"/>
    </font>
    <font>
      <sz val="9"/>
      <color rgb="FFFF0000"/>
      <name val="ＭＳ Ｐゴシック"/>
      <family val="3"/>
      <charset val="128"/>
    </font>
    <font>
      <b/>
      <sz val="9"/>
      <color rgb="FFFF0000"/>
      <name val="ＭＳ Ｐゴシック"/>
      <family val="3"/>
      <charset val="128"/>
    </font>
    <font>
      <b/>
      <sz val="12"/>
      <color theme="1"/>
      <name val="ＭＳ Ｐゴシック"/>
      <family val="3"/>
      <charset val="128"/>
    </font>
    <font>
      <sz val="10"/>
      <color theme="1"/>
      <name val="ＭＳ Ｐゴシック"/>
      <family val="3"/>
      <charset val="128"/>
    </font>
    <font>
      <sz val="10"/>
      <color theme="1"/>
      <name val="游ゴシック"/>
      <family val="2"/>
      <scheme val="minor"/>
    </font>
    <font>
      <sz val="8"/>
      <name val="ＭＳ Ｐゴシック"/>
      <family val="3"/>
      <charset val="128"/>
    </font>
    <font>
      <b/>
      <sz val="12"/>
      <name val="ＭＳ Ｐゴシック"/>
      <family val="3"/>
      <charset val="128"/>
    </font>
    <font>
      <b/>
      <sz val="10.5"/>
      <color theme="1"/>
      <name val="ＭＳ Ｐゴシック"/>
      <family val="3"/>
      <charset val="128"/>
    </font>
    <font>
      <b/>
      <sz val="10"/>
      <color theme="1"/>
      <name val="ＭＳ Ｐゴシック"/>
      <family val="3"/>
      <charset val="128"/>
    </font>
    <font>
      <b/>
      <sz val="9"/>
      <color theme="1"/>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b/>
      <sz val="9"/>
      <name val="ＭＳ Ｐゴシック"/>
      <family val="3"/>
      <charset val="128"/>
    </font>
    <font>
      <b/>
      <sz val="11"/>
      <color theme="1"/>
      <name val="ＭＳ Ｐゴシック"/>
      <family val="3"/>
      <charset val="128"/>
    </font>
    <font>
      <sz val="8"/>
      <color theme="1"/>
      <name val="ＭＳ Ｐゴシック"/>
      <family val="3"/>
      <charset val="128"/>
    </font>
    <font>
      <sz val="11"/>
      <color rgb="FFFFFF00"/>
      <name val="Meiryo UI"/>
      <family val="3"/>
      <charset val="128"/>
    </font>
    <font>
      <b/>
      <sz val="12"/>
      <color rgb="FFFF0000"/>
      <name val="ＭＳ Ｐゴシック"/>
      <family val="3"/>
      <charset val="128"/>
    </font>
    <font>
      <sz val="9"/>
      <color indexed="81"/>
      <name val="Meiryo UI"/>
      <family val="3"/>
      <charset val="128"/>
    </font>
  </fonts>
  <fills count="7">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D9D9D9"/>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s>
  <cellStyleXfs count="1">
    <xf numFmtId="0" fontId="0" fillId="0" borderId="0"/>
  </cellStyleXfs>
  <cellXfs count="466">
    <xf numFmtId="0" fontId="0" fillId="0" borderId="0" xfId="0"/>
    <xf numFmtId="0" fontId="3" fillId="0" borderId="1"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protection locked="0" hidden="1"/>
    </xf>
    <xf numFmtId="0" fontId="5" fillId="0" borderId="3" xfId="0" applyFont="1" applyBorder="1" applyAlignment="1" applyProtection="1">
      <alignment horizontal="center" vertical="center"/>
      <protection locked="0" hidden="1"/>
    </xf>
    <xf numFmtId="0" fontId="5" fillId="0" borderId="0" xfId="0" applyFont="1" applyAlignment="1" applyProtection="1">
      <alignment vertical="center"/>
      <protection hidden="1"/>
    </xf>
    <xf numFmtId="0" fontId="5" fillId="2" borderId="0" xfId="0" applyFont="1" applyFill="1" applyAlignment="1" applyProtection="1">
      <alignment vertical="center"/>
      <protection hidden="1"/>
    </xf>
    <xf numFmtId="0" fontId="6" fillId="3" borderId="4" xfId="0" applyFont="1" applyFill="1" applyBorder="1" applyAlignment="1" applyProtection="1">
      <alignment horizontal="center" vertical="center" wrapText="1"/>
      <protection hidden="1"/>
    </xf>
    <xf numFmtId="0" fontId="6" fillId="3" borderId="4" xfId="0" applyFont="1" applyFill="1" applyBorder="1" applyAlignment="1" applyProtection="1">
      <alignment horizontal="center" vertical="center"/>
      <protection hidden="1"/>
    </xf>
    <xf numFmtId="49" fontId="7" fillId="0" borderId="5" xfId="0" applyNumberFormat="1" applyFont="1" applyBorder="1" applyAlignment="1" applyProtection="1">
      <alignment horizontal="center" vertical="center" wrapText="1"/>
      <protection locked="0"/>
    </xf>
    <xf numFmtId="49" fontId="7" fillId="0" borderId="6" xfId="0" applyNumberFormat="1" applyFont="1" applyBorder="1" applyAlignment="1" applyProtection="1">
      <alignment horizontal="center" vertical="center" wrapText="1"/>
      <protection locked="0"/>
    </xf>
    <xf numFmtId="49" fontId="7" fillId="0" borderId="7" xfId="0" applyNumberFormat="1" applyFont="1" applyBorder="1" applyAlignment="1" applyProtection="1">
      <alignment horizontal="center" vertical="center" wrapText="1"/>
      <protection locked="0"/>
    </xf>
    <xf numFmtId="49" fontId="7" fillId="0" borderId="8" xfId="0" applyNumberFormat="1" applyFont="1" applyBorder="1" applyAlignment="1" applyProtection="1">
      <alignment horizontal="center" vertical="center" wrapText="1"/>
      <protection locked="0"/>
    </xf>
    <xf numFmtId="49" fontId="7" fillId="0" borderId="9" xfId="0" applyNumberFormat="1" applyFont="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hidden="1"/>
    </xf>
    <xf numFmtId="49" fontId="7" fillId="0" borderId="5" xfId="0" applyNumberFormat="1" applyFont="1" applyBorder="1" applyAlignment="1" applyProtection="1">
      <alignment vertical="center" wrapText="1"/>
      <protection locked="0"/>
    </xf>
    <xf numFmtId="49" fontId="7" fillId="0" borderId="6" xfId="0" applyNumberFormat="1" applyFont="1" applyBorder="1" applyAlignment="1" applyProtection="1">
      <alignment vertical="center" wrapText="1"/>
      <protection locked="0"/>
    </xf>
    <xf numFmtId="49" fontId="7" fillId="0" borderId="11" xfId="0" applyNumberFormat="1" applyFont="1" applyBorder="1" applyAlignment="1" applyProtection="1">
      <alignment vertical="center" wrapText="1"/>
      <protection locked="0"/>
    </xf>
    <xf numFmtId="49" fontId="7" fillId="0" borderId="12" xfId="0" applyNumberFormat="1" applyFont="1" applyBorder="1" applyAlignment="1" applyProtection="1">
      <alignment vertical="center" wrapText="1"/>
      <protection locked="0"/>
    </xf>
    <xf numFmtId="0" fontId="6" fillId="3" borderId="1" xfId="0" applyFont="1" applyFill="1" applyBorder="1" applyAlignment="1" applyProtection="1">
      <alignment horizontal="center" vertical="center" wrapText="1"/>
      <protection hidden="1"/>
    </xf>
    <xf numFmtId="0" fontId="6" fillId="3" borderId="2" xfId="0" applyFont="1" applyFill="1" applyBorder="1" applyAlignment="1" applyProtection="1">
      <alignment horizontal="center" vertical="center" wrapText="1"/>
      <protection hidden="1"/>
    </xf>
    <xf numFmtId="0" fontId="6" fillId="3" borderId="3" xfId="0" applyFont="1" applyFill="1" applyBorder="1" applyAlignment="1" applyProtection="1">
      <alignment horizontal="center" vertical="center" wrapText="1"/>
      <protection hidden="1"/>
    </xf>
    <xf numFmtId="49" fontId="8" fillId="0" borderId="1" xfId="0" applyNumberFormat="1" applyFont="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hidden="1"/>
    </xf>
    <xf numFmtId="0" fontId="0" fillId="0" borderId="0" xfId="0" applyProtection="1">
      <protection hidden="1"/>
    </xf>
    <xf numFmtId="0" fontId="8" fillId="0" borderId="3" xfId="0" applyFont="1" applyBorder="1" applyAlignment="1" applyProtection="1">
      <alignment vertical="center" wrapText="1"/>
      <protection hidden="1"/>
    </xf>
    <xf numFmtId="0" fontId="9" fillId="0" borderId="0" xfId="0" applyFont="1" applyAlignment="1" applyProtection="1">
      <alignment vertical="center"/>
      <protection hidden="1"/>
    </xf>
    <xf numFmtId="0" fontId="10" fillId="0" borderId="0" xfId="0" applyFont="1" applyAlignment="1" applyProtection="1">
      <protection hidden="1"/>
    </xf>
    <xf numFmtId="0" fontId="6" fillId="3" borderId="13" xfId="0" applyFont="1" applyFill="1" applyBorder="1" applyAlignment="1" applyProtection="1">
      <alignment horizontal="center" vertical="center" wrapText="1"/>
      <protection hidden="1"/>
    </xf>
    <xf numFmtId="0" fontId="6" fillId="3" borderId="0" xfId="0" applyFont="1" applyFill="1" applyAlignment="1" applyProtection="1">
      <alignment horizontal="center" vertical="center" wrapText="1"/>
      <protection hidden="1"/>
    </xf>
    <xf numFmtId="0" fontId="6" fillId="3" borderId="14" xfId="0" applyFont="1" applyFill="1" applyBorder="1" applyAlignment="1" applyProtection="1">
      <alignment horizontal="center" vertical="center" wrapText="1"/>
      <protection hidden="1"/>
    </xf>
    <xf numFmtId="49" fontId="8" fillId="0" borderId="13" xfId="0" applyNumberFormat="1" applyFont="1" applyBorder="1" applyAlignment="1" applyProtection="1">
      <alignment horizontal="center" vertical="center" wrapText="1"/>
      <protection locked="0"/>
    </xf>
    <xf numFmtId="49" fontId="8" fillId="0" borderId="0" xfId="0" applyNumberFormat="1" applyFont="1" applyAlignment="1" applyProtection="1">
      <alignment horizontal="center" vertical="center" wrapText="1"/>
      <protection locked="0"/>
    </xf>
    <xf numFmtId="49" fontId="8" fillId="0" borderId="14" xfId="0" applyNumberFormat="1" applyFont="1" applyBorder="1" applyAlignment="1" applyProtection="1">
      <alignment horizontal="center" vertical="center" wrapText="1"/>
      <protection locked="0"/>
    </xf>
    <xf numFmtId="0" fontId="8" fillId="0" borderId="0" xfId="0" applyFont="1" applyAlignment="1" applyProtection="1">
      <alignment vertical="center" wrapText="1"/>
      <protection hidden="1"/>
    </xf>
    <xf numFmtId="0" fontId="7" fillId="0" borderId="0" xfId="0" applyFont="1" applyAlignment="1" applyProtection="1">
      <alignment horizontal="center" wrapText="1"/>
      <protection locked="0"/>
    </xf>
    <xf numFmtId="0" fontId="7" fillId="0" borderId="0" xfId="0" applyFont="1" applyAlignment="1" applyProtection="1">
      <alignment horizontal="center" wrapText="1"/>
      <protection hidden="1"/>
    </xf>
    <xf numFmtId="0" fontId="8" fillId="0" borderId="14" xfId="0" applyFont="1" applyBorder="1" applyAlignment="1" applyProtection="1">
      <alignment vertical="center" wrapText="1"/>
      <protection hidden="1"/>
    </xf>
    <xf numFmtId="0" fontId="10" fillId="0" borderId="11" xfId="0" applyFont="1" applyBorder="1" applyAlignment="1" applyProtection="1">
      <protection hidden="1"/>
    </xf>
    <xf numFmtId="49" fontId="8" fillId="0" borderId="13"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0" fontId="7" fillId="0" borderId="11" xfId="0" applyFont="1" applyBorder="1" applyAlignment="1" applyProtection="1">
      <alignment horizontal="center" wrapText="1"/>
      <protection locked="0"/>
    </xf>
    <xf numFmtId="0" fontId="11" fillId="4" borderId="0" xfId="0" applyFont="1" applyFill="1" applyAlignment="1" applyProtection="1">
      <alignment vertical="center"/>
      <protection hidden="1"/>
    </xf>
    <xf numFmtId="0" fontId="5" fillId="2" borderId="0" xfId="0" applyFont="1" applyFill="1" applyAlignment="1" applyProtection="1">
      <alignment vertical="top" wrapText="1"/>
      <protection hidden="1"/>
    </xf>
    <xf numFmtId="0" fontId="6" fillId="3" borderId="15" xfId="0" applyFont="1" applyFill="1" applyBorder="1" applyAlignment="1" applyProtection="1">
      <alignment horizontal="center" vertical="center" wrapText="1"/>
      <protection hidden="1"/>
    </xf>
    <xf numFmtId="0" fontId="6" fillId="3" borderId="11" xfId="0" applyFont="1" applyFill="1" applyBorder="1" applyAlignment="1" applyProtection="1">
      <alignment horizontal="center" vertical="center" wrapText="1"/>
      <protection hidden="1"/>
    </xf>
    <xf numFmtId="0" fontId="6" fillId="3" borderId="12" xfId="0" applyFont="1" applyFill="1" applyBorder="1" applyAlignment="1" applyProtection="1">
      <alignment horizontal="center" vertical="center" wrapText="1"/>
      <protection hidden="1"/>
    </xf>
    <xf numFmtId="49" fontId="8" fillId="0" borderId="15"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0" fontId="8" fillId="0" borderId="11" xfId="0" applyFont="1" applyBorder="1" applyAlignment="1" applyProtection="1">
      <alignment vertical="center" wrapText="1"/>
      <protection hidden="1"/>
    </xf>
    <xf numFmtId="0" fontId="8" fillId="0" borderId="12" xfId="0" applyFont="1" applyBorder="1" applyAlignment="1" applyProtection="1">
      <alignment vertical="center" wrapText="1"/>
      <protection hidden="1"/>
    </xf>
    <xf numFmtId="0" fontId="6" fillId="5" borderId="1" xfId="0" applyFont="1" applyFill="1" applyBorder="1" applyAlignment="1" applyProtection="1">
      <alignment horizontal="center" vertical="center" wrapText="1"/>
      <protection hidden="1"/>
    </xf>
    <xf numFmtId="0" fontId="6" fillId="5" borderId="2" xfId="0" applyFont="1" applyFill="1" applyBorder="1" applyAlignment="1" applyProtection="1">
      <alignment horizontal="center" vertical="center" wrapText="1"/>
      <protection hidden="1"/>
    </xf>
    <xf numFmtId="0" fontId="6" fillId="5" borderId="3" xfId="0" applyFont="1" applyFill="1" applyBorder="1" applyAlignment="1" applyProtection="1">
      <alignment horizontal="center" vertical="center" wrapText="1"/>
      <protection hidden="1"/>
    </xf>
    <xf numFmtId="0" fontId="8" fillId="6" borderId="1" xfId="0" applyFont="1" applyFill="1" applyBorder="1" applyAlignment="1" applyProtection="1">
      <alignment vertical="center"/>
      <protection hidden="1"/>
    </xf>
    <xf numFmtId="0" fontId="8" fillId="6" borderId="2" xfId="0" applyFont="1" applyFill="1" applyBorder="1" applyAlignment="1" applyProtection="1">
      <alignment vertical="center"/>
      <protection hidden="1"/>
    </xf>
    <xf numFmtId="0" fontId="8" fillId="6" borderId="3" xfId="0" applyFont="1" applyFill="1" applyBorder="1" applyAlignment="1" applyProtection="1">
      <alignment vertical="center"/>
      <protection hidden="1"/>
    </xf>
    <xf numFmtId="0" fontId="6" fillId="5" borderId="15"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center" vertical="center" wrapText="1"/>
      <protection hidden="1"/>
    </xf>
    <xf numFmtId="0" fontId="8" fillId="6" borderId="15" xfId="0" applyFont="1" applyFill="1" applyBorder="1" applyAlignment="1" applyProtection="1">
      <alignment vertical="center"/>
      <protection hidden="1"/>
    </xf>
    <xf numFmtId="0" fontId="8" fillId="6" borderId="11" xfId="0" applyFont="1" applyFill="1" applyBorder="1" applyAlignment="1" applyProtection="1">
      <alignment vertical="center"/>
      <protection hidden="1"/>
    </xf>
    <xf numFmtId="0" fontId="8" fillId="6" borderId="11" xfId="0" applyFont="1" applyFill="1" applyBorder="1" applyAlignment="1" applyProtection="1">
      <alignment horizontal="right" vertical="center"/>
      <protection hidden="1"/>
    </xf>
    <xf numFmtId="0" fontId="12" fillId="0" borderId="11" xfId="0" applyFont="1" applyBorder="1" applyAlignment="1" applyProtection="1">
      <alignment vertical="center" wrapText="1"/>
      <protection locked="0"/>
    </xf>
    <xf numFmtId="0" fontId="8" fillId="6" borderId="12" xfId="0" applyFont="1" applyFill="1" applyBorder="1" applyAlignment="1" applyProtection="1">
      <alignment vertical="center"/>
      <protection hidden="1"/>
    </xf>
    <xf numFmtId="0" fontId="13" fillId="0" borderId="0" xfId="0" applyFont="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7" fillId="0" borderId="4" xfId="0" applyFont="1" applyBorder="1" applyAlignment="1" applyProtection="1">
      <alignment horizontal="left" vertical="top" wrapText="1"/>
      <protection hidden="1"/>
    </xf>
    <xf numFmtId="0" fontId="7" fillId="0" borderId="0" xfId="0" applyFont="1" applyAlignment="1" applyProtection="1">
      <alignment horizontal="left" wrapText="1"/>
      <protection hidden="1"/>
    </xf>
    <xf numFmtId="0" fontId="9" fillId="0" borderId="4" xfId="0" applyFont="1" applyBorder="1" applyAlignment="1" applyProtection="1">
      <alignment horizontal="left" vertical="center" wrapText="1"/>
      <protection hidden="1"/>
    </xf>
    <xf numFmtId="0" fontId="9" fillId="0" borderId="4" xfId="0" applyFont="1" applyBorder="1" applyAlignment="1" applyProtection="1">
      <alignment horizontal="left" vertical="center"/>
      <protection hidden="1"/>
    </xf>
    <xf numFmtId="0" fontId="5" fillId="0" borderId="4" xfId="0" applyFont="1" applyBorder="1" applyAlignment="1" applyProtection="1">
      <alignment vertical="center" wrapText="1"/>
      <protection hidden="1"/>
    </xf>
    <xf numFmtId="0" fontId="19" fillId="0" borderId="4" xfId="0" applyFont="1" applyBorder="1" applyAlignment="1" applyProtection="1">
      <alignment horizontal="left" vertical="center" wrapText="1" shrinkToFit="1"/>
      <protection hidden="1"/>
    </xf>
    <xf numFmtId="0" fontId="7" fillId="0" borderId="5"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16" xfId="0" applyFont="1" applyBorder="1" applyAlignment="1" applyProtection="1">
      <alignment vertical="center"/>
      <protection locked="0"/>
    </xf>
    <xf numFmtId="0" fontId="11" fillId="0" borderId="0" xfId="0" applyFont="1" applyAlignment="1" applyProtection="1">
      <alignment vertical="center"/>
      <protection hidden="1"/>
    </xf>
    <xf numFmtId="0" fontId="19" fillId="0" borderId="5" xfId="0" applyFont="1" applyBorder="1" applyAlignment="1" applyProtection="1">
      <alignment horizontal="left" vertical="center" wrapText="1" shrinkToFit="1"/>
      <protection hidden="1"/>
    </xf>
    <xf numFmtId="0" fontId="19" fillId="0" borderId="6" xfId="0" applyFont="1" applyBorder="1" applyAlignment="1" applyProtection="1">
      <alignment horizontal="left" vertical="center" wrapText="1" shrinkToFit="1"/>
      <protection hidden="1"/>
    </xf>
    <xf numFmtId="0" fontId="19" fillId="0" borderId="16" xfId="0" applyFont="1" applyBorder="1" applyAlignment="1" applyProtection="1">
      <alignment horizontal="left" vertical="center" wrapText="1" shrinkToFit="1"/>
      <protection hidden="1"/>
    </xf>
    <xf numFmtId="0" fontId="8" fillId="0" borderId="4" xfId="0" applyFont="1" applyBorder="1" applyAlignment="1" applyProtection="1">
      <alignment horizontal="left" vertical="center"/>
      <protection hidden="1"/>
    </xf>
    <xf numFmtId="0" fontId="5" fillId="0" borderId="4" xfId="0" applyFont="1" applyBorder="1" applyAlignment="1" applyProtection="1">
      <alignment horizontal="left" vertical="center"/>
      <protection hidden="1"/>
    </xf>
    <xf numFmtId="0" fontId="20" fillId="0" borderId="11" xfId="0" applyFont="1" applyBorder="1" applyAlignment="1" applyProtection="1">
      <alignment horizontal="left" vertical="center"/>
      <protection hidden="1"/>
    </xf>
    <xf numFmtId="0" fontId="9" fillId="3" borderId="1" xfId="0" applyFont="1" applyFill="1" applyBorder="1" applyAlignment="1" applyProtection="1">
      <alignment horizontal="center" vertical="center" shrinkToFit="1"/>
      <protection hidden="1"/>
    </xf>
    <xf numFmtId="0" fontId="9" fillId="3" borderId="2" xfId="0" applyFont="1" applyFill="1" applyBorder="1" applyAlignment="1" applyProtection="1">
      <alignment horizontal="center" vertical="center" shrinkToFit="1"/>
      <protection hidden="1"/>
    </xf>
    <xf numFmtId="0" fontId="9" fillId="3" borderId="3" xfId="0" applyFont="1" applyFill="1" applyBorder="1" applyAlignment="1" applyProtection="1">
      <alignment horizontal="center" vertical="center" shrinkToFit="1"/>
      <protection hidden="1"/>
    </xf>
    <xf numFmtId="0" fontId="7" fillId="0" borderId="1" xfId="0" applyFont="1" applyBorder="1" applyAlignment="1" applyProtection="1">
      <alignment vertical="center"/>
      <protection hidden="1"/>
    </xf>
    <xf numFmtId="0" fontId="7" fillId="0" borderId="2" xfId="0" applyFont="1" applyBorder="1" applyAlignment="1" applyProtection="1">
      <alignment vertical="center"/>
      <protection hidden="1"/>
    </xf>
    <xf numFmtId="0" fontId="21" fillId="0" borderId="0" xfId="0" applyFont="1" applyAlignment="1" applyProtection="1">
      <alignment vertical="center"/>
      <protection hidden="1"/>
    </xf>
    <xf numFmtId="0" fontId="21" fillId="0" borderId="2" xfId="0" applyFont="1" applyBorder="1" applyAlignment="1" applyProtection="1">
      <alignment vertical="center"/>
      <protection hidden="1"/>
    </xf>
    <xf numFmtId="0" fontId="7" fillId="0" borderId="3" xfId="0" applyFont="1" applyBorder="1" applyAlignment="1" applyProtection="1">
      <alignment vertical="top" wrapText="1"/>
      <protection hidden="1"/>
    </xf>
    <xf numFmtId="0" fontId="9" fillId="3" borderId="13" xfId="0" applyFont="1" applyFill="1" applyBorder="1" applyAlignment="1" applyProtection="1">
      <alignment horizontal="center" vertical="center" shrinkToFit="1"/>
      <protection hidden="1"/>
    </xf>
    <xf numFmtId="0" fontId="9" fillId="3" borderId="0" xfId="0" applyFont="1" applyFill="1" applyAlignment="1" applyProtection="1">
      <alignment horizontal="center" vertical="center" shrinkToFit="1"/>
      <protection hidden="1"/>
    </xf>
    <xf numFmtId="0" fontId="9" fillId="3" borderId="14" xfId="0" applyFont="1" applyFill="1" applyBorder="1" applyAlignment="1" applyProtection="1">
      <alignment horizontal="center" vertical="center" shrinkToFit="1"/>
      <protection hidden="1"/>
    </xf>
    <xf numFmtId="0" fontId="7" fillId="0" borderId="13" xfId="0" applyFont="1" applyBorder="1" applyAlignment="1" applyProtection="1">
      <alignment vertical="center"/>
      <protection hidden="1"/>
    </xf>
    <xf numFmtId="0" fontId="7" fillId="0" borderId="0" xfId="0" applyFont="1" applyAlignment="1" applyProtection="1">
      <alignment vertical="center"/>
      <protection hidden="1"/>
    </xf>
    <xf numFmtId="0" fontId="7" fillId="0" borderId="14" xfId="0" applyFont="1" applyBorder="1" applyAlignment="1" applyProtection="1">
      <alignment vertical="top" wrapText="1"/>
      <protection hidden="1"/>
    </xf>
    <xf numFmtId="0" fontId="22" fillId="0" borderId="0" xfId="0" applyFont="1" applyProtection="1">
      <protection hidden="1"/>
    </xf>
    <xf numFmtId="0" fontId="8" fillId="0" borderId="0" xfId="0" applyFont="1" applyAlignment="1" applyProtection="1">
      <alignment wrapText="1"/>
      <protection hidden="1"/>
    </xf>
    <xf numFmtId="0" fontId="23" fillId="0" borderId="0" xfId="0" applyFont="1" applyAlignment="1" applyProtection="1">
      <alignment wrapText="1"/>
      <protection hidden="1"/>
    </xf>
    <xf numFmtId="0" fontId="0" fillId="0" borderId="14" xfId="0" applyBorder="1" applyProtection="1">
      <protection hidden="1"/>
    </xf>
    <xf numFmtId="0" fontId="12" fillId="0" borderId="0" xfId="0" applyFont="1" applyAlignment="1" applyProtection="1">
      <alignment vertical="top" wrapText="1"/>
      <protection hidden="1"/>
    </xf>
    <xf numFmtId="0" fontId="23" fillId="0" borderId="0" xfId="0" applyFont="1" applyAlignment="1" applyProtection="1">
      <alignment wrapText="1"/>
      <protection hidden="1"/>
    </xf>
    <xf numFmtId="49" fontId="18" fillId="0" borderId="0" xfId="0" applyNumberFormat="1" applyFont="1" applyAlignment="1" applyProtection="1">
      <alignment vertical="top" wrapText="1"/>
      <protection locked="0"/>
    </xf>
    <xf numFmtId="49" fontId="15" fillId="0" borderId="0" xfId="0" applyNumberFormat="1" applyFont="1" applyAlignment="1" applyProtection="1">
      <alignment vertical="top" wrapText="1"/>
      <protection locked="0"/>
    </xf>
    <xf numFmtId="0" fontId="10" fillId="0" borderId="11" xfId="0" applyFont="1" applyBorder="1" applyProtection="1">
      <protection hidden="1"/>
    </xf>
    <xf numFmtId="0" fontId="8" fillId="0" borderId="13" xfId="0" applyFont="1" applyBorder="1" applyAlignment="1" applyProtection="1">
      <alignment horizontal="left" vertical="center"/>
      <protection hidden="1"/>
    </xf>
    <xf numFmtId="0" fontId="8" fillId="0" borderId="0" xfId="0" applyFont="1" applyAlignment="1" applyProtection="1">
      <alignment horizontal="left" vertical="center"/>
      <protection hidden="1"/>
    </xf>
    <xf numFmtId="0" fontId="8" fillId="0" borderId="14" xfId="0" applyFont="1" applyBorder="1" applyAlignment="1" applyProtection="1">
      <alignment vertical="top" wrapText="1"/>
      <protection hidden="1"/>
    </xf>
    <xf numFmtId="0" fontId="11" fillId="4" borderId="2" xfId="0" applyFont="1" applyFill="1" applyBorder="1" applyAlignment="1" applyProtection="1">
      <alignment vertical="center" wrapText="1"/>
      <protection hidden="1"/>
    </xf>
    <xf numFmtId="0" fontId="0" fillId="0" borderId="13" xfId="0" applyBorder="1" applyProtection="1">
      <protection hidden="1"/>
    </xf>
    <xf numFmtId="0" fontId="8" fillId="0" borderId="0" xfId="0" applyFont="1" applyAlignment="1" applyProtection="1">
      <alignment horizontal="center" wrapText="1"/>
      <protection hidden="1"/>
    </xf>
    <xf numFmtId="0" fontId="8" fillId="0" borderId="0" xfId="0" applyFont="1" applyAlignment="1" applyProtection="1">
      <alignment wrapText="1"/>
      <protection hidden="1"/>
    </xf>
    <xf numFmtId="0" fontId="9" fillId="3" borderId="13" xfId="0" applyFont="1" applyFill="1" applyBorder="1" applyAlignment="1" applyProtection="1">
      <alignment horizontal="center" vertical="center" shrinkToFit="1"/>
      <protection hidden="1"/>
    </xf>
    <xf numFmtId="0" fontId="9" fillId="3" borderId="0" xfId="0" applyFont="1" applyFill="1" applyAlignment="1" applyProtection="1">
      <alignment horizontal="center" vertical="center" shrinkToFit="1"/>
      <protection hidden="1"/>
    </xf>
    <xf numFmtId="0" fontId="9" fillId="3" borderId="14" xfId="0" applyFont="1" applyFill="1" applyBorder="1" applyAlignment="1" applyProtection="1">
      <alignment horizontal="center" vertical="center" shrinkToFit="1"/>
      <protection hidden="1"/>
    </xf>
    <xf numFmtId="0" fontId="18" fillId="0" borderId="0" xfId="0" applyFont="1" applyAlignment="1" applyProtection="1">
      <alignment horizontal="left" vertical="top" wrapText="1"/>
      <protection hidden="1"/>
    </xf>
    <xf numFmtId="0" fontId="12" fillId="0" borderId="0" xfId="0" applyFont="1" applyAlignment="1" applyProtection="1">
      <alignment horizontal="left" vertical="top" wrapText="1"/>
      <protection hidden="1"/>
    </xf>
    <xf numFmtId="0" fontId="0" fillId="0" borderId="11" xfId="0" applyBorder="1" applyProtection="1">
      <protection hidden="1"/>
    </xf>
    <xf numFmtId="0" fontId="0" fillId="0" borderId="12" xfId="0" applyBorder="1" applyProtection="1">
      <protection hidden="1"/>
    </xf>
    <xf numFmtId="0" fontId="10" fillId="0" borderId="0" xfId="0" applyFont="1" applyProtection="1">
      <protection hidden="1"/>
    </xf>
    <xf numFmtId="0" fontId="8" fillId="0" borderId="1" xfId="0" applyFont="1" applyBorder="1" applyAlignment="1" applyProtection="1">
      <alignment horizontal="left" vertical="center"/>
      <protection hidden="1"/>
    </xf>
    <xf numFmtId="0" fontId="8" fillId="0" borderId="6" xfId="0" applyFont="1" applyBorder="1" applyAlignment="1" applyProtection="1">
      <alignment horizontal="center" wrapText="1"/>
      <protection locked="0"/>
    </xf>
    <xf numFmtId="0" fontId="8" fillId="0" borderId="2" xfId="0" applyFont="1" applyBorder="1" applyProtection="1">
      <protection hidden="1"/>
    </xf>
    <xf numFmtId="0" fontId="8" fillId="0" borderId="6" xfId="0" applyFont="1" applyBorder="1" applyAlignment="1" applyProtection="1">
      <alignment horizontal="center" wrapText="1"/>
      <protection locked="0"/>
    </xf>
    <xf numFmtId="0" fontId="8" fillId="0" borderId="2" xfId="0" applyFont="1" applyBorder="1" applyAlignment="1" applyProtection="1">
      <alignment horizontal="center" wrapText="1"/>
      <protection hidden="1"/>
    </xf>
    <xf numFmtId="0" fontId="12" fillId="0" borderId="2" xfId="0" applyFont="1" applyBorder="1" applyAlignment="1" applyProtection="1">
      <alignment wrapText="1"/>
      <protection hidden="1"/>
    </xf>
    <xf numFmtId="0" fontId="8" fillId="0" borderId="2" xfId="0" applyFont="1" applyBorder="1" applyAlignment="1" applyProtection="1">
      <alignment vertical="center"/>
      <protection hidden="1"/>
    </xf>
    <xf numFmtId="0" fontId="8" fillId="0" borderId="3" xfId="0" applyFont="1" applyBorder="1" applyAlignment="1" applyProtection="1">
      <alignment vertical="center"/>
      <protection hidden="1"/>
    </xf>
    <xf numFmtId="0" fontId="9" fillId="3" borderId="15" xfId="0" applyFont="1" applyFill="1" applyBorder="1" applyAlignment="1" applyProtection="1">
      <alignment horizontal="center" vertical="center" shrinkToFit="1"/>
      <protection hidden="1"/>
    </xf>
    <xf numFmtId="0" fontId="9" fillId="3" borderId="11" xfId="0" applyFont="1" applyFill="1" applyBorder="1" applyAlignment="1" applyProtection="1">
      <alignment horizontal="center" vertical="center" shrinkToFit="1"/>
      <protection hidden="1"/>
    </xf>
    <xf numFmtId="0" fontId="9" fillId="3" borderId="12" xfId="0" applyFont="1" applyFill="1" applyBorder="1" applyAlignment="1" applyProtection="1">
      <alignment horizontal="center" vertical="center" shrinkToFit="1"/>
      <protection hidden="1"/>
    </xf>
    <xf numFmtId="0" fontId="8" fillId="0" borderId="15" xfId="0" applyFont="1" applyBorder="1" applyAlignment="1" applyProtection="1">
      <alignment horizontal="left" vertical="center"/>
      <protection hidden="1"/>
    </xf>
    <xf numFmtId="0" fontId="7" fillId="0" borderId="6" xfId="0" applyFont="1" applyBorder="1" applyAlignment="1" applyProtection="1">
      <alignment horizontal="right" vertical="center"/>
      <protection hidden="1"/>
    </xf>
    <xf numFmtId="49" fontId="12" fillId="0" borderId="11" xfId="0" applyNumberFormat="1" applyFont="1" applyBorder="1" applyAlignment="1" applyProtection="1">
      <alignment vertical="center"/>
      <protection locked="0"/>
    </xf>
    <xf numFmtId="0" fontId="7" fillId="0" borderId="11" xfId="0" applyFont="1" applyBorder="1" applyAlignment="1" applyProtection="1">
      <alignment vertical="center"/>
      <protection hidden="1"/>
    </xf>
    <xf numFmtId="0" fontId="8" fillId="0" borderId="11" xfId="0" applyFont="1" applyBorder="1" applyAlignment="1" applyProtection="1">
      <alignment vertical="center"/>
      <protection hidden="1"/>
    </xf>
    <xf numFmtId="0" fontId="8" fillId="0" borderId="11" xfId="0" applyFont="1" applyBorder="1" applyAlignment="1" applyProtection="1">
      <alignment vertical="center"/>
      <protection hidden="1"/>
    </xf>
    <xf numFmtId="0" fontId="8" fillId="0" borderId="12" xfId="0" applyFont="1" applyBorder="1" applyAlignment="1" applyProtection="1">
      <alignment vertical="center"/>
      <protection hidden="1"/>
    </xf>
    <xf numFmtId="0" fontId="11" fillId="4" borderId="2" xfId="0" applyFont="1" applyFill="1" applyBorder="1" applyAlignment="1" applyProtection="1">
      <alignment vertical="center"/>
      <protection hidden="1"/>
    </xf>
    <xf numFmtId="0" fontId="24" fillId="0" borderId="11" xfId="0" applyFont="1" applyBorder="1" applyAlignment="1" applyProtection="1">
      <alignment horizontal="left" vertical="center"/>
      <protection hidden="1"/>
    </xf>
    <xf numFmtId="49" fontId="5" fillId="0" borderId="5" xfId="0" applyNumberFormat="1" applyFont="1" applyBorder="1" applyAlignment="1" applyProtection="1">
      <alignment horizontal="left" vertical="center" wrapText="1" indent="1"/>
      <protection locked="0"/>
    </xf>
    <xf numFmtId="49" fontId="5" fillId="0" borderId="6" xfId="0" applyNumberFormat="1" applyFont="1" applyBorder="1" applyAlignment="1" applyProtection="1">
      <alignment horizontal="left" vertical="center" wrapText="1" indent="1"/>
      <protection locked="0"/>
    </xf>
    <xf numFmtId="0" fontId="5" fillId="0" borderId="6" xfId="0" applyFont="1" applyBorder="1" applyAlignment="1" applyProtection="1">
      <alignment vertical="center"/>
      <protection hidden="1"/>
    </xf>
    <xf numFmtId="0" fontId="5" fillId="0" borderId="6" xfId="0"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0" fontId="5" fillId="0" borderId="1" xfId="0" applyFont="1" applyBorder="1" applyAlignment="1" applyProtection="1">
      <alignment vertical="center"/>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5"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49" fontId="10" fillId="0" borderId="11" xfId="0" applyNumberFormat="1" applyFont="1" applyBorder="1" applyAlignment="1" applyProtection="1">
      <alignment vertical="center" wrapText="1"/>
      <protection locked="0"/>
    </xf>
    <xf numFmtId="0" fontId="5" fillId="0" borderId="12" xfId="0" applyFont="1" applyBorder="1" applyAlignment="1" applyProtection="1">
      <alignment vertical="center"/>
      <protection hidden="1"/>
    </xf>
    <xf numFmtId="0" fontId="25" fillId="3" borderId="1" xfId="0" applyFont="1" applyFill="1" applyBorder="1" applyAlignment="1" applyProtection="1">
      <alignment horizontal="center" vertical="center"/>
      <protection hidden="1"/>
    </xf>
    <xf numFmtId="0" fontId="25" fillId="3" borderId="2" xfId="0" applyFont="1" applyFill="1" applyBorder="1" applyAlignment="1" applyProtection="1">
      <alignment horizontal="center" vertical="center"/>
      <protection hidden="1"/>
    </xf>
    <xf numFmtId="0" fontId="25" fillId="3" borderId="3" xfId="0" applyFont="1" applyFill="1" applyBorder="1" applyAlignment="1" applyProtection="1">
      <alignment horizontal="center" vertical="center"/>
      <protection hidden="1"/>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26" fillId="3" borderId="1" xfId="0" applyFont="1" applyFill="1" applyBorder="1" applyAlignment="1" applyProtection="1">
      <alignment horizontal="center" vertical="center"/>
      <protection hidden="1"/>
    </xf>
    <xf numFmtId="0" fontId="26" fillId="3" borderId="2" xfId="0" applyFont="1" applyFill="1" applyBorder="1" applyAlignment="1" applyProtection="1">
      <alignment horizontal="center" vertical="center"/>
      <protection hidden="1"/>
    </xf>
    <xf numFmtId="0" fontId="26" fillId="3" borderId="3" xfId="0" applyFont="1" applyFill="1" applyBorder="1" applyAlignment="1" applyProtection="1">
      <alignment horizontal="center" vertical="center"/>
      <protection hidden="1"/>
    </xf>
    <xf numFmtId="0" fontId="25" fillId="3" borderId="13" xfId="0" applyFont="1" applyFill="1" applyBorder="1" applyAlignment="1" applyProtection="1">
      <alignment horizontal="center" vertical="center"/>
      <protection hidden="1"/>
    </xf>
    <xf numFmtId="0" fontId="25" fillId="3" borderId="0" xfId="0" applyFont="1" applyFill="1" applyAlignment="1" applyProtection="1">
      <alignment horizontal="center" vertical="center"/>
      <protection hidden="1"/>
    </xf>
    <xf numFmtId="0" fontId="25" fillId="3" borderId="14" xfId="0" applyFont="1" applyFill="1" applyBorder="1" applyAlignment="1" applyProtection="1">
      <alignment horizontal="center" vertical="center"/>
      <protection hidden="1"/>
    </xf>
    <xf numFmtId="0" fontId="10" fillId="0" borderId="13" xfId="0" applyFont="1" applyBorder="1" applyAlignment="1" applyProtection="1">
      <alignment horizontal="center" vertical="center"/>
      <protection hidden="1"/>
    </xf>
    <xf numFmtId="0" fontId="10" fillId="0" borderId="0" xfId="0" applyFont="1" applyAlignment="1" applyProtection="1">
      <alignment horizontal="center" vertical="center"/>
      <protection hidden="1"/>
    </xf>
    <xf numFmtId="49" fontId="10" fillId="0" borderId="0" xfId="0" applyNumberFormat="1" applyFont="1" applyAlignment="1" applyProtection="1">
      <alignment vertical="center" wrapText="1"/>
      <protection locked="0"/>
    </xf>
    <xf numFmtId="0" fontId="10" fillId="0" borderId="14" xfId="0" applyFont="1" applyBorder="1" applyAlignment="1" applyProtection="1">
      <alignment horizontal="center" vertical="center"/>
      <protection hidden="1"/>
    </xf>
    <xf numFmtId="0" fontId="26" fillId="3" borderId="13" xfId="0" applyFont="1" applyFill="1" applyBorder="1" applyAlignment="1" applyProtection="1">
      <alignment horizontal="center" vertical="center"/>
      <protection hidden="1"/>
    </xf>
    <xf numFmtId="0" fontId="26" fillId="3" borderId="0" xfId="0" applyFont="1" applyFill="1" applyAlignment="1" applyProtection="1">
      <alignment horizontal="center" vertical="center"/>
      <protection hidden="1"/>
    </xf>
    <xf numFmtId="0" fontId="26" fillId="3" borderId="14" xfId="0" applyFont="1" applyFill="1" applyBorder="1" applyAlignment="1" applyProtection="1">
      <alignment horizontal="center" vertical="center"/>
      <protection hidden="1"/>
    </xf>
    <xf numFmtId="0" fontId="25" fillId="3" borderId="15" xfId="0" applyFont="1" applyFill="1" applyBorder="1" applyAlignment="1" applyProtection="1">
      <alignment horizontal="center" vertical="center"/>
      <protection hidden="1"/>
    </xf>
    <xf numFmtId="0" fontId="25" fillId="3" borderId="11" xfId="0" applyFont="1" applyFill="1" applyBorder="1" applyAlignment="1" applyProtection="1">
      <alignment horizontal="center" vertical="center"/>
      <protection hidden="1"/>
    </xf>
    <xf numFmtId="0" fontId="25" fillId="3" borderId="12" xfId="0" applyFont="1" applyFill="1" applyBorder="1" applyAlignment="1" applyProtection="1">
      <alignment horizontal="center" vertical="center"/>
      <protection hidden="1"/>
    </xf>
    <xf numFmtId="0" fontId="5" fillId="0" borderId="11" xfId="0" applyFont="1" applyBorder="1" applyAlignment="1" applyProtection="1">
      <alignment vertical="center"/>
      <protection hidden="1"/>
    </xf>
    <xf numFmtId="0" fontId="26" fillId="3" borderId="15" xfId="0" applyFont="1" applyFill="1" applyBorder="1" applyAlignment="1" applyProtection="1">
      <alignment horizontal="center" vertical="center"/>
      <protection hidden="1"/>
    </xf>
    <xf numFmtId="0" fontId="26" fillId="3" borderId="11" xfId="0" applyFont="1" applyFill="1" applyBorder="1" applyAlignment="1" applyProtection="1">
      <alignment horizontal="center" vertical="center"/>
      <protection hidden="1"/>
    </xf>
    <xf numFmtId="0" fontId="26" fillId="3" borderId="12" xfId="0" applyFont="1" applyFill="1" applyBorder="1" applyAlignment="1" applyProtection="1">
      <alignment horizontal="center" vertical="center"/>
      <protection hidden="1"/>
    </xf>
    <xf numFmtId="0" fontId="11" fillId="4" borderId="2" xfId="0" applyFont="1" applyFill="1" applyBorder="1" applyAlignment="1" applyProtection="1">
      <alignment vertical="center"/>
      <protection hidden="1"/>
    </xf>
    <xf numFmtId="0" fontId="9" fillId="4" borderId="2" xfId="0" applyFont="1" applyFill="1" applyBorder="1" applyAlignment="1" applyProtection="1">
      <alignment vertical="center"/>
      <protection hidden="1"/>
    </xf>
    <xf numFmtId="49" fontId="5" fillId="0" borderId="1" xfId="0" applyNumberFormat="1" applyFont="1" applyBorder="1" applyAlignment="1" applyProtection="1">
      <alignment horizontal="left" vertical="center" indent="1"/>
      <protection locked="0"/>
    </xf>
    <xf numFmtId="49" fontId="5" fillId="0" borderId="2" xfId="0" applyNumberFormat="1" applyFont="1" applyBorder="1" applyAlignment="1" applyProtection="1">
      <alignment horizontal="left" vertical="center" indent="1"/>
      <protection locked="0"/>
    </xf>
    <xf numFmtId="49" fontId="5" fillId="0" borderId="3" xfId="0" applyNumberFormat="1" applyFont="1" applyBorder="1" applyAlignment="1" applyProtection="1">
      <alignment horizontal="left" vertical="center" indent="1"/>
      <protection locked="0"/>
    </xf>
    <xf numFmtId="49" fontId="21" fillId="0" borderId="11" xfId="0" applyNumberFormat="1" applyFont="1" applyBorder="1" applyAlignment="1" applyProtection="1">
      <alignment vertical="center"/>
      <protection locked="0"/>
    </xf>
    <xf numFmtId="0" fontId="17" fillId="3" borderId="1" xfId="0" applyFont="1" applyFill="1" applyBorder="1" applyAlignment="1" applyProtection="1">
      <alignment horizontal="center" vertical="center" wrapText="1"/>
      <protection hidden="1"/>
    </xf>
    <xf numFmtId="0" fontId="17" fillId="3" borderId="2" xfId="0" applyFont="1" applyFill="1" applyBorder="1" applyAlignment="1" applyProtection="1">
      <alignment horizontal="center" vertical="center" wrapText="1"/>
      <protection hidden="1"/>
    </xf>
    <xf numFmtId="0" fontId="17" fillId="3" borderId="3" xfId="0" applyFont="1" applyFill="1" applyBorder="1" applyAlignment="1" applyProtection="1">
      <alignment horizontal="center" vertical="center" wrapText="1"/>
      <protection hidden="1"/>
    </xf>
    <xf numFmtId="49" fontId="21" fillId="0" borderId="1" xfId="0" applyNumberFormat="1" applyFont="1" applyBorder="1" applyAlignment="1" applyProtection="1">
      <alignment vertical="top" wrapText="1"/>
      <protection locked="0"/>
    </xf>
    <xf numFmtId="49" fontId="21" fillId="0" borderId="2" xfId="0" applyNumberFormat="1" applyFont="1" applyBorder="1" applyAlignment="1" applyProtection="1">
      <alignment vertical="top" wrapText="1"/>
      <protection locked="0"/>
    </xf>
    <xf numFmtId="0" fontId="5" fillId="0" borderId="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17" fillId="3" borderId="13" xfId="0" applyFont="1" applyFill="1" applyBorder="1" applyAlignment="1" applyProtection="1">
      <alignment horizontal="center" vertical="center" wrapText="1"/>
      <protection hidden="1"/>
    </xf>
    <xf numFmtId="0" fontId="17" fillId="3" borderId="0" xfId="0" applyFont="1" applyFill="1" applyAlignment="1" applyProtection="1">
      <alignment horizontal="center" vertical="center" wrapText="1"/>
      <protection hidden="1"/>
    </xf>
    <xf numFmtId="0" fontId="17" fillId="3" borderId="14" xfId="0" applyFont="1" applyFill="1" applyBorder="1" applyAlignment="1" applyProtection="1">
      <alignment horizontal="center" vertical="center" wrapText="1"/>
      <protection hidden="1"/>
    </xf>
    <xf numFmtId="49" fontId="21" fillId="0" borderId="13" xfId="0" applyNumberFormat="1" applyFont="1" applyBorder="1" applyAlignment="1" applyProtection="1">
      <alignment vertical="top" wrapText="1"/>
      <protection locked="0"/>
    </xf>
    <xf numFmtId="49" fontId="21" fillId="0" borderId="0" xfId="0" applyNumberFormat="1" applyFont="1" applyAlignment="1" applyProtection="1">
      <alignment vertical="top" wrapText="1"/>
      <protection locked="0"/>
    </xf>
    <xf numFmtId="0" fontId="5" fillId="0" borderId="0" xfId="0" applyFont="1" applyAlignment="1" applyProtection="1">
      <alignment horizontal="center" vertical="center"/>
      <protection hidden="1"/>
    </xf>
    <xf numFmtId="0" fontId="5" fillId="0" borderId="14" xfId="0" applyFont="1" applyBorder="1" applyAlignment="1" applyProtection="1">
      <alignment horizontal="center" vertical="center"/>
      <protection hidden="1"/>
    </xf>
    <xf numFmtId="0" fontId="11" fillId="0" borderId="0" xfId="0" applyFont="1" applyProtection="1">
      <protection hidden="1"/>
    </xf>
    <xf numFmtId="0" fontId="9" fillId="3" borderId="13" xfId="0" applyFont="1" applyFill="1" applyBorder="1" applyAlignment="1" applyProtection="1">
      <alignment horizontal="center" vertical="center"/>
      <protection hidden="1"/>
    </xf>
    <xf numFmtId="0" fontId="9" fillId="3" borderId="0" xfId="0" applyFont="1" applyFill="1" applyAlignment="1" applyProtection="1">
      <alignment horizontal="center" vertical="center"/>
      <protection hidden="1"/>
    </xf>
    <xf numFmtId="0" fontId="9" fillId="3" borderId="14" xfId="0" applyFont="1" applyFill="1" applyBorder="1" applyAlignment="1" applyProtection="1">
      <alignment horizontal="center" vertical="center"/>
      <protection hidden="1"/>
    </xf>
    <xf numFmtId="0" fontId="5" fillId="0" borderId="0" xfId="0" applyFont="1" applyAlignment="1" applyProtection="1">
      <alignment vertical="center" wrapText="1"/>
      <protection hidden="1"/>
    </xf>
    <xf numFmtId="0" fontId="5" fillId="0" borderId="14" xfId="0" applyFont="1" applyBorder="1" applyAlignment="1" applyProtection="1">
      <alignment vertical="center" wrapText="1"/>
      <protection hidden="1"/>
    </xf>
    <xf numFmtId="0" fontId="5" fillId="0" borderId="0" xfId="0" applyFont="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9" fillId="3" borderId="15" xfId="0" applyFont="1" applyFill="1" applyBorder="1" applyAlignment="1" applyProtection="1">
      <alignment horizontal="center" vertical="center"/>
      <protection hidden="1"/>
    </xf>
    <xf numFmtId="0" fontId="9" fillId="3" borderId="11" xfId="0" applyFont="1" applyFill="1" applyBorder="1" applyAlignment="1" applyProtection="1">
      <alignment horizontal="center" vertical="center"/>
      <protection hidden="1"/>
    </xf>
    <xf numFmtId="0" fontId="9" fillId="3" borderId="12" xfId="0" applyFont="1" applyFill="1" applyBorder="1" applyAlignment="1" applyProtection="1">
      <alignment horizontal="center" vertical="center"/>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27" fillId="5" borderId="5" xfId="0" applyFont="1" applyFill="1" applyBorder="1" applyAlignment="1" applyProtection="1">
      <alignment horizontal="center" vertical="center" wrapText="1"/>
      <protection hidden="1"/>
    </xf>
    <xf numFmtId="0" fontId="26" fillId="5" borderId="6" xfId="0" applyFont="1" applyFill="1" applyBorder="1" applyAlignment="1" applyProtection="1">
      <alignment horizontal="center" vertical="center"/>
      <protection hidden="1"/>
    </xf>
    <xf numFmtId="0" fontId="26" fillId="5" borderId="16" xfId="0" applyFont="1" applyFill="1" applyBorder="1" applyAlignment="1" applyProtection="1">
      <alignment horizontal="center" vertical="center"/>
      <protection hidden="1"/>
    </xf>
    <xf numFmtId="49" fontId="23" fillId="0" borderId="15" xfId="0" applyNumberFormat="1" applyFont="1" applyBorder="1" applyAlignment="1" applyProtection="1">
      <alignment vertical="top" wrapText="1"/>
      <protection locked="0"/>
    </xf>
    <xf numFmtId="49" fontId="23" fillId="0" borderId="11" xfId="0" applyNumberFormat="1" applyFont="1" applyBorder="1" applyAlignment="1" applyProtection="1">
      <alignment vertical="top" wrapText="1"/>
      <protection locked="0"/>
    </xf>
    <xf numFmtId="0" fontId="5" fillId="0" borderId="12" xfId="0" applyFont="1" applyBorder="1" applyAlignment="1" applyProtection="1">
      <alignment horizontal="center" vertical="center"/>
      <protection hidden="1"/>
    </xf>
    <xf numFmtId="0" fontId="28" fillId="5" borderId="1" xfId="0" applyFont="1" applyFill="1" applyBorder="1" applyAlignment="1" applyProtection="1">
      <alignment horizontal="center" vertical="center" wrapText="1"/>
      <protection hidden="1"/>
    </xf>
    <xf numFmtId="0" fontId="28" fillId="5" borderId="2" xfId="0" applyFont="1" applyFill="1" applyBorder="1" applyAlignment="1" applyProtection="1">
      <alignment horizontal="center" vertical="center" wrapText="1"/>
      <protection hidden="1"/>
    </xf>
    <xf numFmtId="0" fontId="28" fillId="5" borderId="3" xfId="0" applyFont="1" applyFill="1" applyBorder="1" applyAlignment="1" applyProtection="1">
      <alignment horizontal="center" vertical="center" wrapText="1"/>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28" fillId="5" borderId="15" xfId="0" applyFont="1" applyFill="1" applyBorder="1" applyAlignment="1" applyProtection="1">
      <alignment horizontal="center" vertical="center" wrapText="1"/>
      <protection hidden="1"/>
    </xf>
    <xf numFmtId="0" fontId="28" fillId="5" borderId="11" xfId="0" applyFont="1" applyFill="1" applyBorder="1" applyAlignment="1" applyProtection="1">
      <alignment horizontal="center" vertical="center" wrapText="1"/>
      <protection hidden="1"/>
    </xf>
    <xf numFmtId="0" fontId="28" fillId="5" borderId="12" xfId="0"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20" fillId="0" borderId="11" xfId="0" applyFont="1" applyBorder="1" applyAlignment="1" applyProtection="1">
      <alignment horizontal="left" vertical="center" wrapText="1"/>
      <protection hidden="1"/>
    </xf>
    <xf numFmtId="0" fontId="9" fillId="3" borderId="5" xfId="0" applyFont="1" applyFill="1" applyBorder="1" applyAlignment="1" applyProtection="1">
      <alignment horizontal="center" vertical="center"/>
      <protection hidden="1"/>
    </xf>
    <xf numFmtId="0" fontId="9" fillId="3" borderId="6" xfId="0" applyFont="1" applyFill="1" applyBorder="1" applyAlignment="1" applyProtection="1">
      <alignment horizontal="center" vertical="center"/>
      <protection hidden="1"/>
    </xf>
    <xf numFmtId="0" fontId="9" fillId="3" borderId="16" xfId="0" applyFont="1" applyFill="1" applyBorder="1" applyAlignment="1" applyProtection="1">
      <alignment horizontal="center" vertical="center"/>
      <protection hidden="1"/>
    </xf>
    <xf numFmtId="0" fontId="31" fillId="0" borderId="5" xfId="0" applyFont="1" applyBorder="1" applyAlignment="1" applyProtection="1">
      <alignment horizontal="left" vertical="center"/>
      <protection hidden="1"/>
    </xf>
    <xf numFmtId="0" fontId="31" fillId="0" borderId="6" xfId="0" applyFont="1" applyBorder="1" applyAlignment="1" applyProtection="1">
      <alignment horizontal="left" vertical="center"/>
      <protection hidden="1"/>
    </xf>
    <xf numFmtId="0" fontId="31" fillId="0" borderId="16" xfId="0" applyFont="1" applyBorder="1" applyAlignment="1" applyProtection="1">
      <alignment horizontal="left" vertical="center"/>
      <protection hidden="1"/>
    </xf>
    <xf numFmtId="0" fontId="32" fillId="3" borderId="1" xfId="0" applyFont="1" applyFill="1" applyBorder="1" applyAlignment="1" applyProtection="1">
      <alignment horizontal="center" vertical="center"/>
      <protection hidden="1"/>
    </xf>
    <xf numFmtId="0" fontId="32" fillId="3" borderId="2" xfId="0" applyFont="1" applyFill="1" applyBorder="1" applyAlignment="1" applyProtection="1">
      <alignment horizontal="center" vertical="center"/>
      <protection hidden="1"/>
    </xf>
    <xf numFmtId="0" fontId="32" fillId="3" borderId="3" xfId="0" applyFont="1" applyFill="1" applyBorder="1" applyAlignment="1" applyProtection="1">
      <alignment horizontal="center" vertical="center"/>
      <protection hidden="1"/>
    </xf>
    <xf numFmtId="49" fontId="21" fillId="0" borderId="5" xfId="0" applyNumberFormat="1" applyFont="1" applyBorder="1" applyAlignment="1" applyProtection="1">
      <alignment horizontal="center" vertical="center" wrapText="1"/>
      <protection locked="0"/>
    </xf>
    <xf numFmtId="49" fontId="21" fillId="0" borderId="6" xfId="0" applyNumberFormat="1" applyFont="1" applyBorder="1" applyAlignment="1" applyProtection="1">
      <alignment horizontal="center" vertical="center" wrapText="1"/>
      <protection locked="0"/>
    </xf>
    <xf numFmtId="49" fontId="21" fillId="0" borderId="16" xfId="0" applyNumberFormat="1" applyFont="1" applyBorder="1" applyAlignment="1" applyProtection="1">
      <alignment horizontal="center" vertical="center" wrapText="1"/>
      <protection locked="0"/>
    </xf>
    <xf numFmtId="49" fontId="21" fillId="0" borderId="1" xfId="0" quotePrefix="1" applyNumberFormat="1" applyFont="1" applyBorder="1" applyAlignment="1" applyProtection="1">
      <alignment horizontal="center" vertical="center" wrapText="1"/>
      <protection locked="0"/>
    </xf>
    <xf numFmtId="49" fontId="21" fillId="0" borderId="2" xfId="0" applyNumberFormat="1" applyFont="1" applyBorder="1" applyAlignment="1" applyProtection="1">
      <alignment horizontal="center" vertical="center"/>
      <protection locked="0"/>
    </xf>
    <xf numFmtId="49" fontId="21" fillId="0" borderId="3" xfId="0" applyNumberFormat="1" applyFont="1" applyBorder="1" applyAlignment="1" applyProtection="1">
      <alignment horizontal="center" vertical="center"/>
      <protection locked="0"/>
    </xf>
    <xf numFmtId="0" fontId="32" fillId="0" borderId="6" xfId="0" applyFont="1" applyBorder="1" applyAlignment="1" applyProtection="1">
      <alignment horizontal="center" vertical="center"/>
      <protection hidden="1"/>
    </xf>
    <xf numFmtId="0" fontId="5" fillId="0" borderId="6" xfId="0" applyFont="1" applyBorder="1" applyAlignment="1" applyProtection="1">
      <alignment horizontal="left" vertical="center"/>
      <protection hidden="1"/>
    </xf>
    <xf numFmtId="0" fontId="21" fillId="0" borderId="5" xfId="0" applyFont="1" applyBorder="1" applyAlignment="1" applyProtection="1">
      <alignment horizontal="left" vertical="center"/>
      <protection hidden="1"/>
    </xf>
    <xf numFmtId="0" fontId="21" fillId="0" borderId="6" xfId="0" applyFont="1" applyBorder="1" applyAlignment="1" applyProtection="1">
      <alignment horizontal="left" vertical="center"/>
      <protection hidden="1"/>
    </xf>
    <xf numFmtId="0" fontId="21" fillId="0" borderId="16" xfId="0" applyFont="1" applyBorder="1" applyAlignment="1" applyProtection="1">
      <alignment horizontal="left" vertical="center"/>
      <protection hidden="1"/>
    </xf>
    <xf numFmtId="0" fontId="21" fillId="0" borderId="1" xfId="0" applyFont="1" applyBorder="1" applyAlignment="1" applyProtection="1">
      <alignment vertical="center"/>
      <protection hidden="1"/>
    </xf>
    <xf numFmtId="0" fontId="21" fillId="0" borderId="3" xfId="0" applyFont="1" applyBorder="1" applyAlignment="1" applyProtection="1">
      <alignment vertical="center"/>
      <protection hidden="1"/>
    </xf>
    <xf numFmtId="0" fontId="32" fillId="3" borderId="15" xfId="0" applyFont="1" applyFill="1" applyBorder="1" applyAlignment="1" applyProtection="1">
      <alignment horizontal="center" vertical="center"/>
      <protection hidden="1"/>
    </xf>
    <xf numFmtId="0" fontId="32" fillId="3" borderId="11" xfId="0" applyFont="1" applyFill="1" applyBorder="1" applyAlignment="1" applyProtection="1">
      <alignment horizontal="center" vertical="center"/>
      <protection hidden="1"/>
    </xf>
    <xf numFmtId="0" fontId="32" fillId="3" borderId="12" xfId="0" applyFont="1" applyFill="1" applyBorder="1" applyAlignment="1" applyProtection="1">
      <alignment horizontal="center" vertical="center"/>
      <protection hidden="1"/>
    </xf>
    <xf numFmtId="0" fontId="21" fillId="0" borderId="13" xfId="0" applyFont="1" applyBorder="1" applyAlignment="1" applyProtection="1">
      <alignment vertical="center"/>
      <protection hidden="1"/>
    </xf>
    <xf numFmtId="0" fontId="21" fillId="0" borderId="14" xfId="0" applyFont="1" applyBorder="1" applyAlignment="1" applyProtection="1">
      <alignment vertical="center"/>
      <protection hidden="1"/>
    </xf>
    <xf numFmtId="0" fontId="32" fillId="3" borderId="1" xfId="0" applyFont="1" applyFill="1" applyBorder="1" applyAlignment="1" applyProtection="1">
      <alignment horizontal="center" vertical="center" wrapText="1"/>
      <protection hidden="1"/>
    </xf>
    <xf numFmtId="0" fontId="21" fillId="0" borderId="15" xfId="0" applyFont="1" applyBorder="1" applyAlignment="1" applyProtection="1">
      <alignment vertical="center" wrapText="1"/>
      <protection hidden="1"/>
    </xf>
    <xf numFmtId="0" fontId="21" fillId="0" borderId="11" xfId="0" applyFont="1" applyBorder="1" applyAlignment="1" applyProtection="1">
      <alignment vertical="center" wrapText="1"/>
      <protection hidden="1"/>
    </xf>
    <xf numFmtId="0" fontId="21" fillId="0" borderId="11" xfId="0" applyFont="1" applyBorder="1" applyAlignment="1" applyProtection="1">
      <alignment vertical="center"/>
      <protection hidden="1"/>
    </xf>
    <xf numFmtId="0" fontId="21" fillId="0" borderId="12" xfId="0" applyFont="1" applyBorder="1" applyAlignment="1" applyProtection="1">
      <alignment vertical="center" wrapText="1"/>
      <protection hidden="1"/>
    </xf>
    <xf numFmtId="0" fontId="19" fillId="3" borderId="1" xfId="0" applyFont="1" applyFill="1" applyBorder="1" applyAlignment="1" applyProtection="1">
      <alignment horizontal="center" vertical="center" shrinkToFit="1"/>
      <protection hidden="1"/>
    </xf>
    <xf numFmtId="0" fontId="19" fillId="3" borderId="2" xfId="0" applyFont="1" applyFill="1" applyBorder="1" applyAlignment="1" applyProtection="1">
      <alignment horizontal="center" vertical="center" shrinkToFit="1"/>
      <protection hidden="1"/>
    </xf>
    <xf numFmtId="0" fontId="19" fillId="3" borderId="3" xfId="0" applyFont="1" applyFill="1" applyBorder="1" applyAlignment="1" applyProtection="1">
      <alignment horizontal="center" vertical="center" shrinkToFit="1"/>
      <protection hidden="1"/>
    </xf>
    <xf numFmtId="0" fontId="10" fillId="0" borderId="0" xfId="0" applyFont="1" applyAlignment="1" applyProtection="1">
      <alignment vertical="center"/>
      <protection hidden="1"/>
    </xf>
    <xf numFmtId="0" fontId="5" fillId="0" borderId="13" xfId="0" applyFont="1" applyBorder="1" applyAlignment="1" applyProtection="1">
      <alignment horizontal="center" vertical="center"/>
      <protection hidden="1"/>
    </xf>
    <xf numFmtId="0" fontId="21" fillId="0" borderId="0" xfId="0" applyFont="1" applyAlignment="1" applyProtection="1">
      <protection hidden="1"/>
    </xf>
    <xf numFmtId="0" fontId="21" fillId="0" borderId="14" xfId="0" applyFont="1" applyBorder="1" applyAlignment="1" applyProtection="1">
      <protection hidden="1"/>
    </xf>
    <xf numFmtId="0" fontId="19" fillId="3" borderId="13" xfId="0" applyFont="1" applyFill="1" applyBorder="1" applyAlignment="1" applyProtection="1">
      <alignment horizontal="center" vertical="center" shrinkToFit="1"/>
      <protection hidden="1"/>
    </xf>
    <xf numFmtId="0" fontId="19" fillId="3" borderId="0" xfId="0" applyFont="1" applyFill="1" applyAlignment="1" applyProtection="1">
      <alignment horizontal="center" vertical="center" shrinkToFit="1"/>
      <protection hidden="1"/>
    </xf>
    <xf numFmtId="0" fontId="19" fillId="3" borderId="14" xfId="0" applyFont="1" applyFill="1" applyBorder="1" applyAlignment="1" applyProtection="1">
      <alignment horizontal="center" vertical="center" shrinkToFit="1"/>
      <protection hidden="1"/>
    </xf>
    <xf numFmtId="0" fontId="11" fillId="4" borderId="2" xfId="0" applyFont="1" applyFill="1" applyBorder="1" applyAlignment="1" applyProtection="1">
      <alignment vertical="top"/>
      <protection hidden="1"/>
    </xf>
    <xf numFmtId="0" fontId="5" fillId="0" borderId="0" xfId="0" applyFont="1" applyAlignment="1" applyProtection="1">
      <alignment vertical="top" wrapText="1"/>
      <protection hidden="1"/>
    </xf>
    <xf numFmtId="0" fontId="10" fillId="0" borderId="11" xfId="0" applyFont="1" applyBorder="1" applyAlignment="1" applyProtection="1">
      <alignment vertical="top"/>
      <protection hidden="1"/>
    </xf>
    <xf numFmtId="0" fontId="10" fillId="0" borderId="15"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0" fontId="19" fillId="3" borderId="15" xfId="0" applyFont="1" applyFill="1" applyBorder="1" applyAlignment="1" applyProtection="1">
      <alignment horizontal="center" vertical="center" shrinkToFit="1"/>
      <protection hidden="1"/>
    </xf>
    <xf numFmtId="0" fontId="19" fillId="3" borderId="11" xfId="0" applyFont="1" applyFill="1" applyBorder="1" applyAlignment="1" applyProtection="1">
      <alignment horizontal="center" vertical="center" shrinkToFit="1"/>
      <protection hidden="1"/>
    </xf>
    <xf numFmtId="0" fontId="19" fillId="3" borderId="12" xfId="0" applyFont="1" applyFill="1" applyBorder="1" applyAlignment="1" applyProtection="1">
      <alignment horizontal="center" vertical="center" shrinkToFit="1"/>
      <protection hidden="1"/>
    </xf>
    <xf numFmtId="0" fontId="11" fillId="4" borderId="2" xfId="0" applyFont="1" applyFill="1" applyBorder="1" applyAlignment="1" applyProtection="1">
      <alignment vertical="top"/>
      <protection hidden="1"/>
    </xf>
    <xf numFmtId="0" fontId="21"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10" fillId="0" borderId="0" xfId="0" applyFont="1" applyAlignment="1" applyProtection="1">
      <alignment vertical="center" wrapText="1"/>
      <protection hidden="1"/>
    </xf>
    <xf numFmtId="0" fontId="5" fillId="0" borderId="0" xfId="0" applyFont="1" applyAlignment="1" applyProtection="1">
      <alignment vertical="center" wrapText="1"/>
      <protection hidden="1"/>
    </xf>
    <xf numFmtId="0" fontId="5" fillId="0" borderId="14" xfId="0" applyFont="1" applyBorder="1" applyAlignment="1" applyProtection="1">
      <alignment vertical="center"/>
      <protection hidden="1"/>
    </xf>
    <xf numFmtId="0" fontId="11" fillId="4" borderId="0" xfId="0" applyFont="1" applyFill="1" applyAlignment="1" applyProtection="1">
      <alignment vertical="top"/>
      <protection hidden="1"/>
    </xf>
    <xf numFmtId="0" fontId="5" fillId="0" borderId="0" xfId="0" applyFont="1" applyAlignment="1" applyProtection="1">
      <alignment horizontal="left" vertical="center"/>
      <protection hidden="1"/>
    </xf>
    <xf numFmtId="49" fontId="21" fillId="0" borderId="0" xfId="0" applyNumberFormat="1" applyFont="1" applyAlignment="1" applyProtection="1">
      <alignment horizontal="left" vertical="center" wrapText="1"/>
      <protection locked="0"/>
    </xf>
    <xf numFmtId="0" fontId="21" fillId="0" borderId="1" xfId="0" applyFont="1" applyBorder="1" applyAlignment="1" applyProtection="1">
      <alignment horizontal="left" vertical="center"/>
      <protection hidden="1"/>
    </xf>
    <xf numFmtId="0" fontId="21" fillId="0" borderId="2" xfId="0" applyFont="1" applyBorder="1" applyAlignment="1" applyProtection="1">
      <alignment horizontal="left" vertical="center"/>
      <protection hidden="1"/>
    </xf>
    <xf numFmtId="0" fontId="21" fillId="0" borderId="2" xfId="0" applyFont="1" applyBorder="1" applyAlignment="1" applyProtection="1">
      <alignment horizontal="center" vertical="center"/>
      <protection hidden="1"/>
    </xf>
    <xf numFmtId="0" fontId="10" fillId="0" borderId="11" xfId="0" applyFont="1" applyBorder="1" applyAlignment="1" applyProtection="1">
      <alignment vertical="center"/>
      <protection hidden="1"/>
    </xf>
    <xf numFmtId="0" fontId="21" fillId="0" borderId="13" xfId="0" applyFont="1" applyBorder="1" applyAlignment="1" applyProtection="1">
      <alignment vertical="center"/>
      <protection hidden="1"/>
    </xf>
    <xf numFmtId="0" fontId="21"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11" fillId="4" borderId="0" xfId="0" applyFont="1" applyFill="1" applyAlignment="1" applyProtection="1">
      <alignment vertical="center"/>
      <protection hidden="1"/>
    </xf>
    <xf numFmtId="0" fontId="5" fillId="4" borderId="0" xfId="0" applyFont="1" applyFill="1" applyAlignment="1" applyProtection="1">
      <alignment vertical="center"/>
      <protection hidden="1"/>
    </xf>
    <xf numFmtId="0" fontId="21" fillId="0" borderId="13" xfId="0" applyFont="1" applyBorder="1" applyAlignment="1" applyProtection="1">
      <alignment horizontal="left" vertical="center"/>
      <protection hidden="1"/>
    </xf>
    <xf numFmtId="0" fontId="21" fillId="0" borderId="0" xfId="0" applyFont="1" applyAlignment="1" applyProtection="1">
      <alignment horizontal="left" vertical="center"/>
      <protection hidden="1"/>
    </xf>
    <xf numFmtId="0" fontId="21" fillId="0" borderId="14" xfId="0" applyFont="1" applyBorder="1" applyAlignment="1" applyProtection="1">
      <alignment horizontal="left" vertical="center"/>
      <protection hidden="1"/>
    </xf>
    <xf numFmtId="0" fontId="17" fillId="3" borderId="15" xfId="0" applyFont="1" applyFill="1" applyBorder="1" applyAlignment="1" applyProtection="1">
      <alignment horizontal="center" vertical="center" wrapText="1"/>
      <protection hidden="1"/>
    </xf>
    <xf numFmtId="0" fontId="17" fillId="3" borderId="11" xfId="0" applyFont="1" applyFill="1" applyBorder="1" applyAlignment="1" applyProtection="1">
      <alignment horizontal="center" vertical="center" wrapText="1"/>
      <protection hidden="1"/>
    </xf>
    <xf numFmtId="0" fontId="17" fillId="3" borderId="12" xfId="0" applyFont="1" applyFill="1" applyBorder="1" applyAlignment="1" applyProtection="1">
      <alignment horizontal="center" vertical="center" wrapText="1"/>
      <protection hidden="1"/>
    </xf>
    <xf numFmtId="0" fontId="21" fillId="0" borderId="15" xfId="0" applyFont="1" applyBorder="1" applyAlignment="1" applyProtection="1">
      <alignment horizontal="left" vertical="center"/>
      <protection hidden="1"/>
    </xf>
    <xf numFmtId="0" fontId="21" fillId="0" borderId="11" xfId="0" applyFont="1" applyBorder="1" applyAlignment="1" applyProtection="1">
      <alignment horizontal="left" vertical="center"/>
      <protection hidden="1"/>
    </xf>
    <xf numFmtId="0" fontId="21" fillId="0" borderId="11" xfId="0" applyFont="1" applyBorder="1" applyAlignment="1" applyProtection="1">
      <alignment horizontal="left" vertical="center"/>
      <protection hidden="1"/>
    </xf>
    <xf numFmtId="0" fontId="21" fillId="0" borderId="12" xfId="0" applyFont="1" applyBorder="1" applyAlignment="1" applyProtection="1">
      <alignment horizontal="left" vertical="center"/>
      <protection hidden="1"/>
    </xf>
    <xf numFmtId="0" fontId="17" fillId="3" borderId="4" xfId="0" applyFont="1" applyFill="1" applyBorder="1" applyAlignment="1" applyProtection="1">
      <alignment horizontal="center" vertical="center" wrapText="1"/>
      <protection hidden="1"/>
    </xf>
    <xf numFmtId="0" fontId="34" fillId="0" borderId="0" xfId="0" applyFont="1" applyAlignment="1" applyProtection="1">
      <alignment vertical="center"/>
      <protection hidden="1"/>
    </xf>
    <xf numFmtId="0" fontId="26" fillId="3" borderId="13" xfId="0" applyFont="1" applyFill="1" applyBorder="1" applyAlignment="1" applyProtection="1">
      <alignment horizontal="center" vertical="center" textRotation="255"/>
      <protection hidden="1"/>
    </xf>
    <xf numFmtId="0" fontId="5" fillId="3" borderId="11" xfId="0" applyFont="1" applyFill="1" applyBorder="1" applyAlignment="1" applyProtection="1">
      <alignment horizontal="center" vertical="center"/>
      <protection hidden="1"/>
    </xf>
    <xf numFmtId="0" fontId="6" fillId="3" borderId="5" xfId="0" applyFont="1" applyFill="1" applyBorder="1" applyAlignment="1" applyProtection="1">
      <alignment horizontal="center" vertical="center"/>
      <protection hidden="1"/>
    </xf>
    <xf numFmtId="0" fontId="6" fillId="3" borderId="6" xfId="0" applyFont="1" applyFill="1" applyBorder="1" applyAlignment="1" applyProtection="1">
      <alignment horizontal="center" vertical="center"/>
      <protection hidden="1"/>
    </xf>
    <xf numFmtId="0" fontId="6" fillId="3" borderId="16" xfId="0" applyFont="1" applyFill="1" applyBorder="1" applyAlignment="1" applyProtection="1">
      <alignment horizontal="center" vertical="center"/>
      <protection hidden="1"/>
    </xf>
    <xf numFmtId="0" fontId="26" fillId="3" borderId="17" xfId="0" applyFont="1" applyFill="1" applyBorder="1" applyAlignment="1" applyProtection="1">
      <alignment horizontal="center" vertical="center" textRotation="255"/>
      <protection hidden="1"/>
    </xf>
    <xf numFmtId="0" fontId="21" fillId="0" borderId="15" xfId="0" applyFont="1" applyBorder="1" applyAlignment="1" applyProtection="1">
      <alignment horizontal="center" vertical="center"/>
      <protection hidden="1"/>
    </xf>
    <xf numFmtId="0" fontId="21" fillId="0" borderId="12" xfId="0" applyFont="1" applyBorder="1" applyAlignment="1" applyProtection="1">
      <alignment horizontal="center" vertical="center"/>
      <protection hidden="1"/>
    </xf>
    <xf numFmtId="49" fontId="10" fillId="0" borderId="5" xfId="0" applyNumberFormat="1" applyFont="1" applyBorder="1" applyAlignment="1" applyProtection="1">
      <alignment vertical="center" wrapText="1"/>
      <protection locked="0"/>
    </xf>
    <xf numFmtId="49" fontId="10" fillId="0" borderId="6" xfId="0" applyNumberFormat="1" applyFont="1" applyBorder="1" applyAlignment="1" applyProtection="1">
      <alignment vertical="center" wrapText="1"/>
      <protection locked="0"/>
    </xf>
    <xf numFmtId="49" fontId="10" fillId="0" borderId="16" xfId="0" applyNumberFormat="1" applyFont="1" applyBorder="1" applyAlignment="1" applyProtection="1">
      <alignment vertical="center" wrapText="1"/>
      <protection locked="0"/>
    </xf>
    <xf numFmtId="0" fontId="21" fillId="0" borderId="5" xfId="0" applyFont="1" applyBorder="1" applyAlignment="1" applyProtection="1">
      <alignment horizontal="center" vertical="center"/>
      <protection hidden="1"/>
    </xf>
    <xf numFmtId="0" fontId="21" fillId="0" borderId="16" xfId="0" applyFont="1" applyBorder="1" applyAlignment="1" applyProtection="1">
      <alignment horizontal="center" vertical="center"/>
      <protection hidden="1"/>
    </xf>
    <xf numFmtId="0" fontId="26" fillId="3" borderId="18" xfId="0" applyFont="1" applyFill="1" applyBorder="1" applyAlignment="1" applyProtection="1">
      <alignment horizontal="center" vertical="center" textRotation="255"/>
      <protection hidden="1"/>
    </xf>
    <xf numFmtId="0" fontId="5" fillId="0" borderId="1" xfId="0" applyFont="1" applyBorder="1" applyAlignment="1" applyProtection="1">
      <alignment vertical="center"/>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6" borderId="0" xfId="0" applyFont="1" applyFill="1" applyAlignment="1" applyProtection="1">
      <alignment vertical="center"/>
      <protection hidden="1"/>
    </xf>
    <xf numFmtId="0" fontId="9" fillId="3" borderId="17"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wrapText="1"/>
      <protection hidden="1"/>
    </xf>
    <xf numFmtId="0" fontId="9" fillId="3" borderId="3" xfId="0" applyFont="1" applyFill="1" applyBorder="1" applyAlignment="1" applyProtection="1">
      <alignment horizontal="center" vertical="center" wrapTex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49" fontId="7" fillId="0" borderId="2" xfId="0" applyNumberFormat="1" applyFont="1" applyBorder="1" applyAlignment="1" applyProtection="1">
      <alignment vertical="center" wrapText="1"/>
      <protection locked="0"/>
    </xf>
    <xf numFmtId="176" fontId="7" fillId="0" borderId="2" xfId="0" applyNumberFormat="1" applyFont="1" applyBorder="1" applyAlignment="1" applyProtection="1">
      <alignment horizontal="center" vertical="center" shrinkToFit="1"/>
      <protection locked="0"/>
    </xf>
    <xf numFmtId="176" fontId="7" fillId="0" borderId="3" xfId="0" applyNumberFormat="1" applyFont="1" applyBorder="1" applyAlignment="1" applyProtection="1">
      <alignment horizontal="center" vertical="center" shrinkToFit="1"/>
      <protection locked="0"/>
    </xf>
    <xf numFmtId="0" fontId="9" fillId="3" borderId="13" xfId="0" applyFont="1" applyFill="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9" fillId="3" borderId="14" xfId="0" applyFont="1" applyFill="1" applyBorder="1" applyAlignment="1" applyProtection="1">
      <alignment horizontal="center" vertical="center" wrapText="1"/>
      <protection hidden="1"/>
    </xf>
    <xf numFmtId="0" fontId="7" fillId="0" borderId="15"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11" fillId="4" borderId="0" xfId="0" applyFont="1" applyFill="1" applyAlignment="1" applyProtection="1">
      <alignment vertical="top" wrapText="1"/>
      <protection hidden="1"/>
    </xf>
    <xf numFmtId="0" fontId="16" fillId="3" borderId="1" xfId="0" applyFont="1" applyFill="1" applyBorder="1" applyAlignment="1" applyProtection="1">
      <alignment horizontal="center" vertical="center" wrapText="1"/>
      <protection hidden="1"/>
    </xf>
    <xf numFmtId="0" fontId="16" fillId="3" borderId="2" xfId="0" applyFont="1" applyFill="1" applyBorder="1" applyAlignment="1" applyProtection="1">
      <alignment horizontal="center" vertical="center" wrapText="1"/>
      <protection hidden="1"/>
    </xf>
    <xf numFmtId="0" fontId="16" fillId="3" borderId="3" xfId="0" applyFont="1" applyFill="1" applyBorder="1" applyAlignment="1" applyProtection="1">
      <alignment horizontal="center" vertical="center" wrapText="1"/>
      <protection hidden="1"/>
    </xf>
    <xf numFmtId="0" fontId="16" fillId="3" borderId="15" xfId="0" applyFont="1" applyFill="1" applyBorder="1" applyAlignment="1" applyProtection="1">
      <alignment horizontal="center" vertical="center" wrapText="1"/>
      <protection hidden="1"/>
    </xf>
    <xf numFmtId="0" fontId="16" fillId="3" borderId="11" xfId="0" applyFont="1" applyFill="1" applyBorder="1" applyAlignment="1" applyProtection="1">
      <alignment horizontal="center" vertical="center" wrapText="1"/>
      <protection hidden="1"/>
    </xf>
    <xf numFmtId="0" fontId="16" fillId="3" borderId="12" xfId="0" applyFont="1" applyFill="1" applyBorder="1" applyAlignment="1" applyProtection="1">
      <alignment horizontal="center" vertical="center" wrapText="1"/>
      <protection hidden="1"/>
    </xf>
    <xf numFmtId="0" fontId="32" fillId="0" borderId="0" xfId="0" applyFont="1" applyAlignment="1" applyProtection="1">
      <alignment vertical="center" wrapText="1"/>
      <protection hidden="1"/>
    </xf>
    <xf numFmtId="0" fontId="32" fillId="0" borderId="0" xfId="0" applyFont="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5" fillId="0" borderId="14" xfId="0" applyFont="1" applyBorder="1" applyAlignment="1" applyProtection="1">
      <alignment horizontal="center" vertical="center"/>
      <protection hidden="1"/>
    </xf>
    <xf numFmtId="0" fontId="32" fillId="3" borderId="5" xfId="0" applyFont="1" applyFill="1" applyBorder="1" applyAlignment="1" applyProtection="1">
      <alignment horizontal="center" vertical="center"/>
      <protection hidden="1"/>
    </xf>
    <xf numFmtId="0" fontId="32" fillId="3" borderId="6" xfId="0" applyFont="1" applyFill="1" applyBorder="1" applyAlignment="1" applyProtection="1">
      <alignment horizontal="center" vertical="center"/>
      <protection hidden="1"/>
    </xf>
    <xf numFmtId="0" fontId="32" fillId="3" borderId="16" xfId="0" applyFont="1" applyFill="1" applyBorder="1" applyAlignment="1" applyProtection="1">
      <alignment horizontal="center" vertical="center"/>
      <protection hidden="1"/>
    </xf>
    <xf numFmtId="0" fontId="5" fillId="0" borderId="2" xfId="0" applyFont="1" applyBorder="1" applyAlignment="1" applyProtection="1">
      <alignment horizontal="left" vertical="center"/>
      <protection hidden="1"/>
    </xf>
    <xf numFmtId="0" fontId="5" fillId="0" borderId="3" xfId="0" applyFont="1" applyBorder="1" applyAlignment="1" applyProtection="1">
      <alignment horizontal="left" vertical="center"/>
      <protection hidden="1"/>
    </xf>
    <xf numFmtId="0" fontId="9" fillId="3" borderId="5" xfId="0" applyFont="1" applyFill="1" applyBorder="1" applyAlignment="1" applyProtection="1">
      <alignment horizontal="center" vertical="center" wrapText="1"/>
      <protection hidden="1"/>
    </xf>
    <xf numFmtId="0" fontId="9" fillId="3" borderId="6" xfId="0" applyFont="1" applyFill="1" applyBorder="1" applyAlignment="1" applyProtection="1">
      <alignment horizontal="center" vertical="center" wrapText="1"/>
      <protection hidden="1"/>
    </xf>
    <xf numFmtId="0" fontId="9" fillId="3" borderId="16" xfId="0" applyFont="1" applyFill="1" applyBorder="1" applyAlignment="1" applyProtection="1">
      <alignment horizontal="center" vertical="center" wrapText="1"/>
      <protection hidden="1"/>
    </xf>
    <xf numFmtId="0" fontId="5" fillId="0" borderId="6" xfId="0" applyFont="1" applyBorder="1" applyAlignment="1" applyProtection="1">
      <alignment horizontal="left" vertical="center"/>
      <protection hidden="1"/>
    </xf>
    <xf numFmtId="0" fontId="5" fillId="0" borderId="16" xfId="0" applyFont="1" applyBorder="1" applyAlignment="1" applyProtection="1">
      <alignment horizontal="left" vertical="center"/>
      <protection hidden="1"/>
    </xf>
    <xf numFmtId="49" fontId="21" fillId="0" borderId="5" xfId="0" applyNumberFormat="1" applyFont="1" applyBorder="1" applyAlignment="1" applyProtection="1">
      <alignment vertical="center" wrapText="1"/>
      <protection locked="0"/>
    </xf>
    <xf numFmtId="49" fontId="21" fillId="0" borderId="6" xfId="0" applyNumberFormat="1" applyFont="1" applyBorder="1" applyAlignment="1" applyProtection="1">
      <alignment vertical="center" wrapText="1"/>
      <protection locked="0"/>
    </xf>
    <xf numFmtId="49" fontId="21" fillId="0" borderId="16" xfId="0" applyNumberFormat="1" applyFont="1" applyBorder="1" applyAlignment="1" applyProtection="1">
      <alignment vertical="center" wrapText="1"/>
      <protection locked="0"/>
    </xf>
    <xf numFmtId="0" fontId="6" fillId="0" borderId="10" xfId="0" applyFont="1" applyBorder="1" applyAlignment="1" applyProtection="1">
      <alignment horizontal="center" vertical="center"/>
      <protection hidden="1"/>
    </xf>
    <xf numFmtId="49" fontId="12" fillId="0" borderId="10" xfId="0" applyNumberFormat="1" applyFont="1" applyBorder="1" applyAlignment="1" applyProtection="1">
      <alignment vertical="top" wrapText="1"/>
      <protection locked="0"/>
    </xf>
    <xf numFmtId="49" fontId="7" fillId="0" borderId="10" xfId="0" applyNumberFormat="1" applyFont="1" applyBorder="1" applyAlignment="1" applyProtection="1">
      <alignment vertical="top" wrapText="1"/>
      <protection locked="0"/>
    </xf>
    <xf numFmtId="0" fontId="6" fillId="0" borderId="17" xfId="0" applyFont="1" applyBorder="1" applyAlignment="1" applyProtection="1">
      <alignment horizontal="center" vertical="center"/>
      <protection hidden="1"/>
    </xf>
    <xf numFmtId="49" fontId="7" fillId="0" borderId="17" xfId="0" applyNumberFormat="1" applyFont="1" applyBorder="1" applyAlignment="1" applyProtection="1">
      <alignment vertical="top" wrapText="1"/>
      <protection locked="0"/>
    </xf>
    <xf numFmtId="0" fontId="6" fillId="0" borderId="18" xfId="0" applyFont="1" applyBorder="1" applyAlignment="1" applyProtection="1">
      <alignment horizontal="center" vertical="center"/>
      <protection hidden="1"/>
    </xf>
    <xf numFmtId="49" fontId="7" fillId="0" borderId="18" xfId="0" applyNumberFormat="1" applyFont="1" applyBorder="1" applyAlignment="1" applyProtection="1">
      <alignment vertical="top" wrapText="1"/>
      <protection locked="0"/>
    </xf>
    <xf numFmtId="0" fontId="6" fillId="0" borderId="0" xfId="0" applyFont="1" applyAlignment="1" applyProtection="1">
      <alignment horizontal="center" vertical="center"/>
      <protection hidden="1"/>
    </xf>
    <xf numFmtId="0" fontId="21" fillId="0" borderId="0" xfId="0" applyFont="1" applyAlignment="1" applyProtection="1">
      <alignment vertical="top" wrapText="1"/>
      <protection hidden="1"/>
    </xf>
    <xf numFmtId="0" fontId="24" fillId="0" borderId="0" xfId="0" applyFont="1" applyAlignment="1" applyProtection="1">
      <alignment horizontal="left" vertical="center" wrapText="1"/>
      <protection hidden="1"/>
    </xf>
    <xf numFmtId="0" fontId="9" fillId="0" borderId="11" xfId="0" applyFont="1" applyBorder="1" applyAlignment="1" applyProtection="1">
      <alignment horizontal="left" vertical="center"/>
      <protection hidden="1"/>
    </xf>
    <xf numFmtId="0" fontId="8" fillId="0" borderId="1" xfId="0" applyFont="1" applyBorder="1" applyAlignment="1" applyProtection="1">
      <alignment vertical="center" wrapText="1"/>
      <protection hidden="1"/>
    </xf>
    <xf numFmtId="0" fontId="8" fillId="0" borderId="2" xfId="0" applyFont="1" applyBorder="1" applyAlignment="1" applyProtection="1">
      <alignment vertical="center" wrapText="1"/>
      <protection hidden="1"/>
    </xf>
    <xf numFmtId="0" fontId="8" fillId="0" borderId="3" xfId="0" applyFont="1" applyBorder="1" applyAlignment="1" applyProtection="1">
      <alignment vertical="center" wrapText="1"/>
      <protection hidden="1"/>
    </xf>
    <xf numFmtId="0" fontId="8" fillId="0" borderId="1" xfId="0" applyFont="1" applyBorder="1" applyAlignment="1" applyProtection="1">
      <alignment vertical="top" wrapText="1"/>
      <protection hidden="1"/>
    </xf>
    <xf numFmtId="0" fontId="8" fillId="0" borderId="2" xfId="0" applyFont="1" applyBorder="1" applyAlignment="1" applyProtection="1">
      <alignment vertical="top" wrapText="1"/>
      <protection hidden="1"/>
    </xf>
    <xf numFmtId="0" fontId="8" fillId="0" borderId="3" xfId="0" applyFont="1" applyBorder="1" applyAlignment="1" applyProtection="1">
      <alignment vertical="top" wrapText="1"/>
      <protection hidden="1"/>
    </xf>
    <xf numFmtId="0" fontId="8" fillId="0" borderId="13" xfId="0" applyFont="1" applyBorder="1" applyAlignment="1" applyProtection="1">
      <alignment vertical="center" wrapText="1"/>
      <protection hidden="1"/>
    </xf>
    <xf numFmtId="0" fontId="8" fillId="0" borderId="0" xfId="0" applyFont="1" applyAlignment="1" applyProtection="1">
      <alignment vertical="center" wrapText="1"/>
      <protection hidden="1"/>
    </xf>
    <xf numFmtId="0" fontId="8" fillId="0" borderId="14" xfId="0" applyFont="1" applyBorder="1" applyAlignment="1" applyProtection="1">
      <alignment vertical="center" wrapText="1"/>
      <protection hidden="1"/>
    </xf>
    <xf numFmtId="49" fontId="7" fillId="0" borderId="13" xfId="0" applyNumberFormat="1" applyFont="1" applyBorder="1" applyAlignment="1" applyProtection="1">
      <alignment vertical="top" wrapText="1"/>
      <protection locked="0"/>
    </xf>
    <xf numFmtId="49" fontId="7" fillId="0" borderId="0" xfId="0" applyNumberFormat="1" applyFont="1" applyAlignment="1" applyProtection="1">
      <alignment vertical="top" wrapText="1"/>
      <protection locked="0"/>
    </xf>
    <xf numFmtId="49" fontId="7" fillId="0" borderId="14" xfId="0" applyNumberFormat="1" applyFont="1" applyBorder="1" applyAlignment="1" applyProtection="1">
      <alignment vertical="top" wrapText="1"/>
      <protection locked="0"/>
    </xf>
    <xf numFmtId="0" fontId="8" fillId="0" borderId="15" xfId="0" applyFont="1" applyBorder="1" applyAlignment="1" applyProtection="1">
      <alignment vertical="center" wrapText="1"/>
      <protection hidden="1"/>
    </xf>
    <xf numFmtId="0" fontId="8" fillId="0" borderId="11" xfId="0" applyFont="1" applyBorder="1" applyAlignment="1" applyProtection="1">
      <alignment vertical="center" wrapText="1"/>
      <protection hidden="1"/>
    </xf>
    <xf numFmtId="0" fontId="8" fillId="0" borderId="12" xfId="0" applyFont="1" applyBorder="1" applyAlignment="1" applyProtection="1">
      <alignment vertical="center" wrapText="1"/>
      <protection hidden="1"/>
    </xf>
    <xf numFmtId="49" fontId="7" fillId="0" borderId="15" xfId="0" applyNumberFormat="1" applyFont="1" applyBorder="1" applyAlignment="1" applyProtection="1">
      <alignment vertical="top" wrapText="1"/>
      <protection locked="0"/>
    </xf>
    <xf numFmtId="49" fontId="7" fillId="0" borderId="11" xfId="0" applyNumberFormat="1" applyFont="1" applyBorder="1" applyAlignment="1" applyProtection="1">
      <alignment vertical="top" wrapText="1"/>
      <protection locked="0"/>
    </xf>
    <xf numFmtId="49" fontId="7" fillId="0" borderId="12" xfId="0" applyNumberFormat="1" applyFont="1" applyBorder="1" applyAlignment="1" applyProtection="1">
      <alignment vertical="top" wrapText="1"/>
      <protection locked="0"/>
    </xf>
    <xf numFmtId="0" fontId="9" fillId="0" borderId="0" xfId="0" applyFont="1" applyAlignment="1" applyProtection="1">
      <alignment horizontal="center" vertical="center" wrapText="1"/>
      <protection hidden="1"/>
    </xf>
    <xf numFmtId="0" fontId="8" fillId="0" borderId="0" xfId="0" applyFont="1" applyAlignment="1" applyProtection="1">
      <alignment horizontal="left" vertical="center" wrapText="1"/>
      <protection hidden="1"/>
    </xf>
    <xf numFmtId="0" fontId="8" fillId="0" borderId="0" xfId="0" applyFont="1" applyAlignment="1" applyProtection="1">
      <alignment horizontal="left" vertical="top" wrapText="1"/>
      <protection hidden="1"/>
    </xf>
    <xf numFmtId="0" fontId="8" fillId="0" borderId="0" xfId="0" applyFont="1" applyAlignment="1" applyProtection="1">
      <alignment horizontal="left" vertical="top"/>
      <protection hidden="1"/>
    </xf>
    <xf numFmtId="0" fontId="6" fillId="0" borderId="0" xfId="0" applyFont="1" applyAlignment="1" applyProtection="1">
      <alignment vertical="center" wrapText="1"/>
      <protection hidden="1"/>
    </xf>
    <xf numFmtId="0" fontId="6" fillId="0" borderId="0" xfId="0" applyFont="1" applyAlignment="1" applyProtection="1">
      <alignment horizontal="center" vertical="center" wrapText="1"/>
      <protection hidden="1"/>
    </xf>
    <xf numFmtId="0" fontId="26" fillId="0" borderId="0" xfId="0" applyFont="1" applyAlignment="1" applyProtection="1">
      <alignment horizontal="center" vertical="center" textRotation="255"/>
      <protection hidden="1"/>
    </xf>
    <xf numFmtId="0" fontId="35" fillId="0" borderId="11" xfId="0" applyFont="1" applyBorder="1" applyAlignment="1" applyProtection="1">
      <alignment horizontal="left" vertical="center"/>
      <protection hidden="1"/>
    </xf>
    <xf numFmtId="0" fontId="8" fillId="0" borderId="0" xfId="0" applyFont="1" applyAlignment="1" applyProtection="1">
      <alignment vertical="center"/>
      <protection hidden="1"/>
    </xf>
    <xf numFmtId="0" fontId="8" fillId="2" borderId="0" xfId="0" applyFont="1" applyFill="1" applyAlignment="1" applyProtection="1">
      <alignment vertical="center"/>
      <protection hidden="1"/>
    </xf>
    <xf numFmtId="0" fontId="6" fillId="3" borderId="1" xfId="0" applyFont="1" applyFill="1" applyBorder="1" applyAlignment="1" applyProtection="1">
      <alignment horizontal="center" vertical="center"/>
      <protection hidden="1"/>
    </xf>
    <xf numFmtId="0" fontId="6" fillId="3" borderId="2" xfId="0" applyFont="1" applyFill="1" applyBorder="1" applyAlignment="1" applyProtection="1">
      <alignment horizontal="center" vertical="center"/>
      <protection hidden="1"/>
    </xf>
    <xf numFmtId="0" fontId="6" fillId="3" borderId="19" xfId="0" applyFont="1" applyFill="1" applyBorder="1" applyAlignment="1" applyProtection="1">
      <alignment horizontal="center" vertical="center"/>
      <protection hidden="1"/>
    </xf>
    <xf numFmtId="0" fontId="6" fillId="3" borderId="20" xfId="0" applyFont="1" applyFill="1" applyBorder="1" applyAlignment="1" applyProtection="1">
      <alignment horizontal="center" vertical="center"/>
      <protection hidden="1"/>
    </xf>
    <xf numFmtId="0" fontId="6" fillId="3" borderId="21" xfId="0" applyFont="1" applyFill="1" applyBorder="1" applyAlignment="1" applyProtection="1">
      <alignment horizontal="center" vertical="center"/>
      <protection hidden="1"/>
    </xf>
    <xf numFmtId="0" fontId="6" fillId="3" borderId="22" xfId="0" applyFont="1" applyFill="1" applyBorder="1" applyAlignment="1" applyProtection="1">
      <alignment horizontal="center" vertical="center"/>
      <protection hidden="1"/>
    </xf>
    <xf numFmtId="0" fontId="6" fillId="3" borderId="17" xfId="0" applyFont="1" applyFill="1" applyBorder="1" applyAlignment="1" applyProtection="1">
      <alignment horizontal="center" vertical="center" textRotation="255"/>
      <protection hidden="1"/>
    </xf>
    <xf numFmtId="0" fontId="8" fillId="0" borderId="1"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8" fillId="0" borderId="1" xfId="0" applyFont="1" applyBorder="1" applyAlignment="1" applyProtection="1">
      <alignment horizontal="left" vertical="center"/>
      <protection hidden="1"/>
    </xf>
    <xf numFmtId="0" fontId="8" fillId="0" borderId="2" xfId="0" applyFont="1" applyBorder="1" applyAlignment="1" applyProtection="1">
      <alignment horizontal="left" vertical="center"/>
      <protection hidden="1"/>
    </xf>
    <xf numFmtId="0" fontId="8" fillId="0" borderId="23" xfId="0" applyFont="1" applyBorder="1" applyAlignment="1" applyProtection="1">
      <alignment horizontal="left" vertical="center"/>
      <protection hidden="1"/>
    </xf>
    <xf numFmtId="0" fontId="7" fillId="0" borderId="24" xfId="0" applyFont="1" applyBorder="1" applyAlignment="1" applyProtection="1">
      <alignment vertical="top" wrapText="1"/>
      <protection hidden="1"/>
    </xf>
    <xf numFmtId="0" fontId="7" fillId="0" borderId="2" xfId="0" applyFont="1" applyBorder="1" applyAlignment="1" applyProtection="1">
      <alignment vertical="top" wrapText="1"/>
      <protection hidden="1"/>
    </xf>
    <xf numFmtId="0" fontId="7" fillId="0" borderId="23" xfId="0" applyFont="1" applyBorder="1" applyAlignment="1" applyProtection="1">
      <alignment vertical="top" wrapText="1"/>
      <protection hidden="1"/>
    </xf>
    <xf numFmtId="0" fontId="8" fillId="0" borderId="25" xfId="0" applyFont="1" applyBorder="1" applyAlignment="1" applyProtection="1">
      <alignment vertical="center" wrapText="1"/>
      <protection hidden="1"/>
    </xf>
    <xf numFmtId="0" fontId="8" fillId="0" borderId="26" xfId="0" applyFont="1" applyBorder="1" applyAlignment="1" applyProtection="1">
      <alignment vertical="center" wrapText="1"/>
      <protection hidden="1"/>
    </xf>
    <xf numFmtId="0" fontId="8" fillId="0" borderId="13" xfId="0" applyFont="1" applyBorder="1" applyAlignment="1" applyProtection="1">
      <alignment horizontal="center" vertical="center" wrapText="1"/>
      <protection hidden="1"/>
    </xf>
    <xf numFmtId="0" fontId="8" fillId="0" borderId="14" xfId="0" applyFont="1" applyBorder="1" applyAlignment="1" applyProtection="1">
      <alignment horizontal="center" vertical="center" wrapText="1"/>
      <protection hidden="1"/>
    </xf>
    <xf numFmtId="0" fontId="8" fillId="0" borderId="13" xfId="0" applyFont="1" applyBorder="1" applyAlignment="1" applyProtection="1">
      <alignment horizontal="left" vertical="center"/>
      <protection hidden="1"/>
    </xf>
    <xf numFmtId="0" fontId="8" fillId="0" borderId="0" xfId="0" applyFont="1" applyAlignment="1" applyProtection="1">
      <alignment horizontal="left" vertical="center"/>
      <protection hidden="1"/>
    </xf>
    <xf numFmtId="0" fontId="8" fillId="0" borderId="26" xfId="0" applyFont="1" applyBorder="1" applyAlignment="1" applyProtection="1">
      <alignment horizontal="left" vertical="center"/>
      <protection hidden="1"/>
    </xf>
    <xf numFmtId="0" fontId="7" fillId="0" borderId="25" xfId="0" applyFont="1" applyBorder="1" applyAlignment="1" applyProtection="1">
      <alignment vertical="top" wrapText="1"/>
      <protection hidden="1"/>
    </xf>
    <xf numFmtId="0" fontId="7" fillId="0" borderId="0" xfId="0" applyFont="1" applyAlignment="1" applyProtection="1">
      <alignment vertical="top" wrapText="1"/>
      <protection hidden="1"/>
    </xf>
    <xf numFmtId="0" fontId="7" fillId="0" borderId="26" xfId="0" applyFont="1" applyBorder="1" applyAlignment="1" applyProtection="1">
      <alignment vertical="top" wrapText="1"/>
      <protection hidden="1"/>
    </xf>
    <xf numFmtId="0" fontId="8" fillId="0" borderId="25" xfId="0" applyFont="1" applyBorder="1" applyAlignment="1" applyProtection="1">
      <alignment vertical="center" wrapText="1"/>
      <protection hidden="1"/>
    </xf>
    <xf numFmtId="0" fontId="12" fillId="0" borderId="0" xfId="0" applyFont="1" applyAlignment="1" applyProtection="1">
      <alignment vertical="top" wrapText="1"/>
      <protection hidden="1"/>
    </xf>
    <xf numFmtId="0" fontId="7" fillId="0" borderId="25" xfId="0" applyFont="1" applyBorder="1" applyAlignment="1" applyProtection="1">
      <alignment vertical="top" wrapText="1"/>
      <protection hidden="1"/>
    </xf>
    <xf numFmtId="0" fontId="7" fillId="0" borderId="0" xfId="0" applyFont="1" applyAlignment="1" applyProtection="1">
      <alignment horizontal="center" vertical="center" wrapText="1"/>
      <protection hidden="1"/>
    </xf>
    <xf numFmtId="0" fontId="7" fillId="0" borderId="0" xfId="0" applyFont="1" applyAlignment="1" applyProtection="1">
      <alignment vertical="top" wrapText="1"/>
      <protection hidden="1"/>
    </xf>
    <xf numFmtId="0" fontId="7" fillId="0" borderId="26" xfId="0" applyFont="1" applyBorder="1" applyAlignment="1" applyProtection="1">
      <alignment vertical="top" wrapText="1"/>
      <protection hidden="1"/>
    </xf>
    <xf numFmtId="0" fontId="8" fillId="0" borderId="26" xfId="0" applyFont="1" applyBorder="1" applyAlignment="1" applyProtection="1">
      <alignment vertical="center" wrapText="1"/>
      <protection hidden="1"/>
    </xf>
    <xf numFmtId="0" fontId="8" fillId="0" borderId="15" xfId="0" applyFont="1" applyBorder="1" applyAlignment="1" applyProtection="1">
      <alignment horizontal="left" vertical="center"/>
      <protection hidden="1"/>
    </xf>
    <xf numFmtId="0" fontId="8" fillId="0" borderId="11" xfId="0" applyFont="1" applyBorder="1" applyAlignment="1" applyProtection="1">
      <alignment horizontal="left" vertical="center"/>
      <protection hidden="1"/>
    </xf>
    <xf numFmtId="0" fontId="8" fillId="0" borderId="27" xfId="0" applyFont="1" applyBorder="1" applyAlignment="1" applyProtection="1">
      <alignment horizontal="left" vertical="center"/>
      <protection hidden="1"/>
    </xf>
    <xf numFmtId="0" fontId="8" fillId="0" borderId="28" xfId="0" applyFont="1" applyBorder="1" applyAlignment="1" applyProtection="1">
      <alignment vertical="center" wrapText="1"/>
      <protection hidden="1"/>
    </xf>
    <xf numFmtId="0" fontId="12" fillId="0" borderId="11" xfId="0" applyFont="1" applyBorder="1" applyAlignment="1" applyProtection="1">
      <alignment vertical="top" wrapText="1"/>
      <protection hidden="1"/>
    </xf>
    <xf numFmtId="0" fontId="8" fillId="0" borderId="27" xfId="0" applyFont="1" applyBorder="1" applyAlignment="1" applyProtection="1">
      <alignment vertical="center" wrapText="1"/>
      <protection hidden="1"/>
    </xf>
    <xf numFmtId="0" fontId="8" fillId="0" borderId="28" xfId="0" applyFont="1" applyBorder="1" applyAlignment="1" applyProtection="1">
      <alignment vertical="center" wrapText="1"/>
      <protection hidden="1"/>
    </xf>
    <xf numFmtId="0" fontId="8" fillId="0" borderId="27" xfId="0" applyFont="1" applyBorder="1" applyAlignment="1" applyProtection="1">
      <alignment vertical="center" wrapText="1"/>
      <protection hidden="1"/>
    </xf>
    <xf numFmtId="0" fontId="6" fillId="3" borderId="18" xfId="0" applyFont="1" applyFill="1" applyBorder="1" applyAlignment="1" applyProtection="1">
      <alignment horizontal="center" vertical="center" textRotation="255"/>
      <protection hidden="1"/>
    </xf>
    <xf numFmtId="0" fontId="8" fillId="0" borderId="15" xfId="0" applyFont="1" applyBorder="1" applyAlignment="1" applyProtection="1">
      <alignment horizontal="center" vertical="center" wrapText="1"/>
      <protection hidden="1"/>
    </xf>
    <xf numFmtId="0" fontId="8" fillId="0" borderId="12" xfId="0" applyFont="1" applyBorder="1" applyAlignment="1" applyProtection="1">
      <alignment horizontal="center" vertical="center" wrapText="1"/>
      <protection hidden="1"/>
    </xf>
    <xf numFmtId="0" fontId="8" fillId="0" borderId="5" xfId="0" applyFont="1" applyBorder="1" applyAlignment="1" applyProtection="1">
      <alignment horizontal="left" vertical="center" wrapText="1"/>
      <protection hidden="1"/>
    </xf>
    <xf numFmtId="0" fontId="8" fillId="0" borderId="6" xfId="0" applyFont="1" applyBorder="1" applyAlignment="1" applyProtection="1">
      <alignment horizontal="left" vertical="center" wrapText="1"/>
      <protection hidden="1"/>
    </xf>
    <xf numFmtId="0" fontId="8" fillId="0" borderId="16" xfId="0" applyFont="1" applyBorder="1" applyAlignment="1" applyProtection="1">
      <alignment horizontal="left" vertical="center" wrapText="1"/>
      <protection hidden="1"/>
    </xf>
    <xf numFmtId="0" fontId="6" fillId="3" borderId="5" xfId="0" applyFont="1" applyFill="1" applyBorder="1" applyAlignment="1" applyProtection="1">
      <alignment horizontal="center" vertical="center" textRotation="1"/>
      <protection hidden="1"/>
    </xf>
    <xf numFmtId="0" fontId="6" fillId="3" borderId="6" xfId="0" applyFont="1" applyFill="1" applyBorder="1" applyAlignment="1" applyProtection="1">
      <alignment horizontal="center" vertical="center" textRotation="1"/>
      <protection hidden="1"/>
    </xf>
    <xf numFmtId="0" fontId="6" fillId="3" borderId="16" xfId="0" applyFont="1" applyFill="1" applyBorder="1" applyAlignment="1" applyProtection="1">
      <alignment horizontal="center" vertical="center" textRotation="1"/>
      <protection hidden="1"/>
    </xf>
    <xf numFmtId="0" fontId="8" fillId="0" borderId="5" xfId="0" applyFont="1" applyBorder="1" applyAlignment="1" applyProtection="1">
      <alignment vertical="top" wrapText="1"/>
      <protection hidden="1"/>
    </xf>
    <xf numFmtId="0" fontId="8" fillId="0" borderId="6" xfId="0" applyFont="1" applyBorder="1" applyAlignment="1" applyProtection="1">
      <alignment vertical="top" wrapText="1"/>
      <protection hidden="1"/>
    </xf>
    <xf numFmtId="0" fontId="8" fillId="0" borderId="16" xfId="0" applyFont="1" applyBorder="1" applyAlignment="1" applyProtection="1">
      <alignment vertical="top" wrapText="1"/>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1]情報取得シート!$F$11" lockText="1" noThreeD="1"/>
</file>

<file path=xl/ctrlProps/ctrlProp10.xml><?xml version="1.0" encoding="utf-8"?>
<formControlPr xmlns="http://schemas.microsoft.com/office/spreadsheetml/2009/9/main" objectType="CheckBox" fmlaLink="[1]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1]情報取得シート!$D$327" lockText="1" noThreeD="1"/>
</file>

<file path=xl/ctrlProps/ctrlProp104.xml><?xml version="1.0" encoding="utf-8"?>
<formControlPr xmlns="http://schemas.microsoft.com/office/spreadsheetml/2009/9/main" objectType="CheckBox" fmlaLink="[1]情報取得シート!$F$27" lockText="1" noThreeD="1"/>
</file>

<file path=xl/ctrlProps/ctrlProp105.xml><?xml version="1.0" encoding="utf-8"?>
<formControlPr xmlns="http://schemas.microsoft.com/office/spreadsheetml/2009/9/main" objectType="CheckBox" fmlaLink="[1]情報取得シート!$F$28" lockText="1" noThreeD="1"/>
</file>

<file path=xl/ctrlProps/ctrlProp106.xml><?xml version="1.0" encoding="utf-8"?>
<formControlPr xmlns="http://schemas.microsoft.com/office/spreadsheetml/2009/9/main" objectType="CheckBox" fmlaLink="[1]情報取得シート!$F$29" lockText="1" noThreeD="1"/>
</file>

<file path=xl/ctrlProps/ctrlProp107.xml><?xml version="1.0" encoding="utf-8"?>
<formControlPr xmlns="http://schemas.microsoft.com/office/spreadsheetml/2009/9/main" objectType="CheckBox" fmlaLink="[1]情報取得シート!$F$30" lockText="1" noThreeD="1"/>
</file>

<file path=xl/ctrlProps/ctrlProp108.xml><?xml version="1.0" encoding="utf-8"?>
<formControlPr xmlns="http://schemas.microsoft.com/office/spreadsheetml/2009/9/main" objectType="CheckBox" fmlaLink="[1]情報取得シート!$F$31" lockText="1" noThreeD="1"/>
</file>

<file path=xl/ctrlProps/ctrlProp109.xml><?xml version="1.0" encoding="utf-8"?>
<formControlPr xmlns="http://schemas.microsoft.com/office/spreadsheetml/2009/9/main" objectType="CheckBox" fmlaLink="[1]情報取得シート!$F$32" lockText="1" noThreeD="1"/>
</file>

<file path=xl/ctrlProps/ctrlProp11.xml><?xml version="1.0" encoding="utf-8"?>
<formControlPr xmlns="http://schemas.microsoft.com/office/spreadsheetml/2009/9/main" objectType="CheckBox" fmlaLink="[1]情報取得シート!$F$58" lockText="1" noThreeD="1"/>
</file>

<file path=xl/ctrlProps/ctrlProp110.xml><?xml version="1.0" encoding="utf-8"?>
<formControlPr xmlns="http://schemas.microsoft.com/office/spreadsheetml/2009/9/main" objectType="CheckBox" fmlaLink="[1]情報取得シート!$F$33" lockText="1" noThreeD="1"/>
</file>

<file path=xl/ctrlProps/ctrlProp111.xml><?xml version="1.0" encoding="utf-8"?>
<formControlPr xmlns="http://schemas.microsoft.com/office/spreadsheetml/2009/9/main" objectType="CheckBox" fmlaLink="[1]情報取得シート!$F$34" lockText="1" noThreeD="1"/>
</file>

<file path=xl/ctrlProps/ctrlProp112.xml><?xml version="1.0" encoding="utf-8"?>
<formControlPr xmlns="http://schemas.microsoft.com/office/spreadsheetml/2009/9/main" objectType="CheckBox" fmlaLink="[1]情報取得シート!$F$35" lockText="1" noThreeD="1"/>
</file>

<file path=xl/ctrlProps/ctrlProp113.xml><?xml version="1.0" encoding="utf-8"?>
<formControlPr xmlns="http://schemas.microsoft.com/office/spreadsheetml/2009/9/main" objectType="CheckBox" fmlaLink="[1]情報取得シート!$F$36" lockText="1" noThreeD="1"/>
</file>

<file path=xl/ctrlProps/ctrlProp114.xml><?xml version="1.0" encoding="utf-8"?>
<formControlPr xmlns="http://schemas.microsoft.com/office/spreadsheetml/2009/9/main" objectType="CheckBox" fmlaLink="[1]情報取得シート!$F$37" lockText="1" noThreeD="1"/>
</file>

<file path=xl/ctrlProps/ctrlProp115.xml><?xml version="1.0" encoding="utf-8"?>
<formControlPr xmlns="http://schemas.microsoft.com/office/spreadsheetml/2009/9/main" objectType="CheckBox" fmlaLink="[1]情報取得シート!$F$41" lockText="1" noThreeD="1"/>
</file>

<file path=xl/ctrlProps/ctrlProp116.xml><?xml version="1.0" encoding="utf-8"?>
<formControlPr xmlns="http://schemas.microsoft.com/office/spreadsheetml/2009/9/main" objectType="CheckBox" fmlaLink="[1]情報取得シート!$F$80" lockText="1" noThreeD="1"/>
</file>

<file path=xl/ctrlProps/ctrlProp117.xml><?xml version="1.0" encoding="utf-8"?>
<formControlPr xmlns="http://schemas.microsoft.com/office/spreadsheetml/2009/9/main" objectType="CheckBox" fmlaLink="[1]情報取得シート!$F$152" lockText="1" noThreeD="1"/>
</file>

<file path=xl/ctrlProps/ctrlProp118.xml><?xml version="1.0" encoding="utf-8"?>
<formControlPr xmlns="http://schemas.microsoft.com/office/spreadsheetml/2009/9/main" objectType="CheckBox" fmlaLink="[1]情報取得シート!$F$153" lockText="1" noThreeD="1"/>
</file>

<file path=xl/ctrlProps/ctrlProp119.xml><?xml version="1.0" encoding="utf-8"?>
<formControlPr xmlns="http://schemas.microsoft.com/office/spreadsheetml/2009/9/main" objectType="CheckBox" fmlaLink="[1]情報取得シート!$F$154" lockText="1" noThreeD="1"/>
</file>

<file path=xl/ctrlProps/ctrlProp12.xml><?xml version="1.0" encoding="utf-8"?>
<formControlPr xmlns="http://schemas.microsoft.com/office/spreadsheetml/2009/9/main" objectType="CheckBox" fmlaLink="[1]情報取得シート!$F$59" lockText="1" noThreeD="1"/>
</file>

<file path=xl/ctrlProps/ctrlProp120.xml><?xml version="1.0" encoding="utf-8"?>
<formControlPr xmlns="http://schemas.microsoft.com/office/spreadsheetml/2009/9/main" objectType="CheckBox" fmlaLink="[1]情報取得シート!$F$156" lockText="1" noThreeD="1"/>
</file>

<file path=xl/ctrlProps/ctrlProp121.xml><?xml version="1.0" encoding="utf-8"?>
<formControlPr xmlns="http://schemas.microsoft.com/office/spreadsheetml/2009/9/main" objectType="CheckBox" fmlaLink="[1]情報取得シート!$F$157" lockText="1" noThreeD="1"/>
</file>

<file path=xl/ctrlProps/ctrlProp122.xml><?xml version="1.0" encoding="utf-8"?>
<formControlPr xmlns="http://schemas.microsoft.com/office/spreadsheetml/2009/9/main" objectType="CheckBox" fmlaLink="[1]情報取得シート!$F$158" lockText="1" noThreeD="1"/>
</file>

<file path=xl/ctrlProps/ctrlProp123.xml><?xml version="1.0" encoding="utf-8"?>
<formControlPr xmlns="http://schemas.microsoft.com/office/spreadsheetml/2009/9/main" objectType="CheckBox" fmlaLink="[1]情報取得シート!$F$160" lockText="1" noThreeD="1"/>
</file>

<file path=xl/ctrlProps/ctrlProp124.xml><?xml version="1.0" encoding="utf-8"?>
<formControlPr xmlns="http://schemas.microsoft.com/office/spreadsheetml/2009/9/main" objectType="CheckBox" fmlaLink="[1]情報取得シート!$F$161" lockText="1" noThreeD="1"/>
</file>

<file path=xl/ctrlProps/ctrlProp125.xml><?xml version="1.0" encoding="utf-8"?>
<formControlPr xmlns="http://schemas.microsoft.com/office/spreadsheetml/2009/9/main" objectType="CheckBox" fmlaLink="[1]情報取得シート!$F$162" lockText="1" noThreeD="1"/>
</file>

<file path=xl/ctrlProps/ctrlProp126.xml><?xml version="1.0" encoding="utf-8"?>
<formControlPr xmlns="http://schemas.microsoft.com/office/spreadsheetml/2009/9/main" objectType="CheckBox" fmlaLink="[1]情報取得シート!$F$125" lockText="1" noThreeD="1"/>
</file>

<file path=xl/ctrlProps/ctrlProp127.xml><?xml version="1.0" encoding="utf-8"?>
<formControlPr xmlns="http://schemas.microsoft.com/office/spreadsheetml/2009/9/main" objectType="CheckBox" fmlaLink="[1]情報取得シート!$F$132" lockText="1" noThreeD="1"/>
</file>

<file path=xl/ctrlProps/ctrlProp128.xml><?xml version="1.0" encoding="utf-8"?>
<formControlPr xmlns="http://schemas.microsoft.com/office/spreadsheetml/2009/9/main" objectType="Radio" firstButton="1" fmlaLink="[1]情報取得シート!$D$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1]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1]情報取得シート!$D$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1]情報取得シート!$F$61" lockText="1" noThreeD="1"/>
</file>

<file path=xl/ctrlProps/ctrlProp140.xml><?xml version="1.0" encoding="utf-8"?>
<formControlPr xmlns="http://schemas.microsoft.com/office/spreadsheetml/2009/9/main" objectType="Radio" firstButton="1" fmlaLink="[1]情報取得シート!$D$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1]情報取得シート!$D$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1]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1]情報取得シート!$F$62" lockText="1" noThreeD="1"/>
</file>

<file path=xl/ctrlProps/ctrlProp150.xml><?xml version="1.0" encoding="utf-8"?>
<formControlPr xmlns="http://schemas.microsoft.com/office/spreadsheetml/2009/9/main" objectType="CheckBox" fmlaLink="[1]情報取得シート!$F$89" lockText="1" noThreeD="1"/>
</file>

<file path=xl/ctrlProps/ctrlProp151.xml><?xml version="1.0" encoding="utf-8"?>
<formControlPr xmlns="http://schemas.microsoft.com/office/spreadsheetml/2009/9/main" objectType="CheckBox" fmlaLink="[1]情報取得シート!$F$90" lockText="1" noThreeD="1"/>
</file>

<file path=xl/ctrlProps/ctrlProp152.xml><?xml version="1.0" encoding="utf-8"?>
<formControlPr xmlns="http://schemas.microsoft.com/office/spreadsheetml/2009/9/main" objectType="CheckBox" fmlaLink="[1]情報取得シート!$F$91" lockText="1" noThreeD="1"/>
</file>

<file path=xl/ctrlProps/ctrlProp153.xml><?xml version="1.0" encoding="utf-8"?>
<formControlPr xmlns="http://schemas.microsoft.com/office/spreadsheetml/2009/9/main" objectType="CheckBox" fmlaLink="[1]情報取得シート!$F$92" lockText="1" noThreeD="1"/>
</file>

<file path=xl/ctrlProps/ctrlProp16.xml><?xml version="1.0" encoding="utf-8"?>
<formControlPr xmlns="http://schemas.microsoft.com/office/spreadsheetml/2009/9/main" objectType="CheckBox" fmlaLink="[1]情報取得シート!$F$66" lockText="1" noThreeD="1"/>
</file>

<file path=xl/ctrlProps/ctrlProp17.xml><?xml version="1.0" encoding="utf-8"?>
<formControlPr xmlns="http://schemas.microsoft.com/office/spreadsheetml/2009/9/main" objectType="CheckBox" fmlaLink="[1]情報取得シート!$F$86" lockText="1" noThreeD="1"/>
</file>

<file path=xl/ctrlProps/ctrlProp18.xml><?xml version="1.0" encoding="utf-8"?>
<formControlPr xmlns="http://schemas.microsoft.com/office/spreadsheetml/2009/9/main" objectType="CheckBox" fmlaLink="[1]情報取得シート!$F$88" lockText="1" noThreeD="1"/>
</file>

<file path=xl/ctrlProps/ctrlProp19.xml><?xml version="1.0" encoding="utf-8"?>
<formControlPr xmlns="http://schemas.microsoft.com/office/spreadsheetml/2009/9/main" objectType="CheckBox" fmlaLink="[1]情報取得シート!$F$98" lockText="1" noThreeD="1"/>
</file>

<file path=xl/ctrlProps/ctrlProp2.xml><?xml version="1.0" encoding="utf-8"?>
<formControlPr xmlns="http://schemas.microsoft.com/office/spreadsheetml/2009/9/main" objectType="CheckBox" fmlaLink="[1]情報取得シート!$F$12" lockText="1" noThreeD="1"/>
</file>

<file path=xl/ctrlProps/ctrlProp20.xml><?xml version="1.0" encoding="utf-8"?>
<formControlPr xmlns="http://schemas.microsoft.com/office/spreadsheetml/2009/9/main" objectType="Radio" firstButton="1" fmlaLink="[1]情報取得シート!$F$108"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fmlaLink="[1]情報取得シート!$F$110" lockText="1" noThreeD="1"/>
</file>

<file path=xl/ctrlProps/ctrlProp24.xml><?xml version="1.0" encoding="utf-8"?>
<formControlPr xmlns="http://schemas.microsoft.com/office/spreadsheetml/2009/9/main" objectType="CheckBox" fmlaLink="[1]情報取得シート!$F$111" lockText="1" noThreeD="1"/>
</file>

<file path=xl/ctrlProps/ctrlProp25.xml><?xml version="1.0" encoding="utf-8"?>
<formControlPr xmlns="http://schemas.microsoft.com/office/spreadsheetml/2009/9/main" objectType="CheckBox" fmlaLink="[1]情報取得シート!$F$112" lockText="1" noThreeD="1"/>
</file>

<file path=xl/ctrlProps/ctrlProp26.xml><?xml version="1.0" encoding="utf-8"?>
<formControlPr xmlns="http://schemas.microsoft.com/office/spreadsheetml/2009/9/main" objectType="CheckBox" fmlaLink="[1]情報取得シート!$F$113" lockText="1" noThreeD="1"/>
</file>

<file path=xl/ctrlProps/ctrlProp27.xml><?xml version="1.0" encoding="utf-8"?>
<formControlPr xmlns="http://schemas.microsoft.com/office/spreadsheetml/2009/9/main" objectType="CheckBox" fmlaLink="[1]情報取得シート!$F$117" lockText="1" noThreeD="1"/>
</file>

<file path=xl/ctrlProps/ctrlProp28.xml><?xml version="1.0" encoding="utf-8"?>
<formControlPr xmlns="http://schemas.microsoft.com/office/spreadsheetml/2009/9/main" objectType="CheckBox" fmlaLink="[1]情報取得シート!$F$119" lockText="1" noThreeD="1"/>
</file>

<file path=xl/ctrlProps/ctrlProp29.xml><?xml version="1.0" encoding="utf-8"?>
<formControlPr xmlns="http://schemas.microsoft.com/office/spreadsheetml/2009/9/main" objectType="Radio" firstButton="1" fmlaLink="[1]情報取得シート!$F$99" lockText="1" noThreeD="1"/>
</file>

<file path=xl/ctrlProps/ctrlProp3.xml><?xml version="1.0" encoding="utf-8"?>
<formControlPr xmlns="http://schemas.microsoft.com/office/spreadsheetml/2009/9/main" objectType="CheckBox" fmlaLink="[1]情報取得シート!$F$13"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1]情報取得シート!$F$105"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1]情報取得シート!$F$134" lockText="1" noThreeD="1"/>
</file>

<file path=xl/ctrlProps/ctrlProp35.xml><?xml version="1.0" encoding="utf-8"?>
<formControlPr xmlns="http://schemas.microsoft.com/office/spreadsheetml/2009/9/main" objectType="CheckBox" fmlaLink="[1]情報取得シート!$F$135" lockText="1" noThreeD="1"/>
</file>

<file path=xl/ctrlProps/ctrlProp36.xml><?xml version="1.0" encoding="utf-8"?>
<formControlPr xmlns="http://schemas.microsoft.com/office/spreadsheetml/2009/9/main" objectType="CheckBox" fmlaLink="[1]情報取得シート!$F$147" lockText="1" noThreeD="1"/>
</file>

<file path=xl/ctrlProps/ctrlProp37.xml><?xml version="1.0" encoding="utf-8"?>
<formControlPr xmlns="http://schemas.microsoft.com/office/spreadsheetml/2009/9/main" objectType="CheckBox" fmlaLink="[1]情報取得シート!$F$151" lockText="1" noThreeD="1"/>
</file>

<file path=xl/ctrlProps/ctrlProp38.xml><?xml version="1.0" encoding="utf-8"?>
<formControlPr xmlns="http://schemas.microsoft.com/office/spreadsheetml/2009/9/main" objectType="CheckBox" fmlaLink="[1]情報取得シート!$F$155" lockText="1" noThreeD="1"/>
</file>

<file path=xl/ctrlProps/ctrlProp39.xml><?xml version="1.0" encoding="utf-8"?>
<formControlPr xmlns="http://schemas.microsoft.com/office/spreadsheetml/2009/9/main" objectType="CheckBox" fmlaLink="[1]情報取得シート!$F$159" lockText="1" noThreeD="1"/>
</file>

<file path=xl/ctrlProps/ctrlProp4.xml><?xml version="1.0" encoding="utf-8"?>
<formControlPr xmlns="http://schemas.microsoft.com/office/spreadsheetml/2009/9/main" objectType="CheckBox" fmlaLink="[1]情報取得シート!$F$17" lockText="1" noThreeD="1"/>
</file>

<file path=xl/ctrlProps/ctrlProp40.xml><?xml version="1.0" encoding="utf-8"?>
<formControlPr xmlns="http://schemas.microsoft.com/office/spreadsheetml/2009/9/main" objectType="CheckBox" fmlaLink="[1]情報取得シート!$F$167" lockText="1" noThreeD="1"/>
</file>

<file path=xl/ctrlProps/ctrlProp41.xml><?xml version="1.0" encoding="utf-8"?>
<formControlPr xmlns="http://schemas.microsoft.com/office/spreadsheetml/2009/9/main" objectType="CheckBox" fmlaLink="[1]情報取得シート!$F$168" lockText="1" noThreeD="1"/>
</file>

<file path=xl/ctrlProps/ctrlProp42.xml><?xml version="1.0" encoding="utf-8"?>
<formControlPr xmlns="http://schemas.microsoft.com/office/spreadsheetml/2009/9/main" objectType="CheckBox" fmlaLink="[1]情報取得シート!$F$148" lockText="1" noThreeD="1"/>
</file>

<file path=xl/ctrlProps/ctrlProp43.xml><?xml version="1.0" encoding="utf-8"?>
<formControlPr xmlns="http://schemas.microsoft.com/office/spreadsheetml/2009/9/main" objectType="CheckBox" fmlaLink="[1]情報取得シート!$F$149" lockText="1" noThreeD="1"/>
</file>

<file path=xl/ctrlProps/ctrlProp44.xml><?xml version="1.0" encoding="utf-8"?>
<formControlPr xmlns="http://schemas.microsoft.com/office/spreadsheetml/2009/9/main" objectType="CheckBox" fmlaLink="[1]情報取得シート!$F$150" lockText="1" noThreeD="1"/>
</file>

<file path=xl/ctrlProps/ctrlProp45.xml><?xml version="1.0" encoding="utf-8"?>
<formControlPr xmlns="http://schemas.microsoft.com/office/spreadsheetml/2009/9/main" objectType="Radio" firstButton="1" fmlaLink="[1]情報取得シート!$F$109"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1]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1]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1]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1]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1]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1]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1]情報取得シート!$D$296" lockText="1" noThreeD="1"/>
</file>

<file path=xl/ctrlProps/ctrlProp71.xml><?xml version="1.0" encoding="utf-8"?>
<formControlPr xmlns="http://schemas.microsoft.com/office/spreadsheetml/2009/9/main" objectType="CheckBox" fmlaLink="[1]情報取得シート!$D$297" lockText="1" noThreeD="1"/>
</file>

<file path=xl/ctrlProps/ctrlProp72.xml><?xml version="1.0" encoding="utf-8"?>
<formControlPr xmlns="http://schemas.microsoft.com/office/spreadsheetml/2009/9/main" objectType="CheckBox" fmlaLink="[1]情報取得シート!$D$298" lockText="1" noThreeD="1"/>
</file>

<file path=xl/ctrlProps/ctrlProp73.xml><?xml version="1.0" encoding="utf-8"?>
<formControlPr xmlns="http://schemas.microsoft.com/office/spreadsheetml/2009/9/main" objectType="CheckBox" fmlaLink="[1]情報取得シート!$D$299" lockText="1" noThreeD="1"/>
</file>

<file path=xl/ctrlProps/ctrlProp74.xml><?xml version="1.0" encoding="utf-8"?>
<formControlPr xmlns="http://schemas.microsoft.com/office/spreadsheetml/2009/9/main" objectType="CheckBox" fmlaLink="[1]情報取得シート!$D$300" lockText="1" noThreeD="1"/>
</file>

<file path=xl/ctrlProps/ctrlProp75.xml><?xml version="1.0" encoding="utf-8"?>
<formControlPr xmlns="http://schemas.microsoft.com/office/spreadsheetml/2009/9/main" objectType="CheckBox" fmlaLink="[1]情報取得シート!$D$301" lockText="1" noThreeD="1"/>
</file>

<file path=xl/ctrlProps/ctrlProp76.xml><?xml version="1.0" encoding="utf-8"?>
<formControlPr xmlns="http://schemas.microsoft.com/office/spreadsheetml/2009/9/main" objectType="CheckBox" fmlaLink="[1]情報取得シート!$D$302" lockText="1" noThreeD="1"/>
</file>

<file path=xl/ctrlProps/ctrlProp77.xml><?xml version="1.0" encoding="utf-8"?>
<formControlPr xmlns="http://schemas.microsoft.com/office/spreadsheetml/2009/9/main" objectType="CheckBox" fmlaLink="[1]情報取得シート!$D$303" lockText="1" noThreeD="1"/>
</file>

<file path=xl/ctrlProps/ctrlProp78.xml><?xml version="1.0" encoding="utf-8"?>
<formControlPr xmlns="http://schemas.microsoft.com/office/spreadsheetml/2009/9/main" objectType="CheckBox" fmlaLink="[1]情報取得シート!$D$307" lockText="1" noThreeD="1"/>
</file>

<file path=xl/ctrlProps/ctrlProp79.xml><?xml version="1.0" encoding="utf-8"?>
<formControlPr xmlns="http://schemas.microsoft.com/office/spreadsheetml/2009/9/main" objectType="CheckBox" fmlaLink="[1]情報取得シート!$D$314" lockText="1" noThreeD="1"/>
</file>

<file path=xl/ctrlProps/ctrlProp8.xml><?xml version="1.0" encoding="utf-8"?>
<formControlPr xmlns="http://schemas.microsoft.com/office/spreadsheetml/2009/9/main" objectType="CheckBox" fmlaLink="[1]情報取得シート!$F$26" lockText="1" noThreeD="1"/>
</file>

<file path=xl/ctrlProps/ctrlProp80.xml><?xml version="1.0" encoding="utf-8"?>
<formControlPr xmlns="http://schemas.microsoft.com/office/spreadsheetml/2009/9/main" objectType="CheckBox" fmlaLink="[1]情報取得シート!$D$315" lockText="1" noThreeD="1"/>
</file>

<file path=xl/ctrlProps/ctrlProp81.xml><?xml version="1.0" encoding="utf-8"?>
<formControlPr xmlns="http://schemas.microsoft.com/office/spreadsheetml/2009/9/main" objectType="CheckBox" fmlaLink="[1]情報取得シート!$D$316" lockText="1" noThreeD="1"/>
</file>

<file path=xl/ctrlProps/ctrlProp82.xml><?xml version="1.0" encoding="utf-8"?>
<formControlPr xmlns="http://schemas.microsoft.com/office/spreadsheetml/2009/9/main" objectType="CheckBox" fmlaLink="[1]情報取得シート!$D$317" lockText="1" noThreeD="1"/>
</file>

<file path=xl/ctrlProps/ctrlProp83.xml><?xml version="1.0" encoding="utf-8"?>
<formControlPr xmlns="http://schemas.microsoft.com/office/spreadsheetml/2009/9/main" objectType="CheckBox" fmlaLink="[1]情報取得シート!$D$318" lockText="1" noThreeD="1"/>
</file>

<file path=xl/ctrlProps/ctrlProp84.xml><?xml version="1.0" encoding="utf-8"?>
<formControlPr xmlns="http://schemas.microsoft.com/office/spreadsheetml/2009/9/main" objectType="CheckBox" fmlaLink="[1]情報取得シート!$D$319" lockText="1" noThreeD="1"/>
</file>

<file path=xl/ctrlProps/ctrlProp85.xml><?xml version="1.0" encoding="utf-8"?>
<formControlPr xmlns="http://schemas.microsoft.com/office/spreadsheetml/2009/9/main" objectType="CheckBox" fmlaLink="[1]情報取得シート!$D$320" lockText="1" noThreeD="1"/>
</file>

<file path=xl/ctrlProps/ctrlProp86.xml><?xml version="1.0" encoding="utf-8"?>
<formControlPr xmlns="http://schemas.microsoft.com/office/spreadsheetml/2009/9/main" objectType="CheckBox" fmlaLink="[1]情報取得シート!$D$321" lockText="1" noThreeD="1"/>
</file>

<file path=xl/ctrlProps/ctrlProp87.xml><?xml version="1.0" encoding="utf-8"?>
<formControlPr xmlns="http://schemas.microsoft.com/office/spreadsheetml/2009/9/main" objectType="CheckBox" fmlaLink="[1]情報取得シート!$D$325" lockText="1" noThreeD="1"/>
</file>

<file path=xl/ctrlProps/ctrlProp88.xml><?xml version="1.0" encoding="utf-8"?>
<formControlPr xmlns="http://schemas.microsoft.com/office/spreadsheetml/2009/9/main" objectType="CheckBox" fmlaLink="[1]情報取得シート!$D$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1]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1]情報取得シート!$F$73" lockText="1" noThreeD="1"/>
</file>

<file path=xl/ctrlProps/ctrlProp97.xml><?xml version="1.0" encoding="utf-8"?>
<formControlPr xmlns="http://schemas.microsoft.com/office/spreadsheetml/2009/9/main" objectType="CheckBox" fmlaLink="[1]情報取得シート!$F$137" lockText="1" noThreeD="1"/>
</file>

<file path=xl/ctrlProps/ctrlProp98.xml><?xml version="1.0" encoding="utf-8"?>
<formControlPr xmlns="http://schemas.microsoft.com/office/spreadsheetml/2009/9/main" objectType="CheckBox" fmlaLink="[1]情報取得シート!$F$139" lockText="1" noThreeD="1"/>
</file>

<file path=xl/ctrlProps/ctrlProp99.xml><?xml version="1.0" encoding="utf-8"?>
<formControlPr xmlns="http://schemas.microsoft.com/office/spreadsheetml/2009/9/main" objectType="CheckBox" fmlaLink="[1]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13527C53-84BE-4D87-BDCC-716FA3EB198D}"/>
            </a:ext>
          </a:extLst>
        </xdr:cNvPr>
        <xdr:cNvSpPr/>
      </xdr:nvSpPr>
      <xdr:spPr>
        <a:xfrm flipH="1">
          <a:off x="5854210" y="8138161"/>
          <a:ext cx="70339" cy="103868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FEA7CF01-AD0A-4E43-9060-A190A50A4877}"/>
            </a:ext>
          </a:extLst>
        </xdr:cNvPr>
        <xdr:cNvCxnSpPr/>
      </xdr:nvCxnSpPr>
      <xdr:spPr>
        <a:xfrm>
          <a:off x="1971382" y="4091500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BBB8FE02-A640-498A-8074-D25DA1AE36B4}"/>
            </a:ext>
          </a:extLst>
        </xdr:cNvPr>
        <xdr:cNvSpPr/>
      </xdr:nvSpPr>
      <xdr:spPr>
        <a:xfrm>
          <a:off x="1369255" y="8115299"/>
          <a:ext cx="70925" cy="105727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F293A6D-D87F-4143-8AF5-A6FD25F66A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2FA44CFF-A330-4670-A86D-C30720E37D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A94A521C-54E3-4166-A00D-89FA2647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9C7C3EAF-9F3D-4324-8E93-B12C81F7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784E1237-131E-4915-A599-A6A3EB28E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8C8882D-31DA-4ED7-8200-E67E2EAFFC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10AFCADB-67C8-45B0-AB4C-A0CDC22A0F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FAD5AED5-9EB1-4877-B6A4-C5A6F6C65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EBA254A0-56F0-4FFC-8793-0A2474162E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3B3586-EC2C-4F07-B965-CCE12BD9E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48C57FE2-AC2F-4ABC-AB84-967E12E7B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5F6E4690-02CF-408E-AFF9-32C256035B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322A2FF8-1FB5-4B29-A57F-3C6074AE46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90679D73-3322-41E1-82A2-298B68CB4A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B1A1EDAD-9C87-42B0-8E14-C45907605E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360345BF-C44E-4E49-BCB5-A36AA7F99A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559FC61F-8476-4075-8B6B-AABC13EC0C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161925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8C1D3CB5-FD0F-49CA-9794-3CB59B99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38C9B182-3E12-4AF4-9C13-8D6F6FDE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E2362325-7AB6-4AD5-BD6E-657F5C060E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9573AEE5-DC89-4B18-8268-421C01381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77DDAEB4-6C43-4298-87AC-961C040A4F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3F866375-B71E-4412-B83B-5CC6F136B5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433FCCFB-94A2-41F0-BF15-D0ADD46269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2F35BB17-7B7C-4FA9-8AE6-761004B5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3964DCE0-D716-4FDB-B1EC-5B3B2EE8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297486F8-E4AC-4247-AEDB-248030E2DF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6BB77E39-75A0-46BF-9A86-47313C565C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4ECBC0B8-A967-4340-86E5-D05A3F5A90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3064E402-E12F-43D9-87A4-92E769D526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AED64A33-2516-441B-83F9-C8387E4C71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56" name="OB_個人情報_同意しない" hidden="1">
              <a:extLst>
                <a:ext uri="{63B3BB69-23CF-44E3-9099-C40C66FF867C}">
                  <a14:compatExt spid="_x0000_s1056"/>
                </a:ext>
                <a:ext uri="{FF2B5EF4-FFF2-40B4-BE49-F238E27FC236}">
                  <a16:creationId xmlns:a16="http://schemas.microsoft.com/office/drawing/2014/main" id="{F25AC452-9E58-4572-B731-6D3A13FDF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57" name="G_別添資料" hidden="1">
              <a:extLst>
                <a:ext uri="{63B3BB69-23CF-44E3-9099-C40C66FF867C}">
                  <a14:compatExt spid="_x0000_s1057"/>
                </a:ext>
                <a:ext uri="{FF2B5EF4-FFF2-40B4-BE49-F238E27FC236}">
                  <a16:creationId xmlns:a16="http://schemas.microsoft.com/office/drawing/2014/main" id="{2C0DD987-CE4C-495C-AD9F-347622F4E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44F4CD88-D688-4DEB-95E7-DBA26BCB4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1865EFB7-5514-4E0F-B861-EAC2A73B4D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D094DAAD-9030-4B6D-8FE5-C3B801C92B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9C797621-5AA5-453A-B1F5-D1673926C3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6A15913-8410-47C3-AFB2-DC56F6927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76C2ACD5-7672-4269-A0CB-5DE27F3C17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5A5E35EB-BDC3-4ED5-9E29-BBCF2CFC05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AF006C27-9322-48AC-B017-B6B5B3A7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4251A3BE-E5E0-4E4E-AA76-B325189150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DA29AF2-9443-46D5-8D26-85931F44A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36D66AC7-98BA-43FF-A00E-A6B2001AB1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393BC1B5-AFAD-416D-95DB-DCEB682BAC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8F1EADE9-6847-478F-BD6D-E0B39C7FCC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FAFA4174-5D9C-46AB-AADE-2D4974D40D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2A193E9B-6CF2-4F9B-9C9C-0BA6B52A7A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8D36735E-9E3A-4583-9504-7FEBC57122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73A9CAEB-A342-4488-8BCE-93A35126A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68DE8F83-7CB3-4C95-B644-8C490F1BFB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887F3438-496B-4C33-9D4B-7A1490284B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916C6D9-0D6D-42CF-B841-4F3A1A6A0A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955F560E-363E-4680-845C-D2F694DCBB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76F7DCBA-7D2E-4D71-94CF-E8AD01CC8B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6CDE0AA2-F91B-4E01-8BC0-BA0B08D69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BBA2E528-A756-4D49-864C-F3FFF3AC5B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63619B1C-08E1-498B-86F4-6D776A6B30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84C43997-EC94-409C-94BC-C803F7EA7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1B7D1029-B8BE-4393-B343-C7275F8E3A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9E36112-6971-4410-A80A-E2351FE76D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45D21E56-5040-4277-AA5F-962001335C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426F9BFE-A815-471D-AD5D-B95EF0CCD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54D172FC-C1E1-4A49-B286-3D40990C0F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777A7AF8-6B56-493D-8BA3-6553B4A5E8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85C3A541-D3C8-44DC-AEC7-9C7C7990B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E10F8C8B-4763-4AD9-A1C8-BEF9056F7B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53CB16A0-C7FF-431F-A58E-1329CEB746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FBC216CE-FAB1-4C06-800A-1695F394AA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24F188E0-A576-4321-B00F-34A0B90749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7168F4CB-EB32-429E-BE73-9A547BA3F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A352ADE-8DB8-4F17-AB26-8519D271E3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AF8F2FFC-8D90-42CF-A134-A8912CE25E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195C94EF-5381-4E2A-B7D6-89BE46FAA8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DE09E125-C8E1-4385-A547-7C26B46FBC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BDD279C7-81F6-484F-9BC2-B27EA3C71F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4914C516-404B-4A02-8E12-64478F3BDD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D1D23706-DDFA-4E90-89A2-8EE35EF709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5F952B57-FA09-4678-A25D-8007328C86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98A1AA06-8D10-450A-B043-4ECFCCDE6C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63880FE6-8448-4809-90EC-65AF33E8BE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C7A79F-5892-4998-B184-2EC181F27B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16BAAC4F-BE42-4055-ABE1-03A6D5EC37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B286885D-7792-48E6-BDC0-3D2401E84E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268C7376-0FE4-4F67-84F6-A50F0CAAA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785579BF-5CDA-4C5D-AD1E-07B5ECA93E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107C15D-841A-4C3E-87E5-87B356A268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72BCCB19-7F85-46B3-B44A-3EB0CA0B78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113" name="G_性別" hidden="1">
              <a:extLst>
                <a:ext uri="{63B3BB69-23CF-44E3-9099-C40C66FF867C}">
                  <a14:compatExt spid="_x0000_s1113"/>
                </a:ext>
                <a:ext uri="{FF2B5EF4-FFF2-40B4-BE49-F238E27FC236}">
                  <a16:creationId xmlns:a16="http://schemas.microsoft.com/office/drawing/2014/main" id="{66B5E2E9-4BF5-4B82-993F-2976AD8BD7C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114" name="G_併用している健康食品" hidden="1">
              <a:extLst>
                <a:ext uri="{63B3BB69-23CF-44E3-9099-C40C66FF867C}">
                  <a14:compatExt spid="_x0000_s1114"/>
                </a:ext>
                <a:ext uri="{FF2B5EF4-FFF2-40B4-BE49-F238E27FC236}">
                  <a16:creationId xmlns:a16="http://schemas.microsoft.com/office/drawing/2014/main" id="{8CDFF28A-29F2-43F6-AED6-71673F58DC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115" name="G_医療機関受診" hidden="1">
              <a:extLst>
                <a:ext uri="{63B3BB69-23CF-44E3-9099-C40C66FF867C}">
                  <a14:compatExt spid="_x0000_s1115"/>
                </a:ext>
                <a:ext uri="{FF2B5EF4-FFF2-40B4-BE49-F238E27FC236}">
                  <a16:creationId xmlns:a16="http://schemas.microsoft.com/office/drawing/2014/main" id="{59C7A9D7-4338-4E9D-BBB0-C42B5ED8C0C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116" name="G_妊婦の有無" hidden="1">
              <a:extLst>
                <a:ext uri="{63B3BB69-23CF-44E3-9099-C40C66FF867C}">
                  <a14:compatExt spid="_x0000_s1116"/>
                </a:ext>
                <a:ext uri="{FF2B5EF4-FFF2-40B4-BE49-F238E27FC236}">
                  <a16:creationId xmlns:a16="http://schemas.microsoft.com/office/drawing/2014/main" id="{40F345BE-418E-44B6-848A-85E86FC618A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F2C88AC5-3718-4BA3-B292-A3FF1C08CC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118" name="G_年齢" hidden="1">
              <a:extLst>
                <a:ext uri="{63B3BB69-23CF-44E3-9099-C40C66FF867C}">
                  <a14:compatExt spid="_x0000_s1118"/>
                </a:ext>
                <a:ext uri="{FF2B5EF4-FFF2-40B4-BE49-F238E27FC236}">
                  <a16:creationId xmlns:a16="http://schemas.microsoft.com/office/drawing/2014/main" id="{4075686E-91E6-4D7C-BD7F-75AED56751E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119" name="G_届け出の要否" hidden="1">
              <a:extLst>
                <a:ext uri="{63B3BB69-23CF-44E3-9099-C40C66FF867C}">
                  <a14:compatExt spid="_x0000_s1119"/>
                </a:ext>
                <a:ext uri="{FF2B5EF4-FFF2-40B4-BE49-F238E27FC236}">
                  <a16:creationId xmlns:a16="http://schemas.microsoft.com/office/drawing/2014/main" id="{3FF02573-B60D-406C-B08A-489813D280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100" name="左大かっこ 99" descr="6ce064d8-7694-40fc-99e9-3db286b1c04f">
          <a:extLst>
            <a:ext uri="{FF2B5EF4-FFF2-40B4-BE49-F238E27FC236}">
              <a16:creationId xmlns:a16="http://schemas.microsoft.com/office/drawing/2014/main" id="{E1DFC2D8-BDA3-45CC-8E20-B6EEE1A5093E}"/>
            </a:ext>
          </a:extLst>
        </xdr:cNvPr>
        <xdr:cNvSpPr/>
      </xdr:nvSpPr>
      <xdr:spPr>
        <a:xfrm flipH="1">
          <a:off x="5854210" y="6776085"/>
          <a:ext cx="62720" cy="103487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101" name="左大かっこ 100" descr="a59a060f-ce48-4afd-bfbd-d8450e9d6b5a">
          <a:extLst>
            <a:ext uri="{FF2B5EF4-FFF2-40B4-BE49-F238E27FC236}">
              <a16:creationId xmlns:a16="http://schemas.microsoft.com/office/drawing/2014/main" id="{529609F2-EE53-41CF-B19F-3AD57DE206D6}"/>
            </a:ext>
          </a:extLst>
        </xdr:cNvPr>
        <xdr:cNvSpPr/>
      </xdr:nvSpPr>
      <xdr:spPr>
        <a:xfrm>
          <a:off x="1392115" y="6746190"/>
          <a:ext cx="78545" cy="106431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4404B663-FB93-421C-B132-EC57E644EC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BB476AE4-058F-4218-AA13-51CCADD6D8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42F14114-AE0E-4316-8026-C801465F1F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2046F691-0F16-47F6-ABB4-3A41ABB43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124" name="G_転帰A" hidden="1">
              <a:extLst>
                <a:ext uri="{63B3BB69-23CF-44E3-9099-C40C66FF867C}">
                  <a14:compatExt spid="_x0000_s1124"/>
                </a:ext>
                <a:ext uri="{FF2B5EF4-FFF2-40B4-BE49-F238E27FC236}">
                  <a16:creationId xmlns:a16="http://schemas.microsoft.com/office/drawing/2014/main" id="{F2E79828-7B4D-420F-AD2D-1606B793D9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125" name="G_転記B" hidden="1">
              <a:extLst>
                <a:ext uri="{63B3BB69-23CF-44E3-9099-C40C66FF867C}">
                  <a14:compatExt spid="_x0000_s1125"/>
                </a:ext>
                <a:ext uri="{FF2B5EF4-FFF2-40B4-BE49-F238E27FC236}">
                  <a16:creationId xmlns:a16="http://schemas.microsoft.com/office/drawing/2014/main" id="{A60048E1-8422-4CA3-9227-4CD388678C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126" name="G_医薬品の詳細" hidden="1">
              <a:extLst>
                <a:ext uri="{63B3BB69-23CF-44E3-9099-C40C66FF867C}">
                  <a14:compatExt spid="_x0000_s1126"/>
                </a:ext>
                <a:ext uri="{FF2B5EF4-FFF2-40B4-BE49-F238E27FC236}">
                  <a16:creationId xmlns:a16="http://schemas.microsoft.com/office/drawing/2014/main" id="{96667A19-624E-4933-8DF1-F92B30236DE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109" name="左大かっこ 108">
          <a:extLst>
            <a:ext uri="{FF2B5EF4-FFF2-40B4-BE49-F238E27FC236}">
              <a16:creationId xmlns:a16="http://schemas.microsoft.com/office/drawing/2014/main" id="{0523C7D4-559A-4702-8A46-69E36541D077}"/>
            </a:ext>
          </a:extLst>
        </xdr:cNvPr>
        <xdr:cNvSpPr/>
      </xdr:nvSpPr>
      <xdr:spPr>
        <a:xfrm>
          <a:off x="1797657" y="4674754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110" name="左大かっこ 109">
          <a:extLst>
            <a:ext uri="{FF2B5EF4-FFF2-40B4-BE49-F238E27FC236}">
              <a16:creationId xmlns:a16="http://schemas.microsoft.com/office/drawing/2014/main" id="{AE5DF830-125D-43D4-858D-9B409AAA607A}"/>
            </a:ext>
          </a:extLst>
        </xdr:cNvPr>
        <xdr:cNvSpPr/>
      </xdr:nvSpPr>
      <xdr:spPr>
        <a:xfrm flipH="1">
          <a:off x="3298133" y="4674754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94BCDDD2-63D2-473A-B061-3FCD020AB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112" name="左大かっこ 111">
          <a:extLst>
            <a:ext uri="{FF2B5EF4-FFF2-40B4-BE49-F238E27FC236}">
              <a16:creationId xmlns:a16="http://schemas.microsoft.com/office/drawing/2014/main" id="{AB0B1215-CDFE-4999-B299-A1563890E3FF}"/>
            </a:ext>
          </a:extLst>
        </xdr:cNvPr>
        <xdr:cNvSpPr/>
      </xdr:nvSpPr>
      <xdr:spPr>
        <a:xfrm>
          <a:off x="1797657" y="4914784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13" name="左大かっこ 112">
          <a:extLst>
            <a:ext uri="{FF2B5EF4-FFF2-40B4-BE49-F238E27FC236}">
              <a16:creationId xmlns:a16="http://schemas.microsoft.com/office/drawing/2014/main" id="{48DC2212-3F1C-4725-93C8-99B33BE2B43E}"/>
            </a:ext>
          </a:extLst>
        </xdr:cNvPr>
        <xdr:cNvSpPr/>
      </xdr:nvSpPr>
      <xdr:spPr>
        <a:xfrm flipH="1">
          <a:off x="3298133" y="4914784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2A39043F-25C7-404E-B123-CA38A4CAD2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37816A7A-C78A-4BB3-9205-564A278C7A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2E1CEDDB-2C5A-4613-982B-38762208D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1EB46044-1A4A-42C3-B327-9023664D16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E13CBD35-FCBC-475D-8D3F-E83197D979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9B9A7A36-6A98-4AE5-B41B-11D2473BCA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5AE63501-C0F7-4527-8754-0FDADD5768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40779D3A-51D4-4A91-9938-8A60F4BBB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B49B2192-0A02-4913-BE63-EB424CB9CD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942EA945-DD1E-4A8C-A8D3-00349BFB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B01D5801-5931-44F5-9360-8B584175AA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A3CD0AC-094C-418D-AF70-DA3681A1D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11668A5D-B9BB-445F-B0F0-B511F76DBD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66E0CABE-08E4-402F-926E-D18F7EE8C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8C67165D-5ED1-4FCF-8DFB-450B445C2F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EAD17F77-182A-4C50-8E4D-19A793ACF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4FCAB6F1-6625-4053-ACFC-7A7750A9A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2AAAD7FE-2004-4D72-A619-7E9C8F6D6B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9AB9AD13-736C-46A3-96FC-1B51636C1E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935DC7FF-F434-474C-BA86-AE0894C1EA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B693FE29-5098-4D5E-B609-6CF9CBE40D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7D6AC5D2-0136-41C6-A571-AC39EEC3E8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3840AF07-8C8E-4638-B1C8-7D9855F42A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C2B87ECE-0FCB-4AD1-B295-0D0667F429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8D3D88AD-3991-43AB-B766-C340B76565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2A2EA2B9-AB74-4B5B-9040-CC9033135E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id="{83B61304-AC18-4C55-AEAE-E99BAFB39F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13ECCA29-6535-4C77-BAA5-6CEBBD26ED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3518734-4894-432B-B8E8-084F1B8AF2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43" name="左大かっこ 142">
          <a:extLst>
            <a:ext uri="{FF2B5EF4-FFF2-40B4-BE49-F238E27FC236}">
              <a16:creationId xmlns:a16="http://schemas.microsoft.com/office/drawing/2014/main" id="{F1DE3E29-6A48-4418-B58C-B788BDC82FCD}"/>
            </a:ext>
          </a:extLst>
        </xdr:cNvPr>
        <xdr:cNvSpPr/>
      </xdr:nvSpPr>
      <xdr:spPr>
        <a:xfrm>
          <a:off x="4559576" y="4624197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44" name="左大かっこ 143">
          <a:extLst>
            <a:ext uri="{FF2B5EF4-FFF2-40B4-BE49-F238E27FC236}">
              <a16:creationId xmlns:a16="http://schemas.microsoft.com/office/drawing/2014/main" id="{4963069F-CA3D-4880-99FA-2FE8A47A8305}"/>
            </a:ext>
          </a:extLst>
        </xdr:cNvPr>
        <xdr:cNvSpPr/>
      </xdr:nvSpPr>
      <xdr:spPr>
        <a:xfrm flipH="1">
          <a:off x="5863590" y="4621911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EECDDDA7-863B-4F98-A379-650B869D12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CC6F4B77-6A28-474C-AB9B-BB2E142361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EFBF0B00-4E4B-48BE-BB41-49273644F8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261F1035-050A-46B2-8E1B-003DAE02E4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B4432060-8288-4E46-B441-6E5567B2C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50" name="左大かっこ 149">
          <a:extLst>
            <a:ext uri="{FF2B5EF4-FFF2-40B4-BE49-F238E27FC236}">
              <a16:creationId xmlns:a16="http://schemas.microsoft.com/office/drawing/2014/main" id="{90A27055-A333-48F2-B0DC-DF6A1788B804}"/>
            </a:ext>
          </a:extLst>
        </xdr:cNvPr>
        <xdr:cNvSpPr/>
      </xdr:nvSpPr>
      <xdr:spPr>
        <a:xfrm>
          <a:off x="4559576" y="4864227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51" name="左大かっこ 150">
          <a:extLst>
            <a:ext uri="{FF2B5EF4-FFF2-40B4-BE49-F238E27FC236}">
              <a16:creationId xmlns:a16="http://schemas.microsoft.com/office/drawing/2014/main" id="{DE29FA4F-113F-47BD-967F-4F3E9840F437}"/>
            </a:ext>
          </a:extLst>
        </xdr:cNvPr>
        <xdr:cNvSpPr/>
      </xdr:nvSpPr>
      <xdr:spPr>
        <a:xfrm flipH="1">
          <a:off x="5863590" y="4861941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162" name="G_重篤度A" hidden="1">
              <a:extLst>
                <a:ext uri="{63B3BB69-23CF-44E3-9099-C40C66FF867C}">
                  <a14:compatExt spid="_x0000_s1162"/>
                </a:ext>
                <a:ext uri="{FF2B5EF4-FFF2-40B4-BE49-F238E27FC236}">
                  <a16:creationId xmlns:a16="http://schemas.microsoft.com/office/drawing/2014/main" id="{EFA4D9E8-3675-4522-9DD3-3DBE696867C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163" name="G_重篤度B" hidden="1">
              <a:extLst>
                <a:ext uri="{63B3BB69-23CF-44E3-9099-C40C66FF867C}">
                  <a14:compatExt spid="_x0000_s1163"/>
                </a:ext>
                <a:ext uri="{FF2B5EF4-FFF2-40B4-BE49-F238E27FC236}">
                  <a16:creationId xmlns:a16="http://schemas.microsoft.com/office/drawing/2014/main" id="{C0E63655-8459-44CE-A01F-8E4E76E044B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432D3C17-C139-4146-B40B-1BD15F1ABD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7D04EEDE-4F7C-45DD-9AAE-921746F5D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1C386A37-AA29-4B34-9C9D-A98D44452C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DC366363-11B9-43BB-A8E7-BB12A9579D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E6AACBC8-6CDA-4621-B432-DCB78CD7B5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49D71FD5-A76A-4081-9E55-86B1EFD4DD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AD6D5066-11D8-4AA3-B2C6-7E968DD27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BCBA1937-DD30-459B-A57B-AB52A0983D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6679EF1-1CB1-4C06-93EC-630902A850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173" name="G_個人情報" hidden="1">
              <a:extLst>
                <a:ext uri="{63B3BB69-23CF-44E3-9099-C40C66FF867C}">
                  <a14:compatExt spid="_x0000_s1173"/>
                </a:ext>
                <a:ext uri="{FF2B5EF4-FFF2-40B4-BE49-F238E27FC236}">
                  <a16:creationId xmlns:a16="http://schemas.microsoft.com/office/drawing/2014/main" id="{186F6644-2E4E-480E-9CA3-61E39BEFC9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26A5BE7E-5610-4A27-9C55-D269C2558C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34967041-33B4-45FF-AAFA-8140C846A3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B37AA27F-F7EA-4F6A-B261-ED9989990E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27</xdr:col>
          <xdr:colOff>19050</xdr:colOff>
          <xdr:row>11</xdr:row>
          <xdr:rowOff>28575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CE58DC9C-E0BB-45D5-AD1C-C05BCFD166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g-fs01\01_090_027_000\02&#39135;&#21697;&#34907;&#29983;&#20418;\025_&#39135;&#21697;&#22577;&#21578;\R6&#24180;&#24230;\&#36890;&#30693;&#39006;\&#21402;&#21172;&#30465;\20240823&#27231;&#33021;&#24615;&#34920;&#31034;&#39135;&#21697;&#31561;&#12395;&#20418;&#12427;&#20581;&#24247;&#34987;&#23475;&#12398;&#24773;&#22577;&#25552;&#20379;&#12395;&#12388;&#12356;&#12390;\03&#65288;&#21029;&#32025;&#27096;&#24335;&#65289;&#20581;&#24247;&#39135;&#21697;&#12398;&#25666;&#21462;&#12395;&#20276;&#12358;&#20581;&#24247;&#34987;&#23475;&#24773;&#22577;&#25552;&#2037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者用】情報提供票"/>
      <sheetName val="【自治体入力用】情報提供票"/>
      <sheetName val="【厚生労働省提出用】 情報提供票"/>
      <sheetName val="情報取得シート"/>
    </sheetNames>
    <sheetDataSet>
      <sheetData sheetId="0"/>
      <sheetData sheetId="1"/>
      <sheetData sheetId="2"/>
      <sheetData sheetId="3">
        <row r="19">
          <cell r="D19">
            <v>0</v>
          </cell>
        </row>
        <row r="26">
          <cell r="D26" t="b">
            <v>0</v>
          </cell>
        </row>
        <row r="27">
          <cell r="D27" t="b">
            <v>0</v>
          </cell>
        </row>
        <row r="28">
          <cell r="D28" t="b">
            <v>0</v>
          </cell>
        </row>
        <row r="29">
          <cell r="D29" t="b">
            <v>0</v>
          </cell>
        </row>
        <row r="30">
          <cell r="D30" t="b">
            <v>0</v>
          </cell>
        </row>
        <row r="31">
          <cell r="D31" t="b">
            <v>0</v>
          </cell>
        </row>
        <row r="32">
          <cell r="D32" t="b">
            <v>0</v>
          </cell>
        </row>
        <row r="33">
          <cell r="D33" t="b">
            <v>0</v>
          </cell>
        </row>
        <row r="34">
          <cell r="D34" t="b">
            <v>0</v>
          </cell>
        </row>
        <row r="35">
          <cell r="D35" t="b">
            <v>0</v>
          </cell>
        </row>
        <row r="36">
          <cell r="D36" t="b">
            <v>0</v>
          </cell>
        </row>
        <row r="37">
          <cell r="D37" t="b">
            <v>0</v>
          </cell>
        </row>
        <row r="41">
          <cell r="D41" t="b">
            <v>0</v>
          </cell>
        </row>
        <row r="42">
          <cell r="D42" t="str">
            <v xml:space="preserve">
</v>
          </cell>
        </row>
        <row r="43">
          <cell r="D43" t="b">
            <v>0</v>
          </cell>
        </row>
        <row r="44">
          <cell r="D44" t="str">
            <v>（手足の浮腫、動悸・息切れ、体の痛み、めまい・ふらつきなどの症状がある場合はこちらに記載ください。その他気になる症状がある場合も記載ください）</v>
          </cell>
        </row>
        <row r="51">
          <cell r="D51" t="b">
            <v>0</v>
          </cell>
        </row>
        <row r="58">
          <cell r="D58" t="b">
            <v>0</v>
          </cell>
        </row>
        <row r="73">
          <cell r="D73" t="b">
            <v>0</v>
          </cell>
        </row>
        <row r="80">
          <cell r="D80" t="b">
            <v>0</v>
          </cell>
        </row>
        <row r="83">
          <cell r="D83" t="b">
            <v>0</v>
          </cell>
        </row>
        <row r="86">
          <cell r="D86" t="b">
            <v>0</v>
          </cell>
        </row>
        <row r="105">
          <cell r="D105">
            <v>0</v>
          </cell>
        </row>
        <row r="125">
          <cell r="D125" t="b">
            <v>0</v>
          </cell>
        </row>
        <row r="132">
          <cell r="D132" t="b">
            <v>0</v>
          </cell>
        </row>
        <row r="134">
          <cell r="D134" t="b">
            <v>0</v>
          </cell>
        </row>
        <row r="135">
          <cell r="D135" t="b">
            <v>0</v>
          </cell>
        </row>
        <row r="136">
          <cell r="D136" t="str">
            <v/>
          </cell>
        </row>
        <row r="137">
          <cell r="D137" t="b">
            <v>0</v>
          </cell>
        </row>
        <row r="138">
          <cell r="D138" t="str">
            <v/>
          </cell>
        </row>
        <row r="139">
          <cell r="D139" t="b">
            <v>0</v>
          </cell>
        </row>
        <row r="140">
          <cell r="D140" t="str">
            <v/>
          </cell>
        </row>
        <row r="141">
          <cell r="D141" t="b">
            <v>0</v>
          </cell>
        </row>
        <row r="142">
          <cell r="D142" t="str">
            <v/>
          </cell>
        </row>
        <row r="147">
          <cell r="D147" t="b">
            <v>0</v>
          </cell>
        </row>
        <row r="148">
          <cell r="D148" t="b">
            <v>0</v>
          </cell>
        </row>
        <row r="149">
          <cell r="D149" t="b">
            <v>0</v>
          </cell>
        </row>
        <row r="150">
          <cell r="D150" t="b">
            <v>0</v>
          </cell>
        </row>
        <row r="151">
          <cell r="D151" t="b">
            <v>0</v>
          </cell>
        </row>
        <row r="152">
          <cell r="D152" t="b">
            <v>0</v>
          </cell>
        </row>
        <row r="153">
          <cell r="D153" t="b">
            <v>0</v>
          </cell>
        </row>
        <row r="154">
          <cell r="D154" t="b">
            <v>0</v>
          </cell>
        </row>
        <row r="155">
          <cell r="D155" t="b">
            <v>0</v>
          </cell>
        </row>
        <row r="156">
          <cell r="D156" t="b">
            <v>0</v>
          </cell>
        </row>
        <row r="157">
          <cell r="D157" t="b">
            <v>0</v>
          </cell>
        </row>
        <row r="158">
          <cell r="D158" t="b">
            <v>0</v>
          </cell>
        </row>
        <row r="159">
          <cell r="D159" t="b">
            <v>0</v>
          </cell>
        </row>
        <row r="160">
          <cell r="D160" t="b">
            <v>0</v>
          </cell>
        </row>
        <row r="161">
          <cell r="D161" t="b">
            <v>0</v>
          </cell>
        </row>
        <row r="162">
          <cell r="D162" t="b">
            <v>0</v>
          </cell>
        </row>
        <row r="167">
          <cell r="D167" t="b">
            <v>0</v>
          </cell>
        </row>
        <row r="168">
          <cell r="D168" t="b">
            <v>0</v>
          </cell>
        </row>
        <row r="169">
          <cell r="D169">
            <v>0</v>
          </cell>
        </row>
        <row r="214">
          <cell r="D214">
            <v>0</v>
          </cell>
        </row>
        <row r="215">
          <cell r="D215" t="str">
            <v/>
          </cell>
        </row>
        <row r="228">
          <cell r="D228">
            <v>0</v>
          </cell>
        </row>
        <row r="289">
          <cell r="D289">
            <v>0</v>
          </cell>
        </row>
        <row r="308">
          <cell r="D308" t="str">
            <v/>
          </cell>
        </row>
        <row r="310">
          <cell r="D310" t="str">
            <v/>
          </cell>
        </row>
        <row r="313">
          <cell r="D313" t="str">
            <v/>
          </cell>
        </row>
        <row r="326">
          <cell r="D326" t="str">
            <v/>
          </cell>
        </row>
        <row r="328">
          <cell r="D328" t="str">
            <v/>
          </cell>
        </row>
        <row r="331">
          <cell r="D331" t="str">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2E821-BB97-437A-9B77-91FA04568086}">
  <sheetPr>
    <tabColor rgb="FFFF0000"/>
  </sheetPr>
  <dimension ref="A1:AV173"/>
  <sheetViews>
    <sheetView showGridLines="0" tabSelected="1" view="pageBreakPreview" zoomScale="110" zoomScaleNormal="130" zoomScaleSheetLayoutView="110" zoomScalePageLayoutView="145" workbookViewId="0">
      <selection activeCell="AF2" sqref="AF2"/>
    </sheetView>
  </sheetViews>
  <sheetFormatPr defaultColWidth="2.625" defaultRowHeight="10.5" customHeight="1" x14ac:dyDescent="0.4"/>
  <cols>
    <col min="1" max="22" width="2.5" style="8" customWidth="1"/>
    <col min="23" max="23" width="3.75" style="8" customWidth="1"/>
    <col min="24" max="31" width="2.5" style="8" customWidth="1"/>
    <col min="32" max="33" width="2.625" style="8"/>
    <col min="34" max="34" width="6.625" style="8" bestFit="1" customWidth="1"/>
    <col min="35" max="44" width="2.625" style="8"/>
    <col min="45" max="45" width="2.625" style="8" customWidth="1"/>
    <col min="46" max="46" width="2.625" style="8"/>
    <col min="47" max="47" width="6.125" style="9" hidden="1" customWidth="1"/>
    <col min="48" max="16384" width="2.625" style="8"/>
  </cols>
  <sheetData>
    <row r="1" spans="1:47" ht="30" customHeight="1" x14ac:dyDescent="0.4">
      <c r="A1" s="1" t="s">
        <v>0</v>
      </c>
      <c r="B1" s="2"/>
      <c r="C1" s="2"/>
      <c r="D1" s="2"/>
      <c r="E1" s="2"/>
      <c r="F1" s="2"/>
      <c r="G1" s="2"/>
      <c r="H1" s="2"/>
      <c r="I1" s="2"/>
      <c r="J1" s="2"/>
      <c r="K1" s="2"/>
      <c r="L1" s="2"/>
      <c r="M1" s="2"/>
      <c r="N1" s="2"/>
      <c r="O1" s="2"/>
      <c r="P1" s="2"/>
      <c r="Q1" s="2"/>
      <c r="R1" s="2"/>
      <c r="S1" s="2"/>
      <c r="T1" s="2"/>
      <c r="U1" s="2"/>
      <c r="V1" s="2"/>
      <c r="W1" s="3"/>
      <c r="X1" s="4" t="s">
        <v>1</v>
      </c>
      <c r="Y1" s="5"/>
      <c r="Z1" s="5"/>
      <c r="AA1" s="5"/>
      <c r="AB1" s="5"/>
      <c r="AC1" s="6"/>
      <c r="AD1" s="6"/>
      <c r="AE1" s="7"/>
      <c r="AF1" s="8" t="s">
        <v>2</v>
      </c>
    </row>
    <row r="2" spans="1:47" ht="36" customHeight="1" x14ac:dyDescent="0.4">
      <c r="A2" s="10" t="s">
        <v>3</v>
      </c>
      <c r="B2" s="11"/>
      <c r="C2" s="11"/>
      <c r="D2" s="11"/>
      <c r="E2" s="11"/>
      <c r="F2" s="12"/>
      <c r="G2" s="13"/>
      <c r="H2" s="13"/>
      <c r="I2" s="13"/>
      <c r="J2" s="13"/>
      <c r="K2" s="13"/>
      <c r="L2" s="13"/>
      <c r="M2" s="13"/>
      <c r="N2" s="13"/>
      <c r="O2" s="13"/>
      <c r="P2" s="10" t="s">
        <v>4</v>
      </c>
      <c r="Q2" s="10"/>
      <c r="R2" s="10"/>
      <c r="S2" s="10"/>
      <c r="T2" s="10"/>
      <c r="U2" s="10"/>
      <c r="V2" s="14" t="s">
        <v>5</v>
      </c>
      <c r="W2" s="15"/>
      <c r="X2" s="15"/>
      <c r="Y2" s="15"/>
      <c r="Z2" s="15"/>
      <c r="AA2" s="15"/>
      <c r="AB2" s="15"/>
      <c r="AC2" s="15"/>
      <c r="AD2" s="15"/>
      <c r="AE2" s="16"/>
    </row>
    <row r="3" spans="1:47" ht="21" customHeight="1" x14ac:dyDescent="0.4">
      <c r="A3" s="17" t="s">
        <v>6</v>
      </c>
      <c r="B3" s="17"/>
      <c r="C3" s="17"/>
      <c r="D3" s="17"/>
      <c r="E3" s="17"/>
      <c r="F3" s="18"/>
      <c r="G3" s="19"/>
      <c r="H3" s="19"/>
      <c r="I3" s="19"/>
      <c r="J3" s="19"/>
      <c r="K3" s="19"/>
      <c r="L3" s="19"/>
      <c r="M3" s="19"/>
      <c r="N3" s="19"/>
      <c r="O3" s="19"/>
      <c r="P3" s="20"/>
      <c r="Q3" s="20"/>
      <c r="R3" s="20"/>
      <c r="S3" s="20"/>
      <c r="T3" s="20"/>
      <c r="U3" s="20"/>
      <c r="V3" s="20"/>
      <c r="W3" s="20"/>
      <c r="X3" s="20"/>
      <c r="Y3" s="20"/>
      <c r="Z3" s="20"/>
      <c r="AA3" s="20"/>
      <c r="AB3" s="20"/>
      <c r="AC3" s="20"/>
      <c r="AD3" s="20"/>
      <c r="AE3" s="21"/>
    </row>
    <row r="4" spans="1:47" ht="8.4499999999999993" customHeight="1" x14ac:dyDescent="0.4">
      <c r="A4" s="22" t="s">
        <v>7</v>
      </c>
      <c r="B4" s="23"/>
      <c r="C4" s="23"/>
      <c r="D4" s="23"/>
      <c r="E4" s="24"/>
      <c r="F4" s="25"/>
      <c r="G4" s="26"/>
      <c r="H4" s="26"/>
      <c r="I4" s="26"/>
      <c r="J4" s="26"/>
      <c r="K4" s="26"/>
      <c r="L4" s="26"/>
      <c r="M4" s="26"/>
      <c r="N4" s="26"/>
      <c r="O4" s="27"/>
      <c r="P4" s="22" t="s">
        <v>8</v>
      </c>
      <c r="Q4" s="23"/>
      <c r="R4" s="23"/>
      <c r="S4" s="23"/>
      <c r="T4" s="23"/>
      <c r="U4" s="24"/>
      <c r="V4" s="28"/>
      <c r="W4" s="29"/>
      <c r="X4" s="29"/>
      <c r="Y4" s="29"/>
      <c r="Z4" s="29"/>
      <c r="AA4" s="29"/>
      <c r="AB4" s="29"/>
      <c r="AC4" s="29"/>
      <c r="AD4" s="29"/>
      <c r="AE4" s="30"/>
      <c r="AG4" s="31"/>
      <c r="AH4" s="32" t="s">
        <v>9</v>
      </c>
      <c r="AI4" s="32"/>
      <c r="AJ4" s="32"/>
      <c r="AK4" s="32"/>
      <c r="AL4" s="32"/>
      <c r="AM4" s="32"/>
      <c r="AN4" s="32"/>
      <c r="AO4" s="32"/>
      <c r="AP4" s="32"/>
      <c r="AQ4" s="32"/>
      <c r="AR4" s="32"/>
      <c r="AS4" s="32"/>
      <c r="AT4" s="32"/>
    </row>
    <row r="5" spans="1:47" ht="8.4499999999999993" customHeight="1" x14ac:dyDescent="0.4">
      <c r="A5" s="33"/>
      <c r="B5" s="34"/>
      <c r="C5" s="34"/>
      <c r="D5" s="34"/>
      <c r="E5" s="35"/>
      <c r="F5" s="36"/>
      <c r="G5" s="37"/>
      <c r="H5" s="37"/>
      <c r="I5" s="37"/>
      <c r="J5" s="37"/>
      <c r="K5" s="37"/>
      <c r="L5" s="37"/>
      <c r="M5" s="37"/>
      <c r="N5" s="37"/>
      <c r="O5" s="38"/>
      <c r="P5" s="33"/>
      <c r="Q5" s="34"/>
      <c r="R5" s="34"/>
      <c r="S5" s="34"/>
      <c r="T5" s="34"/>
      <c r="U5" s="35"/>
      <c r="V5" s="39"/>
      <c r="W5" s="40"/>
      <c r="X5" s="40"/>
      <c r="Y5" s="40"/>
      <c r="Z5" s="41" t="s">
        <v>10</v>
      </c>
      <c r="AA5" s="40"/>
      <c r="AB5" s="41" t="s">
        <v>11</v>
      </c>
      <c r="AC5" s="40"/>
      <c r="AD5" s="41" t="s">
        <v>12</v>
      </c>
      <c r="AE5" s="42"/>
      <c r="AH5" s="43"/>
      <c r="AI5" s="43"/>
      <c r="AJ5" s="43"/>
      <c r="AK5" s="43"/>
      <c r="AL5" s="43"/>
      <c r="AM5" s="43"/>
      <c r="AN5" s="43"/>
      <c r="AO5" s="43"/>
      <c r="AP5" s="43"/>
      <c r="AQ5" s="43"/>
      <c r="AR5" s="43"/>
      <c r="AS5" s="43"/>
      <c r="AT5" s="43"/>
    </row>
    <row r="6" spans="1:47" ht="8.4499999999999993" customHeight="1" x14ac:dyDescent="0.4">
      <c r="A6" s="33" t="s">
        <v>13</v>
      </c>
      <c r="B6" s="34"/>
      <c r="C6" s="34"/>
      <c r="D6" s="34"/>
      <c r="E6" s="35"/>
      <c r="F6" s="44"/>
      <c r="G6" s="45"/>
      <c r="H6" s="45"/>
      <c r="I6" s="45"/>
      <c r="J6" s="45"/>
      <c r="K6" s="45"/>
      <c r="L6" s="45"/>
      <c r="M6" s="45"/>
      <c r="N6" s="45"/>
      <c r="O6" s="46"/>
      <c r="P6" s="33"/>
      <c r="Q6" s="34"/>
      <c r="R6" s="34"/>
      <c r="S6" s="34"/>
      <c r="T6" s="34"/>
      <c r="U6" s="35"/>
      <c r="V6" s="39"/>
      <c r="W6" s="47"/>
      <c r="X6" s="47"/>
      <c r="Y6" s="47"/>
      <c r="Z6" s="41"/>
      <c r="AA6" s="47"/>
      <c r="AB6" s="41"/>
      <c r="AC6" s="47"/>
      <c r="AD6" s="41"/>
      <c r="AE6" s="42"/>
      <c r="AH6" s="48"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8"/>
      <c r="AJ6" s="48"/>
      <c r="AK6" s="48"/>
      <c r="AL6" s="48"/>
      <c r="AM6" s="48"/>
      <c r="AN6" s="48"/>
      <c r="AO6" s="48"/>
      <c r="AP6" s="48"/>
      <c r="AQ6" s="48"/>
      <c r="AR6" s="48"/>
      <c r="AS6" s="48"/>
      <c r="AT6" s="48"/>
      <c r="AU6" s="49" t="str">
        <f>SUBSTITUTE(SUBSTITUTE(W5," ",""),"　","")&amp;"年"&amp;AA5&amp;"月"&amp;AC5&amp;"日"</f>
        <v>年月日</v>
      </c>
    </row>
    <row r="7" spans="1:47" ht="8.4499999999999993" customHeight="1" x14ac:dyDescent="0.4">
      <c r="A7" s="50"/>
      <c r="B7" s="51"/>
      <c r="C7" s="51"/>
      <c r="D7" s="51"/>
      <c r="E7" s="52"/>
      <c r="F7" s="53"/>
      <c r="G7" s="54"/>
      <c r="H7" s="54"/>
      <c r="I7" s="54"/>
      <c r="J7" s="54"/>
      <c r="K7" s="54"/>
      <c r="L7" s="54"/>
      <c r="M7" s="54"/>
      <c r="N7" s="54"/>
      <c r="O7" s="55"/>
      <c r="P7" s="50"/>
      <c r="Q7" s="51"/>
      <c r="R7" s="51"/>
      <c r="S7" s="51"/>
      <c r="T7" s="51"/>
      <c r="U7" s="52"/>
      <c r="V7" s="56"/>
      <c r="W7" s="56"/>
      <c r="X7" s="56"/>
      <c r="Y7" s="56"/>
      <c r="Z7" s="56"/>
      <c r="AA7" s="56"/>
      <c r="AB7" s="56"/>
      <c r="AC7" s="56"/>
      <c r="AD7" s="56"/>
      <c r="AE7" s="57"/>
      <c r="AH7" s="48"/>
      <c r="AI7" s="48"/>
      <c r="AJ7" s="48"/>
      <c r="AK7" s="48"/>
      <c r="AL7" s="48"/>
      <c r="AM7" s="48"/>
      <c r="AN7" s="48"/>
      <c r="AO7" s="48"/>
      <c r="AP7" s="48"/>
      <c r="AQ7" s="48"/>
      <c r="AR7" s="48"/>
      <c r="AS7" s="48"/>
      <c r="AT7" s="48"/>
      <c r="AU7" s="49" t="str">
        <f>SUBSTITUTE(SUBSTITUTE(W5," ",""),"　","")&amp;"/"&amp;AA5&amp;"/"&amp;AC5</f>
        <v>//</v>
      </c>
    </row>
    <row r="8" spans="1:47" ht="21" customHeight="1" x14ac:dyDescent="0.4">
      <c r="A8" s="58" t="s">
        <v>14</v>
      </c>
      <c r="B8" s="59"/>
      <c r="C8" s="59"/>
      <c r="D8" s="59"/>
      <c r="E8" s="60"/>
      <c r="F8" s="61"/>
      <c r="G8" s="62" t="s">
        <v>15</v>
      </c>
      <c r="H8" s="62"/>
      <c r="I8" s="62"/>
      <c r="J8" s="62"/>
      <c r="K8" s="62"/>
      <c r="L8" s="62"/>
      <c r="M8" s="62"/>
      <c r="N8" s="62" t="s">
        <v>16</v>
      </c>
      <c r="O8" s="62"/>
      <c r="P8" s="62"/>
      <c r="Q8" s="62"/>
      <c r="R8" s="62"/>
      <c r="S8" s="62"/>
      <c r="T8" s="62"/>
      <c r="U8" s="62"/>
      <c r="V8" s="62" t="s">
        <v>17</v>
      </c>
      <c r="W8" s="62"/>
      <c r="X8" s="62"/>
      <c r="Y8" s="62"/>
      <c r="Z8" s="62"/>
      <c r="AA8" s="62"/>
      <c r="AB8" s="62"/>
      <c r="AC8" s="62"/>
      <c r="AD8" s="62"/>
      <c r="AE8" s="63"/>
    </row>
    <row r="9" spans="1:47" ht="21" customHeight="1" x14ac:dyDescent="0.4">
      <c r="A9" s="64"/>
      <c r="B9" s="65"/>
      <c r="C9" s="65"/>
      <c r="D9" s="65"/>
      <c r="E9" s="66"/>
      <c r="F9" s="67" t="s">
        <v>18</v>
      </c>
      <c r="G9" s="68"/>
      <c r="H9" s="68"/>
      <c r="I9" s="68"/>
      <c r="J9" s="69" t="s">
        <v>19</v>
      </c>
      <c r="K9" s="70"/>
      <c r="L9" s="70"/>
      <c r="M9" s="70"/>
      <c r="N9" s="70"/>
      <c r="O9" s="70"/>
      <c r="P9" s="70"/>
      <c r="Q9" s="70"/>
      <c r="R9" s="70"/>
      <c r="S9" s="70"/>
      <c r="T9" s="70"/>
      <c r="U9" s="70"/>
      <c r="V9" s="70"/>
      <c r="W9" s="70"/>
      <c r="X9" s="70"/>
      <c r="Y9" s="70"/>
      <c r="Z9" s="70"/>
      <c r="AA9" s="70"/>
      <c r="AB9" s="70"/>
      <c r="AC9" s="70"/>
      <c r="AD9" s="70"/>
      <c r="AE9" s="71" t="s">
        <v>20</v>
      </c>
    </row>
    <row r="10" spans="1:47" ht="10.15" customHeight="1" x14ac:dyDescent="0.4">
      <c r="A10" s="72"/>
      <c r="B10" s="72"/>
      <c r="C10" s="72"/>
      <c r="D10" s="72"/>
      <c r="E10" s="72"/>
      <c r="F10" s="73"/>
      <c r="G10" s="73"/>
      <c r="H10" s="73"/>
      <c r="I10" s="73"/>
      <c r="J10" s="73"/>
      <c r="K10" s="73"/>
      <c r="L10" s="73"/>
      <c r="M10" s="73"/>
      <c r="N10" s="73"/>
      <c r="O10" s="73"/>
      <c r="P10" s="72"/>
      <c r="Q10" s="72"/>
      <c r="R10" s="72"/>
      <c r="S10" s="72"/>
      <c r="T10" s="72"/>
      <c r="U10" s="72"/>
      <c r="V10" s="73"/>
      <c r="W10" s="73"/>
      <c r="X10" s="73"/>
      <c r="Y10" s="73"/>
      <c r="Z10" s="73"/>
      <c r="AA10" s="73"/>
      <c r="AB10" s="73"/>
      <c r="AC10" s="73"/>
      <c r="AD10" s="73"/>
      <c r="AE10" s="73"/>
    </row>
    <row r="11" spans="1:47" ht="39.75" customHeight="1" x14ac:dyDescent="0.4">
      <c r="A11" s="74" t="s">
        <v>21</v>
      </c>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row>
    <row r="12" spans="1:47" ht="52.5" customHeight="1" x14ac:dyDescent="0.15">
      <c r="A12" s="75" t="s">
        <v>22</v>
      </c>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row>
    <row r="13" spans="1:47" ht="36" customHeight="1" x14ac:dyDescent="0.4">
      <c r="A13" s="76" t="s">
        <v>23</v>
      </c>
      <c r="B13" s="77"/>
      <c r="C13" s="77"/>
      <c r="D13" s="77"/>
      <c r="E13" s="77"/>
      <c r="F13" s="78" t="s">
        <v>24</v>
      </c>
      <c r="G13" s="78"/>
      <c r="H13" s="78"/>
      <c r="I13" s="78"/>
      <c r="J13" s="78"/>
      <c r="K13" s="79" t="s">
        <v>25</v>
      </c>
      <c r="L13" s="79"/>
      <c r="M13" s="79"/>
      <c r="N13" s="79"/>
      <c r="O13" s="79"/>
      <c r="P13" s="79"/>
      <c r="Q13" s="79"/>
      <c r="R13" s="79"/>
      <c r="S13" s="79"/>
      <c r="T13" s="79"/>
      <c r="U13" s="80"/>
      <c r="V13" s="81"/>
      <c r="W13" s="81"/>
      <c r="X13" s="81"/>
      <c r="Y13" s="81"/>
      <c r="Z13" s="81"/>
      <c r="AA13" s="81"/>
      <c r="AB13" s="81"/>
      <c r="AC13" s="81"/>
      <c r="AD13" s="81"/>
      <c r="AE13" s="82"/>
      <c r="AH13" s="83" t="str">
        <f>IF([1]情報取得シート!$D$19=1,IF(U13="","※指定成分等名を入力してください",""),"")</f>
        <v/>
      </c>
    </row>
    <row r="14" spans="1:47" ht="36" customHeight="1" x14ac:dyDescent="0.4">
      <c r="A14" s="77"/>
      <c r="B14" s="77"/>
      <c r="C14" s="77"/>
      <c r="D14" s="77"/>
      <c r="E14" s="77"/>
      <c r="F14" s="78"/>
      <c r="G14" s="78"/>
      <c r="H14" s="78"/>
      <c r="I14" s="78"/>
      <c r="J14" s="78"/>
      <c r="K14" s="79" t="s">
        <v>26</v>
      </c>
      <c r="L14" s="79"/>
      <c r="M14" s="79"/>
      <c r="N14" s="79"/>
      <c r="O14" s="79"/>
      <c r="P14" s="79"/>
      <c r="Q14" s="79"/>
      <c r="R14" s="79"/>
      <c r="S14" s="79"/>
      <c r="T14" s="79"/>
      <c r="U14" s="80"/>
      <c r="V14" s="81"/>
      <c r="W14" s="81"/>
      <c r="X14" s="81"/>
      <c r="Y14" s="81"/>
      <c r="Z14" s="81"/>
      <c r="AA14" s="81"/>
      <c r="AB14" s="81"/>
      <c r="AC14" s="81"/>
      <c r="AD14" s="81"/>
      <c r="AE14" s="82"/>
      <c r="AH14" s="83" t="str">
        <f>IF([1]情報取得シート!$D$19=1,IF(U14="","※指定成分等の1日摂取目安量を入力してください",""),"")</f>
        <v/>
      </c>
    </row>
    <row r="15" spans="1:47" ht="36" customHeight="1" x14ac:dyDescent="0.4">
      <c r="A15" s="77"/>
      <c r="B15" s="77"/>
      <c r="C15" s="77"/>
      <c r="D15" s="77"/>
      <c r="E15" s="77"/>
      <c r="F15" s="78"/>
      <c r="G15" s="78"/>
      <c r="H15" s="78"/>
      <c r="I15" s="78"/>
      <c r="J15" s="78"/>
      <c r="K15" s="84" t="s">
        <v>27</v>
      </c>
      <c r="L15" s="85"/>
      <c r="M15" s="85"/>
      <c r="N15" s="85"/>
      <c r="O15" s="85"/>
      <c r="P15" s="85"/>
      <c r="Q15" s="85"/>
      <c r="R15" s="85"/>
      <c r="S15" s="85"/>
      <c r="T15" s="86"/>
      <c r="U15" s="80"/>
      <c r="V15" s="81"/>
      <c r="W15" s="81"/>
      <c r="X15" s="81"/>
      <c r="Y15" s="81"/>
      <c r="Z15" s="81"/>
      <c r="AA15" s="81"/>
      <c r="AB15" s="81"/>
      <c r="AC15" s="81"/>
      <c r="AD15" s="81"/>
      <c r="AE15" s="82"/>
      <c r="AH15" s="83" t="str">
        <f>IF([1]情報取得シート!$D$19=1,IF(U15="","※管理成分の1日摂取目安量を入力してください",""),"")</f>
        <v/>
      </c>
    </row>
    <row r="16" spans="1:47" ht="24" customHeight="1" x14ac:dyDescent="0.4">
      <c r="A16" s="77"/>
      <c r="B16" s="77"/>
      <c r="C16" s="77"/>
      <c r="D16" s="77"/>
      <c r="E16" s="77"/>
      <c r="F16" s="87" t="s">
        <v>28</v>
      </c>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row>
    <row r="17" spans="1:46" ht="24" customHeight="1" x14ac:dyDescent="0.4">
      <c r="A17" s="77"/>
      <c r="B17" s="77"/>
      <c r="C17" s="77"/>
      <c r="D17" s="77"/>
      <c r="E17" s="77"/>
      <c r="F17" s="88" t="s">
        <v>29</v>
      </c>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row>
    <row r="18" spans="1:46" ht="22.9" customHeight="1" x14ac:dyDescent="0.4">
      <c r="A18" s="89" t="s">
        <v>30</v>
      </c>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row>
    <row r="19" spans="1:46" ht="19.899999999999999" customHeight="1" x14ac:dyDescent="0.4">
      <c r="A19" s="90" t="s">
        <v>31</v>
      </c>
      <c r="B19" s="91"/>
      <c r="C19" s="91"/>
      <c r="D19" s="91"/>
      <c r="E19" s="92"/>
      <c r="F19" s="93" t="s">
        <v>32</v>
      </c>
      <c r="G19" s="94" t="s">
        <v>33</v>
      </c>
      <c r="H19" s="94"/>
      <c r="I19" s="94"/>
      <c r="J19" s="94"/>
      <c r="K19" s="94"/>
      <c r="M19" s="94" t="s">
        <v>34</v>
      </c>
      <c r="N19" s="95"/>
      <c r="O19" s="94"/>
      <c r="P19" s="94"/>
      <c r="Q19" s="94"/>
      <c r="R19" s="94"/>
      <c r="S19" s="94"/>
      <c r="T19" s="94" t="s">
        <v>35</v>
      </c>
      <c r="U19" s="94"/>
      <c r="V19" s="96"/>
      <c r="W19" s="94"/>
      <c r="X19" s="94"/>
      <c r="Y19" s="94" t="s">
        <v>36</v>
      </c>
      <c r="Z19" s="94"/>
      <c r="AA19" s="94"/>
      <c r="AB19" s="94"/>
      <c r="AC19" s="94"/>
      <c r="AD19" s="96"/>
      <c r="AE19" s="97"/>
    </row>
    <row r="20" spans="1:46" ht="19.899999999999999" customHeight="1" x14ac:dyDescent="0.4">
      <c r="A20" s="98"/>
      <c r="B20" s="99"/>
      <c r="C20" s="99"/>
      <c r="D20" s="99"/>
      <c r="E20" s="100"/>
      <c r="F20" s="101" t="s">
        <v>37</v>
      </c>
      <c r="G20" s="102" t="s">
        <v>38</v>
      </c>
      <c r="H20" s="102"/>
      <c r="I20" s="102"/>
      <c r="J20" s="102"/>
      <c r="K20" s="102"/>
      <c r="M20" s="102" t="s">
        <v>39</v>
      </c>
      <c r="N20" s="95"/>
      <c r="O20" s="102"/>
      <c r="P20" s="102"/>
      <c r="Q20" s="102"/>
      <c r="R20" s="102"/>
      <c r="S20" s="102"/>
      <c r="T20" s="102" t="s">
        <v>40</v>
      </c>
      <c r="U20" s="102"/>
      <c r="V20" s="95"/>
      <c r="W20" s="102"/>
      <c r="X20" s="102"/>
      <c r="Y20" s="102" t="s">
        <v>41</v>
      </c>
      <c r="Z20" s="102"/>
      <c r="AA20" s="102"/>
      <c r="AB20" s="102"/>
      <c r="AC20" s="102"/>
      <c r="AD20" s="95"/>
      <c r="AE20" s="103"/>
    </row>
    <row r="21" spans="1:46" ht="19.899999999999999" customHeight="1" x14ac:dyDescent="0.35">
      <c r="A21" s="98"/>
      <c r="B21" s="99"/>
      <c r="C21" s="99"/>
      <c r="D21" s="99"/>
      <c r="E21" s="100"/>
      <c r="F21" s="101" t="s">
        <v>42</v>
      </c>
      <c r="G21" s="102" t="s">
        <v>43</v>
      </c>
      <c r="H21" s="102"/>
      <c r="I21" s="102"/>
      <c r="J21" s="102"/>
      <c r="K21" s="102"/>
      <c r="M21" s="102" t="s">
        <v>44</v>
      </c>
      <c r="N21" s="104"/>
      <c r="O21" s="102"/>
      <c r="P21" s="102"/>
      <c r="Q21" s="102"/>
      <c r="R21" s="102"/>
      <c r="S21" s="102"/>
      <c r="T21" s="102" t="s">
        <v>45</v>
      </c>
      <c r="U21" s="102"/>
      <c r="V21" s="95"/>
      <c r="W21" s="102"/>
      <c r="X21" s="102"/>
      <c r="Y21" s="102" t="s">
        <v>46</v>
      </c>
      <c r="Z21" s="102"/>
      <c r="AA21" s="102"/>
      <c r="AB21" s="102"/>
      <c r="AC21" s="102"/>
      <c r="AD21" s="95"/>
      <c r="AE21" s="103"/>
    </row>
    <row r="22" spans="1:46" ht="7.9" customHeight="1" x14ac:dyDescent="0.35">
      <c r="A22" s="98"/>
      <c r="B22" s="99"/>
      <c r="C22" s="99"/>
      <c r="D22" s="99"/>
      <c r="E22" s="100"/>
      <c r="F22" s="101"/>
      <c r="G22" s="102"/>
      <c r="H22" s="102"/>
      <c r="I22" s="102"/>
      <c r="J22" s="102"/>
      <c r="K22" s="102"/>
      <c r="L22" s="102"/>
      <c r="M22" s="104"/>
      <c r="N22" s="104"/>
      <c r="O22" s="102"/>
      <c r="P22" s="102"/>
      <c r="Q22" s="102"/>
      <c r="R22" s="102"/>
      <c r="S22" s="102"/>
      <c r="T22" s="102"/>
      <c r="U22" s="102"/>
      <c r="V22" s="95"/>
      <c r="W22" s="102"/>
      <c r="X22" s="102"/>
      <c r="Y22" s="102"/>
      <c r="Z22" s="102"/>
      <c r="AA22" s="102"/>
      <c r="AB22" s="102"/>
      <c r="AC22" s="102"/>
      <c r="AD22" s="95"/>
      <c r="AE22" s="103"/>
    </row>
    <row r="23" spans="1:46" ht="20.45" customHeight="1" x14ac:dyDescent="0.4">
      <c r="A23" s="98"/>
      <c r="B23" s="99"/>
      <c r="C23" s="99"/>
      <c r="D23" s="99"/>
      <c r="E23" s="100"/>
      <c r="F23" s="29"/>
      <c r="G23" s="105" t="s">
        <v>47</v>
      </c>
      <c r="H23" s="105"/>
      <c r="I23" s="105"/>
      <c r="J23" s="105"/>
      <c r="K23" s="105"/>
      <c r="L23" s="105"/>
      <c r="M23" s="105"/>
      <c r="N23" s="105"/>
      <c r="O23" s="106"/>
      <c r="P23" s="106"/>
      <c r="Q23" s="106"/>
      <c r="R23" s="106"/>
      <c r="S23" s="106"/>
      <c r="T23" s="106"/>
      <c r="U23" s="29"/>
      <c r="V23" s="29"/>
      <c r="W23" s="29"/>
      <c r="X23" s="29"/>
      <c r="Y23" s="29"/>
      <c r="Z23" s="29"/>
      <c r="AA23" s="29"/>
      <c r="AB23" s="29"/>
      <c r="AC23" s="29"/>
      <c r="AD23" s="29"/>
      <c r="AE23" s="107"/>
      <c r="AI23" s="108"/>
      <c r="AJ23" s="108"/>
      <c r="AK23" s="108"/>
      <c r="AL23" s="108"/>
      <c r="AM23" s="108"/>
      <c r="AN23" s="108"/>
      <c r="AO23" s="108"/>
      <c r="AP23" s="108"/>
      <c r="AQ23" s="108"/>
      <c r="AR23" s="108"/>
    </row>
    <row r="24" spans="1:46" ht="14.45" customHeight="1" x14ac:dyDescent="0.4">
      <c r="A24" s="98"/>
      <c r="B24" s="99"/>
      <c r="C24" s="99"/>
      <c r="D24" s="99"/>
      <c r="E24" s="100"/>
      <c r="F24" s="29"/>
      <c r="G24" s="106"/>
      <c r="I24" s="109" t="s">
        <v>48</v>
      </c>
      <c r="J24" s="109"/>
      <c r="K24" s="109"/>
      <c r="L24" s="109"/>
      <c r="M24" s="109"/>
      <c r="N24" s="109"/>
      <c r="O24" s="29"/>
      <c r="P24" s="29"/>
      <c r="Q24" s="29"/>
      <c r="R24" s="29"/>
      <c r="S24" s="29"/>
      <c r="T24" s="29"/>
      <c r="U24" s="29"/>
      <c r="V24" s="29"/>
      <c r="W24" s="29"/>
      <c r="X24" s="29"/>
      <c r="Y24" s="29"/>
      <c r="Z24" s="29"/>
      <c r="AA24" s="29"/>
      <c r="AB24" s="29"/>
      <c r="AC24" s="29"/>
      <c r="AD24" s="29"/>
      <c r="AE24" s="107"/>
      <c r="AH24" s="108"/>
      <c r="AI24" s="108"/>
      <c r="AJ24" s="108"/>
      <c r="AK24" s="108"/>
      <c r="AL24" s="108"/>
      <c r="AM24" s="108"/>
      <c r="AN24" s="108"/>
      <c r="AO24" s="108"/>
      <c r="AP24" s="108"/>
      <c r="AQ24" s="108"/>
      <c r="AR24" s="108"/>
    </row>
    <row r="25" spans="1:46" ht="24.6" customHeight="1" x14ac:dyDescent="0.4">
      <c r="A25" s="98"/>
      <c r="B25" s="99"/>
      <c r="C25" s="99"/>
      <c r="D25" s="99"/>
      <c r="E25" s="100"/>
      <c r="F25" s="29"/>
      <c r="G25" s="106"/>
      <c r="I25" s="110" t="s">
        <v>49</v>
      </c>
      <c r="J25" s="111"/>
      <c r="K25" s="111"/>
      <c r="L25" s="111"/>
      <c r="M25" s="111"/>
      <c r="N25" s="111"/>
      <c r="O25" s="111"/>
      <c r="P25" s="111"/>
      <c r="Q25" s="111"/>
      <c r="R25" s="111"/>
      <c r="S25" s="111"/>
      <c r="T25" s="111"/>
      <c r="U25" s="111"/>
      <c r="V25" s="111"/>
      <c r="W25" s="111"/>
      <c r="X25" s="111"/>
      <c r="Y25" s="111"/>
      <c r="Z25" s="111"/>
      <c r="AA25" s="111"/>
      <c r="AB25" s="111"/>
      <c r="AC25" s="111"/>
      <c r="AD25" s="111"/>
      <c r="AE25" s="107"/>
      <c r="AH25" s="112" t="s">
        <v>50</v>
      </c>
      <c r="AI25" s="112"/>
      <c r="AJ25" s="112"/>
      <c r="AK25" s="112"/>
      <c r="AL25" s="112"/>
      <c r="AM25" s="112"/>
      <c r="AN25" s="112"/>
      <c r="AO25" s="112"/>
      <c r="AP25" s="112"/>
      <c r="AQ25" s="112"/>
      <c r="AR25" s="112"/>
      <c r="AS25" s="112"/>
      <c r="AT25" s="112"/>
    </row>
    <row r="26" spans="1:46" ht="24.6" customHeight="1" x14ac:dyDescent="0.4">
      <c r="A26" s="98"/>
      <c r="B26" s="99"/>
      <c r="C26" s="99"/>
      <c r="D26" s="99"/>
      <c r="E26" s="100"/>
      <c r="F26" s="113"/>
      <c r="G26" s="114"/>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5"/>
      <c r="AH26" s="116" t="str">
        <f>IF(AND([1]情報取得シート!$D$42&lt;&gt;"",[1]情報取得シート!$D$41=FALSE),"※臨床結果値の異常にチェックが入っていません",
IF(AND([1]情報取得シート!$D$44&lt;&gt;"",[1]情報取得シート!$D$43=FALSE),"※その他にチェックが入っていません",
IF(COUNTIF([1]情報取得シート!$D$26:$D$44,TRUE)=0,"※症状・主訴がチェックされていません","OK")))</f>
        <v>※臨床結果値の異常にチェックが入っていません</v>
      </c>
      <c r="AI26" s="116"/>
      <c r="AJ26" s="116"/>
      <c r="AK26" s="116"/>
      <c r="AL26" s="116"/>
      <c r="AM26" s="116"/>
      <c r="AN26" s="116"/>
      <c r="AO26" s="116"/>
      <c r="AP26" s="116"/>
      <c r="AQ26" s="116"/>
      <c r="AR26" s="116"/>
      <c r="AS26" s="116"/>
      <c r="AT26" s="116"/>
    </row>
    <row r="27" spans="1:46" ht="24.6" customHeight="1" x14ac:dyDescent="0.4">
      <c r="A27" s="98"/>
      <c r="B27" s="99"/>
      <c r="C27" s="99"/>
      <c r="D27" s="99"/>
      <c r="E27" s="100"/>
      <c r="F27" s="113"/>
      <c r="G27" s="114"/>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5"/>
    </row>
    <row r="28" spans="1:46" ht="21.6" customHeight="1" x14ac:dyDescent="0.4">
      <c r="A28" s="98"/>
      <c r="B28" s="99"/>
      <c r="C28" s="99"/>
      <c r="D28" s="99"/>
      <c r="E28" s="100"/>
      <c r="F28" s="117"/>
      <c r="G28" s="118" t="s">
        <v>51</v>
      </c>
      <c r="H28" s="118"/>
      <c r="I28" s="118"/>
      <c r="J28" s="118"/>
      <c r="K28" s="118"/>
      <c r="L28" s="118"/>
      <c r="M28" s="118"/>
      <c r="N28" s="119"/>
      <c r="O28" s="29"/>
      <c r="P28" s="29"/>
      <c r="Q28" s="29"/>
      <c r="R28" s="29"/>
      <c r="S28" s="29"/>
      <c r="T28" s="29"/>
      <c r="U28" s="29"/>
      <c r="V28" s="29"/>
      <c r="W28" s="29"/>
      <c r="X28" s="29"/>
      <c r="Y28" s="29"/>
      <c r="Z28" s="29"/>
      <c r="AA28" s="29"/>
      <c r="AB28" s="29"/>
      <c r="AC28" s="29"/>
      <c r="AD28" s="29"/>
      <c r="AE28" s="107"/>
      <c r="AH28" s="108"/>
      <c r="AI28" s="108"/>
      <c r="AJ28" s="108"/>
      <c r="AK28" s="108"/>
      <c r="AL28" s="108"/>
      <c r="AM28" s="108"/>
      <c r="AN28" s="108"/>
      <c r="AO28" s="108"/>
      <c r="AP28" s="108"/>
      <c r="AQ28" s="108"/>
      <c r="AR28" s="108"/>
    </row>
    <row r="29" spans="1:46" ht="14.45" customHeight="1" x14ac:dyDescent="0.4">
      <c r="A29" s="120"/>
      <c r="B29" s="121"/>
      <c r="C29" s="121"/>
      <c r="D29" s="121"/>
      <c r="E29" s="122"/>
      <c r="F29" s="29"/>
      <c r="G29" s="29"/>
      <c r="H29" s="29"/>
      <c r="I29" s="109" t="s">
        <v>52</v>
      </c>
      <c r="J29" s="109"/>
      <c r="K29" s="109"/>
      <c r="L29" s="109"/>
      <c r="M29" s="109"/>
      <c r="N29" s="109"/>
      <c r="O29" s="29"/>
      <c r="P29" s="29"/>
      <c r="Q29" s="29"/>
      <c r="R29" s="29"/>
      <c r="S29" s="29"/>
      <c r="T29" s="29"/>
      <c r="U29" s="29"/>
      <c r="V29" s="29"/>
      <c r="W29" s="29"/>
      <c r="X29" s="29"/>
      <c r="Y29" s="29"/>
      <c r="Z29" s="29"/>
      <c r="AA29" s="29"/>
      <c r="AB29" s="29"/>
      <c r="AC29" s="29"/>
      <c r="AD29" s="29"/>
      <c r="AE29" s="107"/>
      <c r="AH29" s="108"/>
      <c r="AI29" s="108"/>
      <c r="AJ29" s="108"/>
      <c r="AK29" s="108"/>
      <c r="AL29" s="108"/>
      <c r="AM29" s="108"/>
      <c r="AN29" s="108"/>
      <c r="AO29" s="108"/>
      <c r="AP29" s="108"/>
      <c r="AQ29" s="108"/>
      <c r="AR29" s="108"/>
    </row>
    <row r="30" spans="1:46" ht="24.6" customHeight="1" x14ac:dyDescent="0.4">
      <c r="A30" s="120"/>
      <c r="B30" s="121"/>
      <c r="C30" s="121"/>
      <c r="D30" s="121"/>
      <c r="E30" s="122"/>
      <c r="F30" s="29"/>
      <c r="G30" s="29"/>
      <c r="H30" s="29"/>
      <c r="I30" s="123" t="s">
        <v>53</v>
      </c>
      <c r="J30" s="124"/>
      <c r="K30" s="124"/>
      <c r="L30" s="124"/>
      <c r="M30" s="124"/>
      <c r="N30" s="124"/>
      <c r="O30" s="124"/>
      <c r="P30" s="124"/>
      <c r="Q30" s="124"/>
      <c r="R30" s="124"/>
      <c r="S30" s="124"/>
      <c r="T30" s="124"/>
      <c r="U30" s="124"/>
      <c r="V30" s="124"/>
      <c r="W30" s="124"/>
      <c r="X30" s="124"/>
      <c r="Y30" s="124"/>
      <c r="Z30" s="124"/>
      <c r="AA30" s="124"/>
      <c r="AB30" s="124"/>
      <c r="AC30" s="124"/>
      <c r="AD30" s="124"/>
      <c r="AE30" s="107"/>
      <c r="AH30" s="108"/>
      <c r="AI30" s="108"/>
      <c r="AJ30" s="108"/>
      <c r="AK30" s="108"/>
      <c r="AL30" s="108"/>
      <c r="AM30" s="108"/>
      <c r="AN30" s="108"/>
      <c r="AO30" s="108"/>
      <c r="AP30" s="108"/>
      <c r="AQ30" s="108"/>
      <c r="AR30" s="108"/>
      <c r="AS30" s="108"/>
      <c r="AT30" s="108"/>
    </row>
    <row r="31" spans="1:46" ht="24.6" customHeight="1" x14ac:dyDescent="0.4">
      <c r="A31" s="120"/>
      <c r="B31" s="121"/>
      <c r="C31" s="121"/>
      <c r="D31" s="121"/>
      <c r="E31" s="122"/>
      <c r="F31" s="29"/>
      <c r="G31" s="29"/>
      <c r="H31" s="29"/>
      <c r="I31" s="124"/>
      <c r="J31" s="124"/>
      <c r="K31" s="124"/>
      <c r="L31" s="124"/>
      <c r="M31" s="124"/>
      <c r="N31" s="124"/>
      <c r="O31" s="124"/>
      <c r="P31" s="124"/>
      <c r="Q31" s="124"/>
      <c r="R31" s="124"/>
      <c r="S31" s="124"/>
      <c r="T31" s="124"/>
      <c r="U31" s="124"/>
      <c r="V31" s="124"/>
      <c r="W31" s="124"/>
      <c r="X31" s="124"/>
      <c r="Y31" s="124"/>
      <c r="Z31" s="124"/>
      <c r="AA31" s="124"/>
      <c r="AB31" s="124"/>
      <c r="AC31" s="124"/>
      <c r="AD31" s="124"/>
      <c r="AE31" s="107"/>
      <c r="AH31" s="108"/>
      <c r="AI31" s="108"/>
      <c r="AJ31" s="108"/>
      <c r="AK31" s="108"/>
      <c r="AL31" s="108"/>
      <c r="AM31" s="108"/>
      <c r="AN31" s="108"/>
      <c r="AO31" s="108"/>
      <c r="AP31" s="108"/>
      <c r="AQ31" s="108"/>
      <c r="AR31" s="108"/>
    </row>
    <row r="32" spans="1:46" ht="24.6" customHeight="1" x14ac:dyDescent="0.4">
      <c r="A32" s="120"/>
      <c r="B32" s="121"/>
      <c r="C32" s="121"/>
      <c r="D32" s="121"/>
      <c r="E32" s="122"/>
      <c r="F32" s="29"/>
      <c r="G32" s="29"/>
      <c r="H32" s="29"/>
      <c r="I32" s="124"/>
      <c r="J32" s="124"/>
      <c r="K32" s="124"/>
      <c r="L32" s="124"/>
      <c r="M32" s="124"/>
      <c r="N32" s="124"/>
      <c r="O32" s="124"/>
      <c r="P32" s="124"/>
      <c r="Q32" s="124"/>
      <c r="R32" s="124"/>
      <c r="S32" s="124"/>
      <c r="T32" s="124"/>
      <c r="U32" s="124"/>
      <c r="V32" s="124"/>
      <c r="W32" s="124"/>
      <c r="X32" s="124"/>
      <c r="Y32" s="124"/>
      <c r="Z32" s="124"/>
      <c r="AA32" s="124"/>
      <c r="AB32" s="124"/>
      <c r="AC32" s="124"/>
      <c r="AD32" s="124"/>
      <c r="AE32" s="107"/>
    </row>
    <row r="33" spans="1:48" ht="9" customHeight="1" x14ac:dyDescent="0.4">
      <c r="A33" s="120"/>
      <c r="B33" s="121"/>
      <c r="C33" s="121"/>
      <c r="D33" s="121"/>
      <c r="E33" s="122"/>
      <c r="F33" s="29"/>
      <c r="G33" s="29"/>
      <c r="H33" s="29"/>
      <c r="I33" s="29"/>
      <c r="J33" s="29"/>
      <c r="K33" s="29"/>
      <c r="L33" s="29"/>
      <c r="M33" s="29"/>
      <c r="N33" s="29"/>
      <c r="O33" s="125"/>
      <c r="P33" s="125"/>
      <c r="Q33" s="125"/>
      <c r="R33" s="125"/>
      <c r="S33" s="125"/>
      <c r="T33" s="125"/>
      <c r="U33" s="125"/>
      <c r="V33" s="125"/>
      <c r="W33" s="125"/>
      <c r="X33" s="125"/>
      <c r="Y33" s="125"/>
      <c r="Z33" s="125"/>
      <c r="AA33" s="125"/>
      <c r="AB33" s="125"/>
      <c r="AC33" s="125"/>
      <c r="AD33" s="125"/>
      <c r="AE33" s="126"/>
      <c r="AG33" s="29"/>
      <c r="AH33" s="127"/>
      <c r="AI33" s="127"/>
      <c r="AJ33" s="127"/>
      <c r="AK33" s="127"/>
      <c r="AL33" s="127"/>
      <c r="AM33" s="127"/>
      <c r="AN33" s="127"/>
      <c r="AO33" s="127"/>
      <c r="AP33" s="127"/>
      <c r="AQ33" s="127"/>
      <c r="AR33" s="127"/>
      <c r="AS33" s="127"/>
      <c r="AT33" s="127"/>
      <c r="AV33" s="29"/>
    </row>
    <row r="34" spans="1:48" ht="22.15" customHeight="1" x14ac:dyDescent="0.4">
      <c r="A34" s="90" t="s">
        <v>54</v>
      </c>
      <c r="B34" s="91"/>
      <c r="C34" s="91"/>
      <c r="D34" s="91"/>
      <c r="E34" s="92"/>
      <c r="F34" s="128"/>
      <c r="G34" s="129"/>
      <c r="H34" s="129"/>
      <c r="I34" s="129"/>
      <c r="J34" s="130" t="s">
        <v>10</v>
      </c>
      <c r="K34" s="131"/>
      <c r="L34" s="130" t="s">
        <v>11</v>
      </c>
      <c r="M34" s="131"/>
      <c r="N34" s="130" t="s">
        <v>55</v>
      </c>
      <c r="O34" s="130"/>
      <c r="P34" s="130"/>
      <c r="Q34" s="130" t="s">
        <v>56</v>
      </c>
      <c r="R34" s="130"/>
      <c r="S34" s="130"/>
      <c r="T34" s="132" t="s">
        <v>57</v>
      </c>
      <c r="U34" s="132"/>
      <c r="V34" s="129"/>
      <c r="W34" s="129"/>
      <c r="X34" s="130" t="s">
        <v>55</v>
      </c>
      <c r="Y34" s="133"/>
      <c r="Z34" s="133"/>
      <c r="AA34" s="134"/>
      <c r="AB34" s="134"/>
      <c r="AC34" s="134"/>
      <c r="AD34" s="134"/>
      <c r="AE34" s="135"/>
      <c r="AG34" s="29"/>
      <c r="AH34" s="112" t="s">
        <v>58</v>
      </c>
      <c r="AI34" s="112"/>
      <c r="AJ34" s="112"/>
      <c r="AK34" s="112"/>
      <c r="AL34" s="112"/>
      <c r="AM34" s="112"/>
      <c r="AN34" s="112"/>
      <c r="AO34" s="112"/>
      <c r="AP34" s="112"/>
      <c r="AQ34" s="112"/>
      <c r="AR34" s="112"/>
      <c r="AS34" s="112"/>
      <c r="AT34" s="112"/>
      <c r="AV34" s="29"/>
    </row>
    <row r="35" spans="1:48" ht="21.6" customHeight="1" x14ac:dyDescent="0.4">
      <c r="A35" s="136"/>
      <c r="B35" s="137"/>
      <c r="C35" s="137"/>
      <c r="D35" s="137"/>
      <c r="E35" s="138"/>
      <c r="F35" s="139"/>
      <c r="G35" s="140" t="s">
        <v>59</v>
      </c>
      <c r="H35" s="140"/>
      <c r="I35" s="140"/>
      <c r="J35" s="141"/>
      <c r="K35" s="141"/>
      <c r="L35" s="141"/>
      <c r="M35" s="141"/>
      <c r="N35" s="141"/>
      <c r="O35" s="141"/>
      <c r="P35" s="141"/>
      <c r="Q35" s="141"/>
      <c r="R35" s="141"/>
      <c r="S35" s="141"/>
      <c r="T35" s="141"/>
      <c r="U35" s="141"/>
      <c r="V35" s="141"/>
      <c r="W35" s="141"/>
      <c r="X35" s="141"/>
      <c r="Y35" s="141"/>
      <c r="Z35" s="141"/>
      <c r="AA35" s="142" t="s">
        <v>20</v>
      </c>
      <c r="AB35" s="143"/>
      <c r="AC35" s="144" t="s">
        <v>60</v>
      </c>
      <c r="AD35" s="144"/>
      <c r="AE35" s="145"/>
      <c r="AG35" s="29"/>
      <c r="AH35" s="146" t="str">
        <f>IF(OR(V34&lt;&gt;"",[1]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146"/>
      <c r="AJ35" s="146"/>
      <c r="AK35" s="146"/>
      <c r="AL35" s="146"/>
      <c r="AM35" s="146"/>
      <c r="AN35" s="146"/>
      <c r="AO35" s="146"/>
      <c r="AP35" s="146"/>
      <c r="AQ35" s="146"/>
      <c r="AR35" s="146"/>
      <c r="AS35" s="146"/>
      <c r="AT35" s="146"/>
      <c r="AU35" s="49" t="str">
        <f>SUBSTITUTE(SUBSTITUTE(G34," ",""),"　","")&amp;"年"&amp;K34&amp;"月"&amp;M34&amp;"日"</f>
        <v>年月日</v>
      </c>
      <c r="AV35" s="29"/>
    </row>
    <row r="36" spans="1:48" ht="4.1500000000000004" customHeight="1" x14ac:dyDescent="0.4">
      <c r="AH36" s="48"/>
      <c r="AI36" s="48"/>
      <c r="AJ36" s="48"/>
      <c r="AK36" s="48"/>
      <c r="AL36" s="48"/>
      <c r="AM36" s="48"/>
      <c r="AN36" s="48"/>
      <c r="AO36" s="48"/>
      <c r="AP36" s="48"/>
      <c r="AQ36" s="48"/>
      <c r="AR36" s="48"/>
      <c r="AS36" s="48"/>
      <c r="AT36" s="48"/>
      <c r="AU36" s="49" t="str">
        <f>SUBSTITUTE(SUBSTITUTE(G34," ",""),"　","")&amp;"/"&amp;K34&amp;"/"&amp;M34</f>
        <v>//</v>
      </c>
    </row>
    <row r="37" spans="1:48" ht="27" customHeight="1" x14ac:dyDescent="0.4">
      <c r="A37" s="147" t="s">
        <v>61</v>
      </c>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row>
    <row r="38" spans="1:48" ht="34.15" customHeight="1" x14ac:dyDescent="0.4">
      <c r="A38" s="90" t="s">
        <v>62</v>
      </c>
      <c r="B38" s="91"/>
      <c r="C38" s="91"/>
      <c r="D38" s="91"/>
      <c r="E38" s="92"/>
      <c r="F38" s="148"/>
      <c r="G38" s="149"/>
      <c r="H38" s="149"/>
      <c r="I38" s="149"/>
      <c r="J38" s="149"/>
      <c r="K38" s="149"/>
      <c r="L38" s="149"/>
      <c r="M38" s="149"/>
      <c r="N38" s="149"/>
      <c r="O38" s="149"/>
      <c r="P38" s="149"/>
      <c r="Q38" s="149"/>
      <c r="R38" s="149"/>
      <c r="S38" s="149"/>
      <c r="T38" s="149"/>
      <c r="U38" s="149"/>
      <c r="V38" s="149"/>
      <c r="W38" s="149"/>
      <c r="X38" s="149"/>
      <c r="Y38" s="149"/>
      <c r="Z38" s="149"/>
      <c r="AA38" s="150"/>
      <c r="AB38" s="151" t="s">
        <v>63</v>
      </c>
      <c r="AC38" s="151"/>
      <c r="AD38" s="151"/>
      <c r="AE38" s="152"/>
      <c r="AH38" s="83" t="str">
        <f>IF([1]情報取得シート!$D$58=FALSE,IF(F38="","※製品名を入力してください",""),"")</f>
        <v>※製品名を入力してください</v>
      </c>
    </row>
    <row r="39" spans="1:48" ht="22.9" customHeight="1" x14ac:dyDescent="0.4">
      <c r="A39" s="90" t="s">
        <v>64</v>
      </c>
      <c r="B39" s="91"/>
      <c r="C39" s="91"/>
      <c r="D39" s="91"/>
      <c r="E39" s="92"/>
      <c r="F39" s="153"/>
      <c r="G39" s="154"/>
      <c r="H39" s="154" t="s">
        <v>65</v>
      </c>
      <c r="I39" s="154"/>
      <c r="J39" s="154"/>
      <c r="K39" s="154"/>
      <c r="L39" s="154" t="s">
        <v>66</v>
      </c>
      <c r="M39" s="154"/>
      <c r="N39" s="154"/>
      <c r="O39" s="154"/>
      <c r="P39" s="154"/>
      <c r="Q39" s="154" t="s">
        <v>67</v>
      </c>
      <c r="R39" s="154"/>
      <c r="S39" s="154"/>
      <c r="T39" s="154"/>
      <c r="U39" s="154"/>
      <c r="V39" s="154" t="s">
        <v>68</v>
      </c>
      <c r="W39" s="154"/>
      <c r="X39" s="154"/>
      <c r="Y39" s="154"/>
      <c r="Z39" s="154"/>
      <c r="AA39" s="154"/>
      <c r="AB39" s="154"/>
      <c r="AC39" s="154"/>
      <c r="AD39" s="154"/>
      <c r="AE39" s="155"/>
    </row>
    <row r="40" spans="1:48" ht="22.9" customHeight="1" x14ac:dyDescent="0.4">
      <c r="A40" s="136"/>
      <c r="B40" s="137"/>
      <c r="C40" s="137"/>
      <c r="D40" s="137"/>
      <c r="E40" s="138"/>
      <c r="F40" s="156" t="s">
        <v>69</v>
      </c>
      <c r="G40" s="157"/>
      <c r="H40" s="157"/>
      <c r="I40" s="157"/>
      <c r="J40" s="157"/>
      <c r="K40" s="158"/>
      <c r="L40" s="158"/>
      <c r="M40" s="158"/>
      <c r="N40" s="158"/>
      <c r="O40" s="158"/>
      <c r="P40" s="158"/>
      <c r="Q40" s="158"/>
      <c r="R40" s="158"/>
      <c r="S40" s="158"/>
      <c r="T40" s="158"/>
      <c r="U40" s="158"/>
      <c r="V40" s="158"/>
      <c r="W40" s="158"/>
      <c r="X40" s="158"/>
      <c r="Y40" s="158"/>
      <c r="Z40" s="158"/>
      <c r="AA40" s="158"/>
      <c r="AB40" s="158"/>
      <c r="AC40" s="158"/>
      <c r="AD40" s="125" t="s">
        <v>20</v>
      </c>
      <c r="AE40" s="159"/>
      <c r="AH40" s="112" t="s">
        <v>70</v>
      </c>
      <c r="AI40" s="112"/>
      <c r="AJ40" s="112"/>
      <c r="AK40" s="112"/>
      <c r="AL40" s="112"/>
      <c r="AM40" s="112"/>
      <c r="AN40" s="112"/>
      <c r="AO40" s="112"/>
      <c r="AP40" s="112"/>
      <c r="AQ40" s="112"/>
      <c r="AR40" s="112"/>
      <c r="AS40" s="112"/>
      <c r="AT40" s="112"/>
    </row>
    <row r="41" spans="1:48" ht="19.149999999999999" customHeight="1" x14ac:dyDescent="0.4">
      <c r="A41" s="160" t="s">
        <v>71</v>
      </c>
      <c r="B41" s="161"/>
      <c r="C41" s="161"/>
      <c r="D41" s="161"/>
      <c r="E41" s="162"/>
      <c r="F41" s="163"/>
      <c r="G41" s="129"/>
      <c r="H41" s="129"/>
      <c r="I41" s="129"/>
      <c r="J41" s="130" t="s">
        <v>10</v>
      </c>
      <c r="K41" s="131"/>
      <c r="L41" s="130" t="s">
        <v>11</v>
      </c>
      <c r="M41" s="131"/>
      <c r="N41" s="130" t="s">
        <v>12</v>
      </c>
      <c r="O41" s="164"/>
      <c r="P41" s="165"/>
      <c r="Q41" s="166" t="s">
        <v>72</v>
      </c>
      <c r="R41" s="167"/>
      <c r="S41" s="167"/>
      <c r="T41" s="167"/>
      <c r="U41" s="168"/>
      <c r="V41" s="163"/>
      <c r="W41" s="129"/>
      <c r="X41" s="129"/>
      <c r="Y41" s="129"/>
      <c r="Z41" s="130" t="s">
        <v>10</v>
      </c>
      <c r="AA41" s="131"/>
      <c r="AB41" s="130" t="s">
        <v>11</v>
      </c>
      <c r="AC41" s="131"/>
      <c r="AD41" s="130" t="s">
        <v>12</v>
      </c>
      <c r="AE41" s="165"/>
      <c r="AH41" s="146" t="str">
        <f>IF([1]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146"/>
      <c r="AJ41" s="146"/>
      <c r="AK41" s="146"/>
      <c r="AL41" s="146"/>
      <c r="AM41" s="146"/>
      <c r="AN41" s="146"/>
      <c r="AO41" s="146"/>
      <c r="AP41" s="146"/>
      <c r="AQ41" s="146"/>
      <c r="AR41" s="146"/>
      <c r="AS41" s="146"/>
      <c r="AT41" s="146"/>
      <c r="AU41" s="49" t="str">
        <f>SUBSTITUTE(SUBSTITUTE(G41," ",""),"　","")&amp;"年"&amp;K41&amp;"月"&amp;M41&amp;"日"</f>
        <v>年月日</v>
      </c>
      <c r="AV41" s="29"/>
    </row>
    <row r="42" spans="1:48" ht="13.9" customHeight="1" x14ac:dyDescent="0.4">
      <c r="A42" s="169"/>
      <c r="B42" s="170"/>
      <c r="C42" s="170"/>
      <c r="D42" s="170"/>
      <c r="E42" s="171"/>
      <c r="F42" s="172" t="s">
        <v>73</v>
      </c>
      <c r="G42" s="173"/>
      <c r="H42" s="173"/>
      <c r="I42" s="174"/>
      <c r="J42" s="174"/>
      <c r="K42" s="174"/>
      <c r="L42" s="174"/>
      <c r="M42" s="174"/>
      <c r="N42" s="174"/>
      <c r="O42" s="174"/>
      <c r="P42" s="175" t="s">
        <v>20</v>
      </c>
      <c r="Q42" s="176"/>
      <c r="R42" s="177"/>
      <c r="S42" s="177"/>
      <c r="T42" s="177"/>
      <c r="U42" s="178"/>
      <c r="V42" s="172" t="s">
        <v>73</v>
      </c>
      <c r="W42" s="173"/>
      <c r="X42" s="173"/>
      <c r="Y42" s="174"/>
      <c r="Z42" s="174"/>
      <c r="AA42" s="174"/>
      <c r="AB42" s="174"/>
      <c r="AC42" s="174"/>
      <c r="AD42" s="174"/>
      <c r="AE42" s="175" t="s">
        <v>20</v>
      </c>
      <c r="AH42" s="31"/>
      <c r="AI42" s="31"/>
      <c r="AJ42" s="31"/>
      <c r="AK42" s="31"/>
      <c r="AL42" s="31"/>
      <c r="AM42" s="31"/>
      <c r="AN42" s="31"/>
      <c r="AO42" s="31"/>
      <c r="AP42" s="31"/>
      <c r="AQ42" s="31"/>
      <c r="AR42" s="31"/>
      <c r="AS42" s="31"/>
      <c r="AT42" s="31"/>
      <c r="AU42" s="49" t="str">
        <f>SUBSTITUTE(SUBSTITUTE(G41," ",""),"　","")&amp;"/"&amp;K41&amp;"/"&amp;M41</f>
        <v>//</v>
      </c>
      <c r="AV42" s="29"/>
    </row>
    <row r="43" spans="1:48" ht="13.9" customHeight="1" x14ac:dyDescent="0.4">
      <c r="A43" s="169"/>
      <c r="B43" s="170"/>
      <c r="C43" s="170"/>
      <c r="D43" s="170"/>
      <c r="E43" s="171"/>
      <c r="F43" s="172"/>
      <c r="G43" s="173"/>
      <c r="H43" s="173"/>
      <c r="I43" s="174"/>
      <c r="J43" s="174"/>
      <c r="K43" s="174"/>
      <c r="L43" s="174"/>
      <c r="M43" s="174"/>
      <c r="N43" s="174"/>
      <c r="O43" s="174"/>
      <c r="P43" s="175"/>
      <c r="Q43" s="176"/>
      <c r="R43" s="177"/>
      <c r="S43" s="177"/>
      <c r="T43" s="177"/>
      <c r="U43" s="178"/>
      <c r="V43" s="172"/>
      <c r="W43" s="173"/>
      <c r="X43" s="173"/>
      <c r="Y43" s="174"/>
      <c r="Z43" s="174"/>
      <c r="AA43" s="174"/>
      <c r="AB43" s="174"/>
      <c r="AC43" s="174"/>
      <c r="AD43" s="174"/>
      <c r="AE43" s="175"/>
      <c r="AH43" s="112" t="s">
        <v>74</v>
      </c>
      <c r="AI43" s="112"/>
      <c r="AJ43" s="112"/>
      <c r="AK43" s="112"/>
      <c r="AL43" s="112"/>
      <c r="AM43" s="112"/>
      <c r="AN43" s="112"/>
      <c r="AO43" s="112"/>
      <c r="AP43" s="112"/>
      <c r="AQ43" s="112"/>
      <c r="AR43" s="112"/>
      <c r="AS43" s="112"/>
      <c r="AT43" s="112"/>
      <c r="AV43" s="29"/>
    </row>
    <row r="44" spans="1:48" ht="19.149999999999999" customHeight="1" x14ac:dyDescent="0.4">
      <c r="A44" s="179"/>
      <c r="B44" s="180"/>
      <c r="C44" s="180"/>
      <c r="D44" s="180"/>
      <c r="E44" s="181"/>
      <c r="H44" s="95" t="s">
        <v>75</v>
      </c>
      <c r="N44" s="182"/>
      <c r="O44" s="182"/>
      <c r="P44" s="159"/>
      <c r="Q44" s="183"/>
      <c r="R44" s="184"/>
      <c r="S44" s="184"/>
      <c r="T44" s="184"/>
      <c r="U44" s="185"/>
      <c r="X44" s="95" t="s">
        <v>75</v>
      </c>
      <c r="AA44" s="182"/>
      <c r="AC44" s="182"/>
      <c r="AD44" s="182"/>
      <c r="AE44" s="159"/>
      <c r="AH44" s="186" t="str">
        <f>IF([1]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49" t="str">
        <f>SUBSTITUTE(SUBSTITUTE(W41," ",""),"　","")&amp;"年"&amp;AA41&amp;"月"&amp;AC41&amp;"日"</f>
        <v>年月日</v>
      </c>
      <c r="AV44" s="29"/>
    </row>
    <row r="45" spans="1:48" ht="22.15" customHeight="1" x14ac:dyDescent="0.4">
      <c r="A45" s="90" t="s">
        <v>76</v>
      </c>
      <c r="B45" s="91"/>
      <c r="C45" s="91"/>
      <c r="D45" s="91"/>
      <c r="E45" s="92"/>
      <c r="F45" s="188"/>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90"/>
      <c r="AH45" s="83" t="str">
        <f>IF([1]情報取得シート!$D$83=FALSE,IF(F45="","※ロット番号を入力してください",""),"")</f>
        <v>※ロット番号を入力してください</v>
      </c>
      <c r="AI45" s="31"/>
      <c r="AJ45" s="31"/>
      <c r="AK45" s="31"/>
      <c r="AL45" s="31"/>
      <c r="AM45" s="31"/>
      <c r="AN45" s="31"/>
      <c r="AO45" s="31"/>
      <c r="AP45" s="31"/>
      <c r="AQ45" s="31"/>
      <c r="AR45" s="31"/>
      <c r="AS45" s="31"/>
      <c r="AT45" s="31"/>
      <c r="AU45" s="49" t="str">
        <f>SUBSTITUTE(SUBSTITUTE(W41," ",""),"　","")&amp;"/"&amp;AA41&amp;"/"&amp;AC41</f>
        <v>//</v>
      </c>
    </row>
    <row r="46" spans="1:48" ht="22.15" customHeight="1" x14ac:dyDescent="0.4">
      <c r="A46" s="136"/>
      <c r="B46" s="137"/>
      <c r="C46" s="137"/>
      <c r="D46" s="137"/>
      <c r="E46" s="138"/>
      <c r="H46" s="95" t="s">
        <v>75</v>
      </c>
      <c r="J46" s="182" t="s">
        <v>77</v>
      </c>
      <c r="K46" s="182"/>
      <c r="L46" s="182"/>
      <c r="M46" s="191"/>
      <c r="N46" s="191"/>
      <c r="O46" s="191"/>
      <c r="P46" s="191"/>
      <c r="Q46" s="191"/>
      <c r="R46" s="191"/>
      <c r="S46" s="191"/>
      <c r="T46" s="191"/>
      <c r="U46" s="191"/>
      <c r="V46" s="191"/>
      <c r="W46" s="191"/>
      <c r="X46" s="191"/>
      <c r="Y46" s="191"/>
      <c r="Z46" s="191"/>
      <c r="AA46" s="191"/>
      <c r="AB46" s="191"/>
      <c r="AC46" s="191"/>
      <c r="AD46" s="191"/>
      <c r="AE46" s="159" t="s">
        <v>20</v>
      </c>
      <c r="AH46" s="31"/>
      <c r="AI46" s="31"/>
      <c r="AJ46" s="31"/>
      <c r="AK46" s="31"/>
      <c r="AL46" s="31"/>
      <c r="AM46" s="31"/>
      <c r="AN46" s="31"/>
      <c r="AO46" s="31"/>
      <c r="AP46" s="31"/>
      <c r="AQ46" s="31"/>
      <c r="AR46" s="31"/>
      <c r="AS46" s="31"/>
      <c r="AT46" s="31"/>
      <c r="AU46" s="49" t="str">
        <f>SUBSTITUTE(SUBSTITUTE(W42," ",""),"　","")&amp;"/"&amp;AA42&amp;"/"&amp;AC42</f>
        <v>//</v>
      </c>
    </row>
    <row r="47" spans="1:48" ht="45" customHeight="1" x14ac:dyDescent="0.4">
      <c r="A47" s="192" t="s">
        <v>78</v>
      </c>
      <c r="B47" s="193"/>
      <c r="C47" s="193"/>
      <c r="D47" s="193"/>
      <c r="E47" s="194"/>
      <c r="F47" s="195"/>
      <c r="G47" s="196"/>
      <c r="H47" s="196"/>
      <c r="I47" s="196"/>
      <c r="J47" s="196"/>
      <c r="K47" s="196"/>
      <c r="L47" s="196"/>
      <c r="M47" s="196"/>
      <c r="N47" s="196"/>
      <c r="O47" s="196"/>
      <c r="P47" s="196"/>
      <c r="Q47" s="196"/>
      <c r="R47" s="196"/>
      <c r="S47" s="196"/>
      <c r="T47" s="196"/>
      <c r="U47" s="196"/>
      <c r="V47" s="196"/>
      <c r="W47" s="196"/>
      <c r="X47" s="196"/>
      <c r="Y47" s="196"/>
      <c r="Z47" s="196"/>
      <c r="AA47" s="196"/>
      <c r="AB47" s="197" t="s">
        <v>60</v>
      </c>
      <c r="AC47" s="197"/>
      <c r="AD47" s="197"/>
      <c r="AE47" s="198"/>
    </row>
    <row r="48" spans="1:48" ht="45" customHeight="1" x14ac:dyDescent="0.25">
      <c r="A48" s="199"/>
      <c r="B48" s="200"/>
      <c r="C48" s="200"/>
      <c r="D48" s="200"/>
      <c r="E48" s="201"/>
      <c r="F48" s="202"/>
      <c r="G48" s="203"/>
      <c r="H48" s="203"/>
      <c r="I48" s="203"/>
      <c r="J48" s="203"/>
      <c r="K48" s="203"/>
      <c r="L48" s="203"/>
      <c r="M48" s="203"/>
      <c r="N48" s="203"/>
      <c r="O48" s="203"/>
      <c r="P48" s="203"/>
      <c r="Q48" s="203"/>
      <c r="R48" s="203"/>
      <c r="S48" s="203"/>
      <c r="T48" s="203"/>
      <c r="U48" s="203"/>
      <c r="V48" s="203"/>
      <c r="W48" s="203"/>
      <c r="X48" s="203"/>
      <c r="Y48" s="203"/>
      <c r="Z48" s="203"/>
      <c r="AA48" s="203"/>
      <c r="AB48" s="204"/>
      <c r="AC48" s="204"/>
      <c r="AD48" s="204"/>
      <c r="AE48" s="205"/>
      <c r="AH48" s="206" t="str">
        <f>IF([1]情報取得シート!$D$86=FALSE,IF(F47="","※原材料名・
含有量・配合量を入力してください",""),"")</f>
        <v>※原材料名・
含有量・配合量を入力してください</v>
      </c>
    </row>
    <row r="49" spans="1:34" ht="45" customHeight="1" x14ac:dyDescent="0.4">
      <c r="A49" s="199"/>
      <c r="B49" s="200"/>
      <c r="C49" s="200"/>
      <c r="D49" s="200"/>
      <c r="E49" s="201"/>
      <c r="F49" s="202"/>
      <c r="G49" s="203"/>
      <c r="H49" s="203"/>
      <c r="I49" s="203"/>
      <c r="J49" s="203"/>
      <c r="K49" s="203"/>
      <c r="L49" s="203"/>
      <c r="M49" s="203"/>
      <c r="N49" s="203"/>
      <c r="O49" s="203"/>
      <c r="P49" s="203"/>
      <c r="Q49" s="203"/>
      <c r="R49" s="203"/>
      <c r="S49" s="203"/>
      <c r="T49" s="203"/>
      <c r="U49" s="203"/>
      <c r="V49" s="203"/>
      <c r="W49" s="203"/>
      <c r="X49" s="203"/>
      <c r="Y49" s="203"/>
      <c r="Z49" s="203"/>
      <c r="AA49" s="203"/>
      <c r="AB49" s="204"/>
      <c r="AC49" s="204"/>
      <c r="AD49" s="204"/>
      <c r="AE49" s="205"/>
    </row>
    <row r="50" spans="1:34" ht="45" customHeight="1" x14ac:dyDescent="0.4">
      <c r="A50" s="199"/>
      <c r="B50" s="200"/>
      <c r="C50" s="200"/>
      <c r="D50" s="200"/>
      <c r="E50" s="201"/>
      <c r="F50" s="202"/>
      <c r="G50" s="203"/>
      <c r="H50" s="203"/>
      <c r="I50" s="203"/>
      <c r="J50" s="203"/>
      <c r="K50" s="203"/>
      <c r="L50" s="203"/>
      <c r="M50" s="203"/>
      <c r="N50" s="203"/>
      <c r="O50" s="203"/>
      <c r="P50" s="203"/>
      <c r="Q50" s="203"/>
      <c r="R50" s="203"/>
      <c r="S50" s="203"/>
      <c r="T50" s="203"/>
      <c r="U50" s="203"/>
      <c r="V50" s="203"/>
      <c r="W50" s="203"/>
      <c r="X50" s="203"/>
      <c r="Y50" s="203"/>
      <c r="Z50" s="203"/>
      <c r="AA50" s="203"/>
      <c r="AB50" s="204"/>
      <c r="AC50" s="204"/>
      <c r="AD50" s="204"/>
      <c r="AE50" s="205"/>
    </row>
    <row r="51" spans="1:34" ht="15" customHeight="1" x14ac:dyDescent="0.4">
      <c r="A51" s="22" t="s">
        <v>79</v>
      </c>
      <c r="B51" s="23"/>
      <c r="C51" s="23"/>
      <c r="D51" s="23"/>
      <c r="E51" s="24"/>
      <c r="F51" s="196"/>
      <c r="G51" s="196"/>
      <c r="H51" s="196"/>
      <c r="I51" s="196"/>
      <c r="J51" s="196"/>
      <c r="K51" s="196"/>
      <c r="L51" s="196"/>
      <c r="M51" s="196"/>
      <c r="N51" s="196"/>
      <c r="O51" s="196"/>
      <c r="P51" s="196"/>
      <c r="Q51" s="196"/>
      <c r="R51" s="196"/>
      <c r="S51" s="196"/>
      <c r="T51" s="196"/>
      <c r="U51" s="196"/>
      <c r="V51" s="196"/>
      <c r="W51" s="196"/>
      <c r="X51" s="196"/>
      <c r="Y51" s="196"/>
      <c r="Z51" s="196"/>
      <c r="AA51" s="196"/>
      <c r="AB51" s="197" t="s">
        <v>60</v>
      </c>
      <c r="AC51" s="197"/>
      <c r="AD51" s="197"/>
      <c r="AE51" s="198"/>
    </row>
    <row r="52" spans="1:34" ht="15" customHeight="1" x14ac:dyDescent="0.4">
      <c r="A52" s="33"/>
      <c r="B52" s="34"/>
      <c r="C52" s="34"/>
      <c r="D52" s="34"/>
      <c r="E52" s="35"/>
      <c r="F52" s="203"/>
      <c r="G52" s="203"/>
      <c r="H52" s="203"/>
      <c r="I52" s="203"/>
      <c r="J52" s="203"/>
      <c r="K52" s="203"/>
      <c r="L52" s="203"/>
      <c r="M52" s="203"/>
      <c r="N52" s="203"/>
      <c r="O52" s="203"/>
      <c r="P52" s="203"/>
      <c r="Q52" s="203"/>
      <c r="R52" s="203"/>
      <c r="S52" s="203"/>
      <c r="T52" s="203"/>
      <c r="U52" s="203"/>
      <c r="V52" s="203"/>
      <c r="W52" s="203"/>
      <c r="X52" s="203"/>
      <c r="Y52" s="203"/>
      <c r="Z52" s="203"/>
      <c r="AA52" s="203"/>
      <c r="AB52" s="204"/>
      <c r="AC52" s="204"/>
      <c r="AD52" s="204"/>
      <c r="AE52" s="205"/>
    </row>
    <row r="53" spans="1:34" ht="15" customHeight="1" x14ac:dyDescent="0.4">
      <c r="A53" s="33"/>
      <c r="B53" s="34"/>
      <c r="C53" s="34"/>
      <c r="D53" s="34"/>
      <c r="E53" s="35"/>
      <c r="F53" s="203"/>
      <c r="G53" s="203"/>
      <c r="H53" s="203"/>
      <c r="I53" s="203"/>
      <c r="J53" s="203"/>
      <c r="K53" s="203"/>
      <c r="L53" s="203"/>
      <c r="M53" s="203"/>
      <c r="N53" s="203"/>
      <c r="O53" s="203"/>
      <c r="P53" s="203"/>
      <c r="Q53" s="203"/>
      <c r="R53" s="203"/>
      <c r="S53" s="203"/>
      <c r="T53" s="203"/>
      <c r="U53" s="203"/>
      <c r="V53" s="203"/>
      <c r="W53" s="203"/>
      <c r="X53" s="203"/>
      <c r="Y53" s="203"/>
      <c r="Z53" s="203"/>
      <c r="AA53" s="203"/>
      <c r="AB53" s="204"/>
      <c r="AC53" s="204"/>
      <c r="AD53" s="204"/>
      <c r="AE53" s="205"/>
    </row>
    <row r="54" spans="1:34" ht="15" customHeight="1" x14ac:dyDescent="0.4">
      <c r="A54" s="33"/>
      <c r="B54" s="34"/>
      <c r="C54" s="34"/>
      <c r="D54" s="34"/>
      <c r="E54" s="35"/>
      <c r="F54" s="203"/>
      <c r="G54" s="203"/>
      <c r="H54" s="203"/>
      <c r="I54" s="203"/>
      <c r="J54" s="203"/>
      <c r="K54" s="203"/>
      <c r="L54" s="203"/>
      <c r="M54" s="203"/>
      <c r="N54" s="203"/>
      <c r="O54" s="203"/>
      <c r="P54" s="203"/>
      <c r="Q54" s="203"/>
      <c r="R54" s="203"/>
      <c r="S54" s="203"/>
      <c r="T54" s="203"/>
      <c r="U54" s="203"/>
      <c r="V54" s="203"/>
      <c r="W54" s="203"/>
      <c r="X54" s="203"/>
      <c r="Y54" s="203"/>
      <c r="Z54" s="203"/>
      <c r="AA54" s="203"/>
      <c r="AB54" s="204"/>
      <c r="AC54" s="204"/>
      <c r="AD54" s="204"/>
      <c r="AE54" s="205"/>
    </row>
    <row r="55" spans="1:34" ht="5.0999999999999996" customHeight="1" x14ac:dyDescent="0.4">
      <c r="A55" s="207"/>
      <c r="B55" s="208"/>
      <c r="C55" s="208"/>
      <c r="D55" s="208"/>
      <c r="E55" s="209"/>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1"/>
    </row>
    <row r="56" spans="1:34" ht="5.0999999999999996" customHeight="1" x14ac:dyDescent="0.4">
      <c r="A56" s="207"/>
      <c r="B56" s="208"/>
      <c r="C56" s="208"/>
      <c r="D56" s="208"/>
      <c r="E56" s="209"/>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3"/>
      <c r="AH56" s="83"/>
    </row>
    <row r="57" spans="1:34" ht="5.0999999999999996" customHeight="1" x14ac:dyDescent="0.4">
      <c r="A57" s="214"/>
      <c r="B57" s="215"/>
      <c r="C57" s="215"/>
      <c r="D57" s="215"/>
      <c r="E57" s="216"/>
      <c r="F57" s="217"/>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217"/>
      <c r="AE57" s="218"/>
    </row>
    <row r="58" spans="1:34" ht="61.5" customHeight="1" x14ac:dyDescent="0.4">
      <c r="A58" s="219" t="s">
        <v>80</v>
      </c>
      <c r="B58" s="220"/>
      <c r="C58" s="220"/>
      <c r="D58" s="220"/>
      <c r="E58" s="221"/>
      <c r="F58" s="222" t="s">
        <v>81</v>
      </c>
      <c r="G58" s="223"/>
      <c r="H58" s="223"/>
      <c r="I58" s="223"/>
      <c r="J58" s="223"/>
      <c r="K58" s="223"/>
      <c r="L58" s="223"/>
      <c r="M58" s="223"/>
      <c r="N58" s="223"/>
      <c r="O58" s="223"/>
      <c r="P58" s="223"/>
      <c r="Q58" s="223"/>
      <c r="R58" s="223"/>
      <c r="S58" s="223"/>
      <c r="T58" s="223"/>
      <c r="U58" s="223"/>
      <c r="V58" s="223"/>
      <c r="W58" s="223"/>
      <c r="X58" s="223"/>
      <c r="Y58" s="223"/>
      <c r="Z58" s="223"/>
      <c r="AA58" s="223"/>
      <c r="AB58" s="157" t="s">
        <v>60</v>
      </c>
      <c r="AC58" s="157"/>
      <c r="AD58" s="157"/>
      <c r="AE58" s="224"/>
    </row>
    <row r="59" spans="1:34" ht="13.5" customHeight="1" x14ac:dyDescent="0.4">
      <c r="A59" s="225" t="s">
        <v>82</v>
      </c>
      <c r="B59" s="226"/>
      <c r="C59" s="226"/>
      <c r="D59" s="226"/>
      <c r="E59" s="227"/>
      <c r="F59" s="228" t="s">
        <v>83</v>
      </c>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30"/>
    </row>
    <row r="60" spans="1:34" ht="30" customHeight="1" x14ac:dyDescent="0.4">
      <c r="A60" s="231"/>
      <c r="B60" s="232"/>
      <c r="C60" s="232"/>
      <c r="D60" s="232"/>
      <c r="E60" s="233"/>
      <c r="F60" s="234" t="s">
        <v>84</v>
      </c>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2"/>
    </row>
    <row r="61" spans="1:34" ht="25.15" customHeight="1" x14ac:dyDescent="0.4">
      <c r="A61" s="235" t="s">
        <v>85</v>
      </c>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row>
    <row r="62" spans="1:34" ht="7.9" customHeight="1" x14ac:dyDescent="0.4">
      <c r="A62" s="236"/>
      <c r="B62" s="236"/>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row>
    <row r="63" spans="1:34" ht="28.15" customHeight="1" x14ac:dyDescent="0.4">
      <c r="A63" s="237" t="s">
        <v>86</v>
      </c>
      <c r="B63" s="237"/>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row>
    <row r="64" spans="1:34" ht="30" customHeight="1" x14ac:dyDescent="0.4">
      <c r="A64" s="238" t="s">
        <v>87</v>
      </c>
      <c r="B64" s="239"/>
      <c r="C64" s="239"/>
      <c r="D64" s="239"/>
      <c r="E64" s="239"/>
      <c r="F64" s="239"/>
      <c r="G64" s="239"/>
      <c r="H64" s="239"/>
      <c r="I64" s="239"/>
      <c r="J64" s="239"/>
      <c r="K64" s="239"/>
      <c r="L64" s="239"/>
      <c r="M64" s="239"/>
      <c r="N64" s="239"/>
      <c r="O64" s="239"/>
      <c r="P64" s="239"/>
      <c r="Q64" s="239"/>
      <c r="R64" s="240"/>
      <c r="S64" s="234" t="s">
        <v>88</v>
      </c>
      <c r="T64" s="151"/>
      <c r="U64" s="151"/>
      <c r="V64" s="151"/>
      <c r="W64" s="151"/>
      <c r="X64" s="151"/>
      <c r="Y64" s="151"/>
      <c r="Z64" s="151"/>
      <c r="AA64" s="151"/>
      <c r="AB64" s="151"/>
      <c r="AC64" s="151"/>
      <c r="AD64" s="151"/>
      <c r="AE64" s="152"/>
      <c r="AH64" s="83" t="str">
        <f>IF([1]情報取得シート!$D$105=0,"※選択してください","")</f>
        <v>※選択してください</v>
      </c>
    </row>
    <row r="65" spans="1:48" ht="15" customHeight="1" x14ac:dyDescent="0.4">
      <c r="A65" s="241" t="s">
        <v>89</v>
      </c>
      <c r="B65" s="242"/>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3"/>
    </row>
    <row r="66" spans="1:48" ht="30" customHeight="1" x14ac:dyDescent="0.4">
      <c r="A66" s="244" t="s">
        <v>90</v>
      </c>
      <c r="B66" s="245"/>
      <c r="C66" s="245"/>
      <c r="D66" s="245"/>
      <c r="E66" s="246"/>
      <c r="F66" s="247"/>
      <c r="G66" s="248"/>
      <c r="H66" s="248"/>
      <c r="I66" s="248"/>
      <c r="J66" s="248"/>
      <c r="K66" s="248"/>
      <c r="L66" s="248"/>
      <c r="M66" s="248"/>
      <c r="N66" s="248"/>
      <c r="O66" s="248"/>
      <c r="P66" s="249"/>
      <c r="Q66" s="166" t="s">
        <v>91</v>
      </c>
      <c r="R66" s="167"/>
      <c r="S66" s="167"/>
      <c r="T66" s="168"/>
      <c r="U66" s="250"/>
      <c r="V66" s="251"/>
      <c r="W66" s="251"/>
      <c r="X66" s="251"/>
      <c r="Y66" s="251"/>
      <c r="Z66" s="251"/>
      <c r="AA66" s="251"/>
      <c r="AB66" s="251"/>
      <c r="AC66" s="251"/>
      <c r="AD66" s="251"/>
      <c r="AE66" s="252"/>
    </row>
    <row r="67" spans="1:48" ht="11.45" customHeight="1" x14ac:dyDescent="0.4">
      <c r="A67" s="253"/>
      <c r="B67" s="253"/>
      <c r="C67" s="253"/>
      <c r="D67" s="253"/>
      <c r="E67" s="253"/>
      <c r="F67" s="254"/>
      <c r="G67" s="254"/>
      <c r="H67" s="254"/>
      <c r="I67" s="254"/>
      <c r="J67" s="254"/>
      <c r="K67" s="254"/>
      <c r="L67" s="254"/>
      <c r="M67" s="254"/>
      <c r="N67" s="254"/>
      <c r="O67" s="254"/>
      <c r="P67" s="254"/>
      <c r="Q67" s="254"/>
      <c r="R67" s="254"/>
      <c r="S67" s="254"/>
      <c r="T67" s="254"/>
      <c r="U67" s="254"/>
      <c r="V67" s="150"/>
      <c r="W67" s="150"/>
      <c r="X67" s="150"/>
      <c r="Y67" s="150"/>
      <c r="Z67" s="150"/>
      <c r="AA67" s="150"/>
      <c r="AB67" s="150"/>
      <c r="AC67" s="150"/>
      <c r="AD67" s="150"/>
      <c r="AE67" s="150"/>
    </row>
    <row r="68" spans="1:48" ht="22.15" customHeight="1" x14ac:dyDescent="0.4">
      <c r="A68" s="244" t="s">
        <v>92</v>
      </c>
      <c r="B68" s="245"/>
      <c r="C68" s="245"/>
      <c r="D68" s="245"/>
      <c r="E68" s="246"/>
      <c r="F68" s="255" t="s">
        <v>93</v>
      </c>
      <c r="G68" s="256"/>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7"/>
    </row>
    <row r="69" spans="1:48" ht="16.899999999999999" customHeight="1" x14ac:dyDescent="0.4">
      <c r="A69" s="244" t="s">
        <v>94</v>
      </c>
      <c r="B69" s="245"/>
      <c r="C69" s="245"/>
      <c r="D69" s="245"/>
      <c r="E69" s="246"/>
      <c r="F69" s="258"/>
      <c r="G69" s="96" t="s">
        <v>95</v>
      </c>
      <c r="H69" s="96"/>
      <c r="I69" s="96"/>
      <c r="J69" s="96"/>
      <c r="K69" s="96"/>
      <c r="L69" s="96" t="s">
        <v>96</v>
      </c>
      <c r="M69" s="96"/>
      <c r="N69" s="96"/>
      <c r="O69" s="96"/>
      <c r="P69" s="96" t="s">
        <v>97</v>
      </c>
      <c r="Q69" s="96"/>
      <c r="R69" s="96"/>
      <c r="S69" s="96"/>
      <c r="T69" s="96" t="s">
        <v>98</v>
      </c>
      <c r="U69" s="96"/>
      <c r="V69" s="96"/>
      <c r="W69" s="96"/>
      <c r="X69" s="96" t="s">
        <v>99</v>
      </c>
      <c r="Y69" s="96"/>
      <c r="Z69" s="96"/>
      <c r="AA69" s="96"/>
      <c r="AB69" s="96"/>
      <c r="AC69" s="96" t="s">
        <v>100</v>
      </c>
      <c r="AD69" s="96"/>
      <c r="AE69" s="259"/>
    </row>
    <row r="70" spans="1:48" ht="16.899999999999999" customHeight="1" x14ac:dyDescent="0.4">
      <c r="A70" s="260"/>
      <c r="B70" s="261"/>
      <c r="C70" s="261"/>
      <c r="D70" s="261"/>
      <c r="E70" s="262"/>
      <c r="F70" s="263"/>
      <c r="G70" s="95" t="s">
        <v>101</v>
      </c>
      <c r="H70" s="95"/>
      <c r="I70" s="95"/>
      <c r="J70" s="95"/>
      <c r="K70" s="95"/>
      <c r="L70" s="95" t="s">
        <v>102</v>
      </c>
      <c r="M70" s="95"/>
      <c r="N70" s="95"/>
      <c r="O70" s="95"/>
      <c r="P70" s="95" t="s">
        <v>103</v>
      </c>
      <c r="Q70" s="95"/>
      <c r="R70" s="95"/>
      <c r="S70" s="95"/>
      <c r="T70" s="95" t="s">
        <v>104</v>
      </c>
      <c r="U70" s="95"/>
      <c r="V70" s="95"/>
      <c r="W70" s="95"/>
      <c r="X70" s="95" t="s">
        <v>105</v>
      </c>
      <c r="Y70" s="95"/>
      <c r="Z70" s="95"/>
      <c r="AA70" s="95"/>
      <c r="AB70" s="95"/>
      <c r="AC70" s="95" t="s">
        <v>75</v>
      </c>
      <c r="AD70" s="95"/>
      <c r="AE70" s="264"/>
    </row>
    <row r="71" spans="1:48" ht="16.899999999999999" customHeight="1" x14ac:dyDescent="0.15">
      <c r="A71" s="265" t="s">
        <v>106</v>
      </c>
      <c r="B71" s="245"/>
      <c r="C71" s="245"/>
      <c r="D71" s="245"/>
      <c r="E71" s="246"/>
      <c r="F71" s="258"/>
      <c r="G71" s="96"/>
      <c r="H71" s="96" t="s">
        <v>107</v>
      </c>
      <c r="I71" s="96"/>
      <c r="J71" s="96"/>
      <c r="K71" s="96"/>
      <c r="L71" s="96"/>
      <c r="M71" s="96"/>
      <c r="N71" s="96" t="s">
        <v>108</v>
      </c>
      <c r="O71" s="96"/>
      <c r="P71" s="96"/>
      <c r="Q71" s="96"/>
      <c r="R71" s="96"/>
      <c r="S71" s="96"/>
      <c r="T71" s="96" t="s">
        <v>109</v>
      </c>
      <c r="U71" s="96"/>
      <c r="V71" s="96"/>
      <c r="W71" s="96"/>
      <c r="X71" s="96"/>
      <c r="Y71" s="96"/>
      <c r="Z71" s="96" t="s">
        <v>110</v>
      </c>
      <c r="AA71" s="96"/>
      <c r="AB71" s="96"/>
      <c r="AC71" s="96"/>
      <c r="AD71" s="96"/>
      <c r="AE71" s="259"/>
      <c r="AH71" s="127"/>
      <c r="AI71" s="127"/>
      <c r="AJ71" s="127"/>
      <c r="AK71" s="127"/>
      <c r="AL71" s="127"/>
      <c r="AM71" s="127"/>
      <c r="AN71" s="127"/>
      <c r="AO71" s="127"/>
      <c r="AP71" s="127"/>
      <c r="AQ71" s="127"/>
      <c r="AR71" s="127"/>
      <c r="AS71" s="127"/>
      <c r="AT71" s="127"/>
    </row>
    <row r="72" spans="1:48" ht="16.899999999999999" customHeight="1" x14ac:dyDescent="0.4">
      <c r="A72" s="260"/>
      <c r="B72" s="261"/>
      <c r="C72" s="261"/>
      <c r="D72" s="261"/>
      <c r="E72" s="262"/>
      <c r="F72" s="266"/>
      <c r="G72" s="267"/>
      <c r="H72" s="268" t="s">
        <v>111</v>
      </c>
      <c r="I72" s="267"/>
      <c r="J72" s="267"/>
      <c r="K72" s="158"/>
      <c r="L72" s="158"/>
      <c r="M72" s="158"/>
      <c r="N72" s="158"/>
      <c r="O72" s="158"/>
      <c r="P72" s="158"/>
      <c r="Q72" s="158"/>
      <c r="R72" s="158"/>
      <c r="S72" s="158"/>
      <c r="T72" s="158"/>
      <c r="U72" s="158"/>
      <c r="V72" s="268" t="s">
        <v>112</v>
      </c>
      <c r="W72" s="267"/>
      <c r="X72" s="267"/>
      <c r="Y72" s="267"/>
      <c r="Z72" s="268" t="s">
        <v>113</v>
      </c>
      <c r="AA72" s="267"/>
      <c r="AB72" s="267"/>
      <c r="AC72" s="267"/>
      <c r="AD72" s="267"/>
      <c r="AE72" s="269"/>
    </row>
    <row r="73" spans="1:48" ht="18" customHeight="1" x14ac:dyDescent="0.15">
      <c r="A73" s="90" t="s">
        <v>114</v>
      </c>
      <c r="B73" s="91"/>
      <c r="C73" s="91"/>
      <c r="D73" s="91"/>
      <c r="E73" s="92"/>
      <c r="F73" s="163"/>
      <c r="G73" s="129"/>
      <c r="H73" s="129"/>
      <c r="I73" s="129"/>
      <c r="J73" s="130" t="s">
        <v>10</v>
      </c>
      <c r="K73" s="131"/>
      <c r="L73" s="130" t="s">
        <v>11</v>
      </c>
      <c r="M73" s="131"/>
      <c r="N73" s="130" t="s">
        <v>12</v>
      </c>
      <c r="O73" s="164"/>
      <c r="P73" s="165"/>
      <c r="Q73" s="270" t="s">
        <v>115</v>
      </c>
      <c r="R73" s="271"/>
      <c r="S73" s="271"/>
      <c r="T73" s="272"/>
      <c r="U73" s="164"/>
      <c r="V73" s="129"/>
      <c r="W73" s="129"/>
      <c r="X73" s="129"/>
      <c r="Y73" s="130" t="s">
        <v>10</v>
      </c>
      <c r="Z73" s="131"/>
      <c r="AA73" s="130" t="s">
        <v>11</v>
      </c>
      <c r="AB73" s="131"/>
      <c r="AC73" s="130" t="s">
        <v>12</v>
      </c>
      <c r="AD73" s="164"/>
      <c r="AE73" s="165"/>
      <c r="AH73" s="273" t="s">
        <v>116</v>
      </c>
      <c r="AI73" s="112"/>
      <c r="AJ73" s="112"/>
      <c r="AK73" s="112"/>
      <c r="AL73" s="112"/>
      <c r="AM73" s="112"/>
      <c r="AN73" s="112"/>
      <c r="AO73" s="112"/>
      <c r="AP73" s="112"/>
      <c r="AQ73" s="112"/>
      <c r="AR73" s="112"/>
      <c r="AS73" s="112"/>
      <c r="AT73" s="112"/>
    </row>
    <row r="74" spans="1:48" ht="18" customHeight="1" x14ac:dyDescent="0.15">
      <c r="A74" s="98"/>
      <c r="B74" s="99"/>
      <c r="C74" s="99"/>
      <c r="D74" s="99"/>
      <c r="E74" s="100"/>
      <c r="F74" s="274"/>
      <c r="G74" s="204"/>
      <c r="H74" s="275" t="s">
        <v>75</v>
      </c>
      <c r="I74" s="275"/>
      <c r="J74" s="275"/>
      <c r="K74" s="275"/>
      <c r="L74" s="275"/>
      <c r="M74" s="275"/>
      <c r="N74" s="275"/>
      <c r="O74" s="275"/>
      <c r="P74" s="276"/>
      <c r="Q74" s="277"/>
      <c r="R74" s="278"/>
      <c r="S74" s="278"/>
      <c r="T74" s="279"/>
      <c r="U74" s="274"/>
      <c r="V74" s="204"/>
      <c r="W74" s="275" t="s">
        <v>75</v>
      </c>
      <c r="X74" s="275"/>
      <c r="Y74" s="275"/>
      <c r="Z74" s="275"/>
      <c r="AA74" s="275"/>
      <c r="AB74" s="275"/>
      <c r="AC74" s="275"/>
      <c r="AD74" s="275"/>
      <c r="AE74" s="276"/>
      <c r="AH74" s="280" t="str">
        <f>IF([1]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49" t="str">
        <f>SUBSTITUTE(SUBSTITUTE(G73," ",""),"　","")&amp;"年"&amp;K73&amp;"月"&amp;M73&amp;"日"</f>
        <v>年月日</v>
      </c>
      <c r="AV74" s="281"/>
    </row>
    <row r="75" spans="1:48" ht="13.15" customHeight="1" x14ac:dyDescent="0.15">
      <c r="A75" s="98"/>
      <c r="B75" s="99"/>
      <c r="C75" s="99"/>
      <c r="D75" s="99"/>
      <c r="E75" s="100"/>
      <c r="F75" s="172" t="s">
        <v>73</v>
      </c>
      <c r="G75" s="173"/>
      <c r="H75" s="173"/>
      <c r="I75" s="174"/>
      <c r="J75" s="174"/>
      <c r="K75" s="174"/>
      <c r="L75" s="174"/>
      <c r="M75" s="174"/>
      <c r="N75" s="174"/>
      <c r="O75" s="174"/>
      <c r="P75" s="175" t="s">
        <v>20</v>
      </c>
      <c r="Q75" s="277"/>
      <c r="R75" s="278"/>
      <c r="S75" s="278"/>
      <c r="T75" s="279"/>
      <c r="U75" s="172" t="s">
        <v>73</v>
      </c>
      <c r="V75" s="173"/>
      <c r="W75" s="173"/>
      <c r="X75" s="174"/>
      <c r="Y75" s="174"/>
      <c r="Z75" s="174"/>
      <c r="AA75" s="174"/>
      <c r="AB75" s="174"/>
      <c r="AC75" s="174"/>
      <c r="AD75" s="174"/>
      <c r="AE75" s="175" t="s">
        <v>20</v>
      </c>
      <c r="AH75" s="282" t="s">
        <v>117</v>
      </c>
      <c r="AI75" s="112"/>
      <c r="AJ75" s="112"/>
      <c r="AK75" s="112"/>
      <c r="AL75" s="112"/>
      <c r="AM75" s="112"/>
      <c r="AN75" s="112"/>
      <c r="AO75" s="112"/>
      <c r="AP75" s="112"/>
      <c r="AQ75" s="112"/>
      <c r="AR75" s="112"/>
      <c r="AS75" s="112"/>
      <c r="AT75" s="112"/>
      <c r="AU75" s="49" t="str">
        <f>SUBSTITUTE(SUBSTITUTE(G73," ",""),"　","")&amp;"/"&amp;K73&amp;"/"&amp;M73</f>
        <v>//</v>
      </c>
      <c r="AV75" s="281"/>
    </row>
    <row r="76" spans="1:48" ht="13.15" customHeight="1" x14ac:dyDescent="0.4">
      <c r="A76" s="136"/>
      <c r="B76" s="137"/>
      <c r="C76" s="137"/>
      <c r="D76" s="137"/>
      <c r="E76" s="138"/>
      <c r="F76" s="283"/>
      <c r="G76" s="284"/>
      <c r="H76" s="284"/>
      <c r="I76" s="158"/>
      <c r="J76" s="158"/>
      <c r="K76" s="158"/>
      <c r="L76" s="158"/>
      <c r="M76" s="158"/>
      <c r="N76" s="158"/>
      <c r="O76" s="158"/>
      <c r="P76" s="285"/>
      <c r="Q76" s="286"/>
      <c r="R76" s="287"/>
      <c r="S76" s="287"/>
      <c r="T76" s="288"/>
      <c r="U76" s="283"/>
      <c r="V76" s="284"/>
      <c r="W76" s="284"/>
      <c r="X76" s="158"/>
      <c r="Y76" s="158"/>
      <c r="Z76" s="158"/>
      <c r="AA76" s="158"/>
      <c r="AB76" s="158"/>
      <c r="AC76" s="158"/>
      <c r="AD76" s="158"/>
      <c r="AE76" s="285"/>
      <c r="AH76" s="289" t="str">
        <f>IF([1]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89"/>
      <c r="AJ76" s="289"/>
      <c r="AK76" s="289"/>
      <c r="AL76" s="289"/>
      <c r="AM76" s="289"/>
      <c r="AN76" s="289"/>
      <c r="AO76" s="289"/>
      <c r="AP76" s="289"/>
      <c r="AQ76" s="289"/>
      <c r="AR76" s="289"/>
      <c r="AS76" s="289"/>
      <c r="AT76" s="289"/>
      <c r="AU76" s="49" t="str">
        <f>SUBSTITUTE(SUBSTITUTE(V73," ",""),"　","")&amp;"年"&amp;Z73&amp;"月"&amp;AB73&amp;"日"</f>
        <v>年月日</v>
      </c>
      <c r="AV76" s="281"/>
    </row>
    <row r="77" spans="1:48" ht="18" customHeight="1" x14ac:dyDescent="0.4">
      <c r="A77" s="98" t="s">
        <v>118</v>
      </c>
      <c r="B77" s="99"/>
      <c r="C77" s="99"/>
      <c r="D77" s="99"/>
      <c r="E77" s="100"/>
      <c r="F77" s="290" t="s">
        <v>119</v>
      </c>
      <c r="G77" s="290"/>
      <c r="H77" s="290"/>
      <c r="I77" s="290"/>
      <c r="J77" s="290"/>
      <c r="K77" s="290"/>
      <c r="L77" s="290"/>
      <c r="M77" s="290"/>
      <c r="R77" s="291"/>
      <c r="S77" s="291"/>
      <c r="T77" s="291"/>
      <c r="U77" s="292"/>
      <c r="V77" s="292"/>
      <c r="W77" s="292"/>
      <c r="X77" s="292"/>
      <c r="Y77" s="292"/>
      <c r="Z77" s="292"/>
      <c r="AA77" s="292"/>
      <c r="AB77" s="292"/>
      <c r="AC77" s="292"/>
      <c r="AD77" s="293"/>
      <c r="AE77" s="294"/>
      <c r="AH77" s="295"/>
      <c r="AI77" s="295"/>
      <c r="AJ77" s="295"/>
      <c r="AK77" s="295"/>
      <c r="AL77" s="295"/>
      <c r="AM77" s="295"/>
      <c r="AN77" s="295"/>
      <c r="AO77" s="295"/>
      <c r="AP77" s="295"/>
      <c r="AQ77" s="295"/>
      <c r="AR77" s="295"/>
      <c r="AS77" s="295"/>
      <c r="AT77" s="295"/>
      <c r="AU77" s="49" t="str">
        <f>SUBSTITUTE(SUBSTITUTE(V73," ",""),"　","")&amp;"/"&amp;Z73&amp;"/"&amp;AB73</f>
        <v>//</v>
      </c>
    </row>
    <row r="78" spans="1:48" ht="18" customHeight="1" x14ac:dyDescent="0.4">
      <c r="A78" s="98"/>
      <c r="B78" s="99"/>
      <c r="C78" s="99"/>
      <c r="D78" s="99"/>
      <c r="E78" s="100"/>
      <c r="F78" s="296" t="s">
        <v>120</v>
      </c>
      <c r="G78" s="296"/>
      <c r="H78" s="296"/>
      <c r="I78" s="296"/>
      <c r="J78" s="296"/>
      <c r="K78" s="296"/>
      <c r="L78" s="296"/>
      <c r="M78" s="296"/>
      <c r="N78" s="297"/>
      <c r="O78" s="297"/>
      <c r="P78" s="297"/>
      <c r="Q78" s="297"/>
      <c r="R78" s="297"/>
      <c r="S78" s="297"/>
      <c r="T78" s="297"/>
      <c r="U78" s="297"/>
      <c r="V78" s="297"/>
      <c r="W78" s="297"/>
      <c r="X78" s="297"/>
      <c r="Y78" s="297"/>
      <c r="Z78" s="297"/>
      <c r="AA78" s="297"/>
      <c r="AB78" s="297"/>
      <c r="AC78" s="297"/>
      <c r="AD78" s="293" t="s">
        <v>20</v>
      </c>
      <c r="AE78" s="294"/>
      <c r="AH78" s="83"/>
    </row>
    <row r="79" spans="1:48" ht="18" customHeight="1" x14ac:dyDescent="0.4">
      <c r="A79" s="98"/>
      <c r="B79" s="99"/>
      <c r="C79" s="99"/>
      <c r="D79" s="99"/>
      <c r="E79" s="100"/>
      <c r="F79" s="296" t="s">
        <v>121</v>
      </c>
      <c r="G79" s="296"/>
      <c r="H79" s="296"/>
      <c r="I79" s="296"/>
      <c r="J79" s="296"/>
      <c r="K79" s="296"/>
      <c r="L79" s="296"/>
      <c r="M79" s="296"/>
      <c r="N79" s="297"/>
      <c r="O79" s="297"/>
      <c r="P79" s="297"/>
      <c r="Q79" s="297"/>
      <c r="R79" s="297"/>
      <c r="S79" s="297"/>
      <c r="T79" s="297"/>
      <c r="U79" s="297"/>
      <c r="V79" s="297"/>
      <c r="W79" s="297"/>
      <c r="X79" s="297"/>
      <c r="Y79" s="297"/>
      <c r="Z79" s="297"/>
      <c r="AA79" s="297"/>
      <c r="AB79" s="297"/>
      <c r="AC79" s="297"/>
      <c r="AD79" s="293" t="s">
        <v>20</v>
      </c>
      <c r="AE79" s="294"/>
      <c r="AH79" s="83" t="str">
        <f>IF(COUNTIF([1]情報取得シート!$D$134:$D$146,TRUE)=0,"※1日摂取量を選択してください",IF([1]情報取得シート!$D$135=TRUE,IF(N78="","※少量の具体的な内容を入力してください",""),IF([1]情報取得シート!$D$137=TRUE,IF(N79="","※過量の具体的な内容を入力してください",""),IF([1]情報取得シート!$D$139=TRUE,IF(N80="","※その他の具体的な内容を記入してください",""),IF([1]情報取得シート!$D$141=TRUE,IF(N81="","※不明である具体的な理由について入力してください",""),"")))))</f>
        <v>※1日摂取量を選択してください</v>
      </c>
    </row>
    <row r="80" spans="1:48" ht="18" customHeight="1" x14ac:dyDescent="0.4">
      <c r="A80" s="98"/>
      <c r="B80" s="99"/>
      <c r="C80" s="99"/>
      <c r="D80" s="99"/>
      <c r="E80" s="100"/>
      <c r="F80" s="296" t="s">
        <v>122</v>
      </c>
      <c r="G80" s="296"/>
      <c r="H80" s="296"/>
      <c r="I80" s="296"/>
      <c r="J80" s="296"/>
      <c r="K80" s="296"/>
      <c r="L80" s="296"/>
      <c r="M80" s="296"/>
      <c r="N80" s="297"/>
      <c r="O80" s="297"/>
      <c r="P80" s="297"/>
      <c r="Q80" s="297"/>
      <c r="R80" s="297"/>
      <c r="S80" s="297"/>
      <c r="T80" s="297"/>
      <c r="U80" s="297"/>
      <c r="V80" s="297"/>
      <c r="W80" s="297"/>
      <c r="X80" s="297"/>
      <c r="Y80" s="297"/>
      <c r="Z80" s="297"/>
      <c r="AA80" s="297"/>
      <c r="AB80" s="297"/>
      <c r="AC80" s="297"/>
      <c r="AD80" s="293" t="s">
        <v>20</v>
      </c>
      <c r="AE80" s="294"/>
    </row>
    <row r="81" spans="1:47" ht="18" customHeight="1" x14ac:dyDescent="0.4">
      <c r="A81" s="98"/>
      <c r="B81" s="99"/>
      <c r="C81" s="99"/>
      <c r="D81" s="99"/>
      <c r="E81" s="100"/>
      <c r="F81" s="296" t="s">
        <v>123</v>
      </c>
      <c r="G81" s="296"/>
      <c r="H81" s="296"/>
      <c r="I81" s="296"/>
      <c r="J81" s="296"/>
      <c r="K81" s="296"/>
      <c r="L81" s="296"/>
      <c r="M81" s="296"/>
      <c r="N81" s="297"/>
      <c r="O81" s="297"/>
      <c r="P81" s="297"/>
      <c r="Q81" s="297"/>
      <c r="R81" s="297"/>
      <c r="S81" s="297"/>
      <c r="T81" s="297"/>
      <c r="U81" s="297"/>
      <c r="V81" s="297"/>
      <c r="W81" s="297"/>
      <c r="X81" s="297"/>
      <c r="Y81" s="297"/>
      <c r="Z81" s="297"/>
      <c r="AA81" s="297"/>
      <c r="AB81" s="297"/>
      <c r="AC81" s="297"/>
      <c r="AD81" s="8" t="s">
        <v>20</v>
      </c>
      <c r="AE81" s="294"/>
    </row>
    <row r="82" spans="1:47" ht="18" customHeight="1" x14ac:dyDescent="0.15">
      <c r="A82" s="192" t="s">
        <v>124</v>
      </c>
      <c r="B82" s="193"/>
      <c r="C82" s="193"/>
      <c r="D82" s="193"/>
      <c r="E82" s="194"/>
      <c r="F82" s="298" t="s">
        <v>125</v>
      </c>
      <c r="G82" s="299"/>
      <c r="H82" s="299"/>
      <c r="I82" s="299"/>
      <c r="J82" s="299"/>
      <c r="K82" s="299"/>
      <c r="L82" s="96"/>
      <c r="M82" s="300" t="s">
        <v>126</v>
      </c>
      <c r="N82" s="300"/>
      <c r="O82" s="96"/>
      <c r="P82" s="96" t="s">
        <v>127</v>
      </c>
      <c r="Q82" s="96"/>
      <c r="R82" s="96"/>
      <c r="S82" s="96"/>
      <c r="T82" s="96"/>
      <c r="U82" s="96"/>
      <c r="V82" s="96"/>
      <c r="W82" s="96" t="s">
        <v>128</v>
      </c>
      <c r="X82" s="96"/>
      <c r="Y82" s="96"/>
      <c r="Z82" s="96" t="s">
        <v>129</v>
      </c>
      <c r="AA82" s="96"/>
      <c r="AB82" s="96" t="s">
        <v>60</v>
      </c>
      <c r="AC82" s="96"/>
      <c r="AD82" s="96"/>
      <c r="AE82" s="259"/>
      <c r="AH82" s="301" t="s">
        <v>130</v>
      </c>
      <c r="AI82" s="112"/>
      <c r="AJ82" s="112"/>
      <c r="AK82" s="112"/>
      <c r="AL82" s="112"/>
      <c r="AM82" s="112"/>
      <c r="AN82" s="112"/>
      <c r="AO82" s="112"/>
      <c r="AP82" s="112"/>
      <c r="AQ82" s="112"/>
      <c r="AR82" s="112"/>
      <c r="AS82" s="112"/>
      <c r="AT82" s="112"/>
    </row>
    <row r="83" spans="1:47" ht="18" customHeight="1" x14ac:dyDescent="0.4">
      <c r="A83" s="199"/>
      <c r="B83" s="200"/>
      <c r="C83" s="200"/>
      <c r="D83" s="200"/>
      <c r="E83" s="201"/>
      <c r="F83" s="302" t="s">
        <v>131</v>
      </c>
      <c r="G83" s="303"/>
      <c r="H83" s="303"/>
      <c r="I83" s="303"/>
      <c r="J83" s="303"/>
      <c r="K83" s="303"/>
      <c r="L83" s="303"/>
      <c r="M83" s="304" t="s">
        <v>126</v>
      </c>
      <c r="N83" s="304"/>
      <c r="O83" s="95"/>
      <c r="P83" s="95" t="s">
        <v>132</v>
      </c>
      <c r="Q83" s="95"/>
      <c r="R83" s="95"/>
      <c r="S83" s="95"/>
      <c r="T83" s="95"/>
      <c r="U83" s="95"/>
      <c r="V83" s="95"/>
      <c r="W83" s="95" t="s">
        <v>128</v>
      </c>
      <c r="X83" s="95"/>
      <c r="Y83" s="95"/>
      <c r="Z83" s="95" t="s">
        <v>129</v>
      </c>
      <c r="AA83" s="95"/>
      <c r="AB83" s="95" t="s">
        <v>60</v>
      </c>
      <c r="AC83" s="95"/>
      <c r="AD83" s="95"/>
      <c r="AE83" s="264"/>
      <c r="AH83" s="305" t="str">
        <f>IF(AU83&lt;&gt;"",AU83,IF(AU84&lt;&gt;"",AU84,IF(AU85&lt;&gt;"",AU85,IF(AU86&lt;&gt;"",AU86,IF(AU87&lt;&gt;"",AU87,"OK")))))</f>
        <v>症状発現後の使用状況・症状を選択してください</v>
      </c>
      <c r="AI83" s="306"/>
      <c r="AJ83" s="306"/>
      <c r="AK83" s="306"/>
      <c r="AL83" s="306"/>
      <c r="AM83" s="306"/>
      <c r="AN83" s="306"/>
      <c r="AO83" s="306"/>
      <c r="AP83" s="306"/>
      <c r="AQ83" s="306"/>
      <c r="AR83" s="306"/>
      <c r="AS83" s="306"/>
      <c r="AT83" s="306"/>
      <c r="AU83" s="9" t="str">
        <f>IF([1]情報取得シート!$D$147=TRUE,IF(COUNTIF([1]情報取得シート!$D$148:$D$150,TRUE)=0,"※中止後の症状についてチェックを入れてください",
IF(COUNTIF([1]情報取得シート!$D$148:$D$150,TRUE)&gt;1,"※中止後の症状について複数選択されています","")),
IF(COUNTIF([1]情報取得シート!$D$148:$D$150,TRUE)&gt;0,"※「中止」にチェックをいれてください",""))</f>
        <v/>
      </c>
    </row>
    <row r="84" spans="1:47" ht="18" customHeight="1" x14ac:dyDescent="0.4">
      <c r="A84" s="199"/>
      <c r="B84" s="200"/>
      <c r="C84" s="200"/>
      <c r="D84" s="200"/>
      <c r="E84" s="201"/>
      <c r="F84" s="307" t="s">
        <v>133</v>
      </c>
      <c r="G84" s="290"/>
      <c r="H84" s="290"/>
      <c r="I84" s="290"/>
      <c r="J84" s="290"/>
      <c r="K84" s="290"/>
      <c r="L84" s="95"/>
      <c r="M84" s="304" t="s">
        <v>126</v>
      </c>
      <c r="N84" s="304"/>
      <c r="O84" s="95"/>
      <c r="P84" s="95" t="s">
        <v>134</v>
      </c>
      <c r="Q84" s="95"/>
      <c r="R84" s="95"/>
      <c r="S84" s="95"/>
      <c r="T84" s="95"/>
      <c r="U84" s="95"/>
      <c r="V84" s="95"/>
      <c r="W84" s="95" t="s">
        <v>128</v>
      </c>
      <c r="X84" s="95"/>
      <c r="Y84" s="95"/>
      <c r="Z84" s="95" t="s">
        <v>129</v>
      </c>
      <c r="AA84" s="95"/>
      <c r="AB84" s="95" t="s">
        <v>60</v>
      </c>
      <c r="AC84" s="95"/>
      <c r="AD84" s="95"/>
      <c r="AE84" s="264"/>
      <c r="AU84" s="9" t="str">
        <f>IF([1]情報取得シート!$D$151=TRUE,IF(COUNTIF([1]情報取得シート!$D$152:$D$154,TRUE)=0,"※再使用の症状についてチェックを入れてください",
IF(COUNTIF([1]情報取得シート!$D$152:$D$154,TRUE)&gt;1,"※再使用の症状について複数選択されています","")),
IF(COUNTIF([1]情報取得シート!$D$152:$D$154,TRUE)&gt;0,"※「中止後再使用」にチェックをいれてください",""))</f>
        <v/>
      </c>
    </row>
    <row r="85" spans="1:47" ht="18" customHeight="1" x14ac:dyDescent="0.4">
      <c r="A85" s="199"/>
      <c r="B85" s="200"/>
      <c r="C85" s="200"/>
      <c r="D85" s="200"/>
      <c r="E85" s="201"/>
      <c r="F85" s="307" t="s">
        <v>135</v>
      </c>
      <c r="G85" s="290"/>
      <c r="H85" s="290"/>
      <c r="I85" s="290"/>
      <c r="J85" s="290"/>
      <c r="K85" s="290"/>
      <c r="L85" s="95"/>
      <c r="M85" s="304" t="s">
        <v>126</v>
      </c>
      <c r="N85" s="304"/>
      <c r="O85" s="95"/>
      <c r="P85" s="95" t="s">
        <v>136</v>
      </c>
      <c r="Q85" s="95"/>
      <c r="R85" s="95"/>
      <c r="S85" s="95"/>
      <c r="T85" s="95"/>
      <c r="U85" s="95"/>
      <c r="V85" s="95"/>
      <c r="W85" s="95" t="s">
        <v>128</v>
      </c>
      <c r="X85" s="95"/>
      <c r="Y85" s="95"/>
      <c r="Z85" s="95" t="s">
        <v>129</v>
      </c>
      <c r="AA85" s="95"/>
      <c r="AB85" s="95" t="s">
        <v>60</v>
      </c>
      <c r="AC85" s="95"/>
      <c r="AD85" s="95"/>
      <c r="AE85" s="264"/>
      <c r="AU85" s="9" t="str">
        <f>IF([1]情報取得シート!$D$155=TRUE,IF(COUNTIF([1]情報取得シート!$D$156:$D$158,TRUE)=0,"※減量後の症状についてチェックを入れてください",
IF(COUNTIF([1]情報取得シート!$D$156:$D$158,TRUE)&gt;1,"※減量後の症状について複数選択されています","")),
IF(COUNTIF([1]情報取得シート!$D$156:$D$158,TRUE)&gt;0,"※「減量」にチェックをいれてください",""))</f>
        <v/>
      </c>
    </row>
    <row r="86" spans="1:47" ht="18" customHeight="1" x14ac:dyDescent="0.4">
      <c r="A86" s="199"/>
      <c r="B86" s="200"/>
      <c r="C86" s="200"/>
      <c r="D86" s="200"/>
      <c r="E86" s="201"/>
      <c r="F86" s="307" t="s">
        <v>137</v>
      </c>
      <c r="G86" s="290"/>
      <c r="H86" s="290"/>
      <c r="I86" s="290"/>
      <c r="J86" s="290"/>
      <c r="K86" s="290"/>
      <c r="L86" s="95"/>
      <c r="M86" s="95"/>
      <c r="N86" s="95"/>
      <c r="O86" s="95"/>
      <c r="P86" s="308"/>
      <c r="Q86" s="308"/>
      <c r="R86" s="308"/>
      <c r="S86" s="308"/>
      <c r="T86" s="308"/>
      <c r="U86" s="308"/>
      <c r="V86" s="308"/>
      <c r="W86" s="308"/>
      <c r="X86" s="308"/>
      <c r="Y86" s="308"/>
      <c r="Z86" s="308"/>
      <c r="AA86" s="308"/>
      <c r="AB86" s="308"/>
      <c r="AC86" s="308"/>
      <c r="AD86" s="308"/>
      <c r="AE86" s="309"/>
      <c r="AU86" s="9" t="str">
        <f>IF([1]情報取得シート!$D$159=TRUE,IF(COUNTIF([1]情報取得シート!$D$160:$D$162,TRUE)=0,"※増量後の症状についてチェックを入れてください",
IF(COUNTIF([1]情報取得シート!$D$160:$D$162,TRUE)&gt;1,"※増量後の症状について複数選択されています","")),
IF(COUNTIF([1]情報取得シート!$D$160:$D$162,TRUE)&gt;0,"※「増量」にチェックをいれてください",""))</f>
        <v/>
      </c>
    </row>
    <row r="87" spans="1:47" ht="18" customHeight="1" x14ac:dyDescent="0.4">
      <c r="A87" s="310"/>
      <c r="B87" s="311"/>
      <c r="C87" s="311"/>
      <c r="D87" s="311"/>
      <c r="E87" s="312"/>
      <c r="F87" s="313" t="s">
        <v>138</v>
      </c>
      <c r="G87" s="314"/>
      <c r="H87" s="314"/>
      <c r="I87" s="314"/>
      <c r="J87" s="314"/>
      <c r="K87" s="314"/>
      <c r="L87" s="268"/>
      <c r="M87" s="268"/>
      <c r="N87" s="268"/>
      <c r="O87" s="268"/>
      <c r="P87" s="315"/>
      <c r="Q87" s="315"/>
      <c r="R87" s="315"/>
      <c r="S87" s="315"/>
      <c r="T87" s="315"/>
      <c r="U87" s="315"/>
      <c r="V87" s="315"/>
      <c r="W87" s="315"/>
      <c r="X87" s="315"/>
      <c r="Y87" s="315"/>
      <c r="Z87" s="315"/>
      <c r="AA87" s="315"/>
      <c r="AB87" s="315"/>
      <c r="AC87" s="315"/>
      <c r="AD87" s="315"/>
      <c r="AE87" s="316"/>
      <c r="AU87" s="9" t="str">
        <f>IF(COUNTIF([1]情報取得シート!$D$147:$D$168,TRUE)=0,"症状発現後の使用状況・症状を選択してください","")</f>
        <v>症状発現後の使用状況・症状を選択してください</v>
      </c>
    </row>
    <row r="88" spans="1:47" ht="36" customHeight="1" x14ac:dyDescent="0.4">
      <c r="A88" s="317" t="s">
        <v>139</v>
      </c>
      <c r="B88" s="317"/>
      <c r="C88" s="317"/>
      <c r="D88" s="317"/>
      <c r="E88" s="317"/>
      <c r="F88" s="234" t="s">
        <v>140</v>
      </c>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2"/>
      <c r="AH88" s="318" t="str">
        <f>IF([1]情報取得シート!$D$169=0,"※併用している他の健康食品について選択してください","")</f>
        <v>※併用している他の健康食品について選択してください</v>
      </c>
    </row>
    <row r="89" spans="1:47" ht="21" customHeight="1" x14ac:dyDescent="0.4">
      <c r="A89" s="319" t="s">
        <v>141</v>
      </c>
      <c r="B89" s="320"/>
      <c r="C89" s="320"/>
      <c r="D89" s="321" t="s">
        <v>142</v>
      </c>
      <c r="E89" s="322"/>
      <c r="F89" s="322"/>
      <c r="G89" s="322"/>
      <c r="H89" s="322"/>
      <c r="I89" s="322"/>
      <c r="J89" s="322"/>
      <c r="K89" s="322"/>
      <c r="L89" s="322"/>
      <c r="M89" s="322"/>
      <c r="N89" s="322"/>
      <c r="O89" s="322"/>
      <c r="P89" s="322"/>
      <c r="Q89" s="323"/>
      <c r="R89" s="321" t="s">
        <v>143</v>
      </c>
      <c r="S89" s="322"/>
      <c r="T89" s="322"/>
      <c r="U89" s="322"/>
      <c r="V89" s="322"/>
      <c r="W89" s="322"/>
      <c r="X89" s="322"/>
      <c r="Y89" s="322"/>
      <c r="Z89" s="322"/>
      <c r="AA89" s="322"/>
      <c r="AB89" s="322"/>
      <c r="AC89" s="322"/>
      <c r="AD89" s="322"/>
      <c r="AE89" s="323"/>
    </row>
    <row r="90" spans="1:47" ht="21" customHeight="1" x14ac:dyDescent="0.4">
      <c r="A90" s="324"/>
      <c r="B90" s="325" t="s">
        <v>144</v>
      </c>
      <c r="C90" s="326"/>
      <c r="D90" s="327"/>
      <c r="E90" s="328"/>
      <c r="F90" s="328"/>
      <c r="G90" s="328"/>
      <c r="H90" s="328"/>
      <c r="I90" s="328"/>
      <c r="J90" s="328"/>
      <c r="K90" s="328"/>
      <c r="L90" s="328"/>
      <c r="M90" s="328"/>
      <c r="N90" s="328"/>
      <c r="O90" s="328"/>
      <c r="P90" s="328"/>
      <c r="Q90" s="328"/>
      <c r="R90" s="327"/>
      <c r="S90" s="328"/>
      <c r="T90" s="328"/>
      <c r="U90" s="328"/>
      <c r="V90" s="328"/>
      <c r="W90" s="328"/>
      <c r="X90" s="328"/>
      <c r="Y90" s="328"/>
      <c r="Z90" s="328"/>
      <c r="AA90" s="328"/>
      <c r="AB90" s="328"/>
      <c r="AC90" s="328"/>
      <c r="AD90" s="328"/>
      <c r="AE90" s="329"/>
    </row>
    <row r="91" spans="1:47" ht="21" customHeight="1" x14ac:dyDescent="0.4">
      <c r="A91" s="324"/>
      <c r="B91" s="330" t="s">
        <v>145</v>
      </c>
      <c r="C91" s="331"/>
      <c r="D91" s="327"/>
      <c r="E91" s="328"/>
      <c r="F91" s="328"/>
      <c r="G91" s="328"/>
      <c r="H91" s="328"/>
      <c r="I91" s="328"/>
      <c r="J91" s="328"/>
      <c r="K91" s="328"/>
      <c r="L91" s="328"/>
      <c r="M91" s="328"/>
      <c r="N91" s="328"/>
      <c r="O91" s="328"/>
      <c r="P91" s="328"/>
      <c r="Q91" s="328"/>
      <c r="R91" s="327"/>
      <c r="S91" s="328"/>
      <c r="T91" s="328"/>
      <c r="U91" s="328"/>
      <c r="V91" s="328"/>
      <c r="W91" s="328"/>
      <c r="X91" s="328"/>
      <c r="Y91" s="328"/>
      <c r="Z91" s="328"/>
      <c r="AA91" s="328"/>
      <c r="AB91" s="328"/>
      <c r="AC91" s="328"/>
      <c r="AD91" s="328"/>
      <c r="AE91" s="329"/>
    </row>
    <row r="92" spans="1:47" ht="21" customHeight="1" x14ac:dyDescent="0.4">
      <c r="A92" s="324"/>
      <c r="B92" s="330" t="s">
        <v>146</v>
      </c>
      <c r="C92" s="331"/>
      <c r="D92" s="327"/>
      <c r="E92" s="328"/>
      <c r="F92" s="328"/>
      <c r="G92" s="328"/>
      <c r="H92" s="328"/>
      <c r="I92" s="328"/>
      <c r="J92" s="328"/>
      <c r="K92" s="328"/>
      <c r="L92" s="328"/>
      <c r="M92" s="328"/>
      <c r="N92" s="328"/>
      <c r="O92" s="328"/>
      <c r="P92" s="328"/>
      <c r="Q92" s="328"/>
      <c r="R92" s="327"/>
      <c r="S92" s="328"/>
      <c r="T92" s="328"/>
      <c r="U92" s="328"/>
      <c r="V92" s="328"/>
      <c r="W92" s="328"/>
      <c r="X92" s="328"/>
      <c r="Y92" s="328"/>
      <c r="Z92" s="328"/>
      <c r="AA92" s="328"/>
      <c r="AB92" s="328"/>
      <c r="AC92" s="328"/>
      <c r="AD92" s="328"/>
      <c r="AE92" s="329"/>
    </row>
    <row r="93" spans="1:47" ht="21" customHeight="1" x14ac:dyDescent="0.4">
      <c r="A93" s="324"/>
      <c r="B93" s="330" t="s">
        <v>147</v>
      </c>
      <c r="C93" s="331"/>
      <c r="D93" s="327"/>
      <c r="E93" s="328"/>
      <c r="F93" s="328"/>
      <c r="G93" s="328"/>
      <c r="H93" s="328"/>
      <c r="I93" s="328"/>
      <c r="J93" s="328"/>
      <c r="K93" s="328"/>
      <c r="L93" s="328"/>
      <c r="M93" s="328"/>
      <c r="N93" s="328"/>
      <c r="O93" s="328"/>
      <c r="P93" s="328"/>
      <c r="Q93" s="328"/>
      <c r="R93" s="327"/>
      <c r="S93" s="328"/>
      <c r="T93" s="328"/>
      <c r="U93" s="328"/>
      <c r="V93" s="328"/>
      <c r="W93" s="328"/>
      <c r="X93" s="328"/>
      <c r="Y93" s="328"/>
      <c r="Z93" s="328"/>
      <c r="AA93" s="328"/>
      <c r="AB93" s="328"/>
      <c r="AC93" s="328"/>
      <c r="AD93" s="328"/>
      <c r="AE93" s="329"/>
    </row>
    <row r="94" spans="1:47" ht="21" customHeight="1" x14ac:dyDescent="0.4">
      <c r="A94" s="324"/>
      <c r="B94" s="330" t="s">
        <v>148</v>
      </c>
      <c r="C94" s="331"/>
      <c r="D94" s="327"/>
      <c r="E94" s="328"/>
      <c r="F94" s="328"/>
      <c r="G94" s="328"/>
      <c r="H94" s="328"/>
      <c r="I94" s="328"/>
      <c r="J94" s="328"/>
      <c r="K94" s="328"/>
      <c r="L94" s="328"/>
      <c r="M94" s="328"/>
      <c r="N94" s="328"/>
      <c r="O94" s="328"/>
      <c r="P94" s="328"/>
      <c r="Q94" s="328"/>
      <c r="R94" s="327"/>
      <c r="S94" s="328"/>
      <c r="T94" s="328"/>
      <c r="U94" s="328"/>
      <c r="V94" s="328"/>
      <c r="W94" s="328"/>
      <c r="X94" s="328"/>
      <c r="Y94" s="328"/>
      <c r="Z94" s="328"/>
      <c r="AA94" s="328"/>
      <c r="AB94" s="328"/>
      <c r="AC94" s="328"/>
      <c r="AD94" s="328"/>
      <c r="AE94" s="329"/>
    </row>
    <row r="95" spans="1:47" ht="21" customHeight="1" x14ac:dyDescent="0.4">
      <c r="A95" s="324"/>
      <c r="B95" s="330" t="s">
        <v>149</v>
      </c>
      <c r="C95" s="331"/>
      <c r="D95" s="327"/>
      <c r="E95" s="328"/>
      <c r="F95" s="328"/>
      <c r="G95" s="328"/>
      <c r="H95" s="328"/>
      <c r="I95" s="328"/>
      <c r="J95" s="328"/>
      <c r="K95" s="328"/>
      <c r="L95" s="328"/>
      <c r="M95" s="328"/>
      <c r="N95" s="328"/>
      <c r="O95" s="328"/>
      <c r="P95" s="328"/>
      <c r="Q95" s="328"/>
      <c r="R95" s="327"/>
      <c r="S95" s="328"/>
      <c r="T95" s="328"/>
      <c r="U95" s="328"/>
      <c r="V95" s="328"/>
      <c r="W95" s="328"/>
      <c r="X95" s="328"/>
      <c r="Y95" s="328"/>
      <c r="Z95" s="328"/>
      <c r="AA95" s="328"/>
      <c r="AB95" s="328"/>
      <c r="AC95" s="328"/>
      <c r="AD95" s="328"/>
      <c r="AE95" s="329"/>
    </row>
    <row r="96" spans="1:47" ht="21" customHeight="1" x14ac:dyDescent="0.4">
      <c r="A96" s="324"/>
      <c r="B96" s="330" t="s">
        <v>150</v>
      </c>
      <c r="C96" s="331"/>
      <c r="D96" s="327"/>
      <c r="E96" s="328"/>
      <c r="F96" s="328"/>
      <c r="G96" s="328"/>
      <c r="H96" s="328"/>
      <c r="I96" s="328"/>
      <c r="J96" s="328"/>
      <c r="K96" s="328"/>
      <c r="L96" s="328"/>
      <c r="M96" s="328"/>
      <c r="N96" s="328"/>
      <c r="O96" s="328"/>
      <c r="P96" s="328"/>
      <c r="Q96" s="328"/>
      <c r="R96" s="327"/>
      <c r="S96" s="328"/>
      <c r="T96" s="328"/>
      <c r="U96" s="328"/>
      <c r="V96" s="328"/>
      <c r="W96" s="328"/>
      <c r="X96" s="328"/>
      <c r="Y96" s="328"/>
      <c r="Z96" s="328"/>
      <c r="AA96" s="328"/>
      <c r="AB96" s="328"/>
      <c r="AC96" s="328"/>
      <c r="AD96" s="328"/>
      <c r="AE96" s="329"/>
    </row>
    <row r="97" spans="1:47" ht="21" customHeight="1" x14ac:dyDescent="0.4">
      <c r="A97" s="324"/>
      <c r="B97" s="330" t="s">
        <v>151</v>
      </c>
      <c r="C97" s="331"/>
      <c r="D97" s="327"/>
      <c r="E97" s="328"/>
      <c r="F97" s="328"/>
      <c r="G97" s="328"/>
      <c r="H97" s="328"/>
      <c r="I97" s="328"/>
      <c r="J97" s="328"/>
      <c r="K97" s="328"/>
      <c r="L97" s="328"/>
      <c r="M97" s="328"/>
      <c r="N97" s="328"/>
      <c r="O97" s="328"/>
      <c r="P97" s="328"/>
      <c r="Q97" s="328"/>
      <c r="R97" s="327"/>
      <c r="S97" s="328"/>
      <c r="T97" s="328"/>
      <c r="U97" s="328"/>
      <c r="V97" s="328"/>
      <c r="W97" s="328"/>
      <c r="X97" s="328"/>
      <c r="Y97" s="328"/>
      <c r="Z97" s="328"/>
      <c r="AA97" s="328"/>
      <c r="AB97" s="328"/>
      <c r="AC97" s="328"/>
      <c r="AD97" s="328"/>
      <c r="AE97" s="329"/>
    </row>
    <row r="98" spans="1:47" ht="21" customHeight="1" x14ac:dyDescent="0.4">
      <c r="A98" s="324"/>
      <c r="B98" s="330" t="s">
        <v>152</v>
      </c>
      <c r="C98" s="331"/>
      <c r="D98" s="327"/>
      <c r="E98" s="328"/>
      <c r="F98" s="328"/>
      <c r="G98" s="328"/>
      <c r="H98" s="328"/>
      <c r="I98" s="328"/>
      <c r="J98" s="328"/>
      <c r="K98" s="328"/>
      <c r="L98" s="328"/>
      <c r="M98" s="328"/>
      <c r="N98" s="328"/>
      <c r="O98" s="328"/>
      <c r="P98" s="328"/>
      <c r="Q98" s="328"/>
      <c r="R98" s="327"/>
      <c r="S98" s="328"/>
      <c r="T98" s="328"/>
      <c r="U98" s="328"/>
      <c r="V98" s="328"/>
      <c r="W98" s="328"/>
      <c r="X98" s="328"/>
      <c r="Y98" s="328"/>
      <c r="Z98" s="328"/>
      <c r="AA98" s="328"/>
      <c r="AB98" s="328"/>
      <c r="AC98" s="328"/>
      <c r="AD98" s="328"/>
      <c r="AE98" s="329"/>
    </row>
    <row r="99" spans="1:47" ht="21" customHeight="1" x14ac:dyDescent="0.4">
      <c r="A99" s="332"/>
      <c r="B99" s="330" t="s">
        <v>153</v>
      </c>
      <c r="C99" s="331"/>
      <c r="D99" s="327"/>
      <c r="E99" s="328"/>
      <c r="F99" s="328"/>
      <c r="G99" s="328"/>
      <c r="H99" s="328"/>
      <c r="I99" s="328"/>
      <c r="J99" s="328"/>
      <c r="K99" s="328"/>
      <c r="L99" s="328"/>
      <c r="M99" s="328"/>
      <c r="N99" s="328"/>
      <c r="O99" s="328"/>
      <c r="P99" s="328"/>
      <c r="Q99" s="328"/>
      <c r="R99" s="327"/>
      <c r="S99" s="328"/>
      <c r="T99" s="328"/>
      <c r="U99" s="328"/>
      <c r="V99" s="328"/>
      <c r="W99" s="328"/>
      <c r="X99" s="328"/>
      <c r="Y99" s="328"/>
      <c r="Z99" s="328"/>
      <c r="AA99" s="328"/>
      <c r="AB99" s="328"/>
      <c r="AC99" s="328"/>
      <c r="AD99" s="328"/>
      <c r="AE99" s="329"/>
    </row>
    <row r="100" spans="1:47" ht="30" customHeight="1" x14ac:dyDescent="0.4">
      <c r="A100" s="237" t="s">
        <v>154</v>
      </c>
      <c r="B100" s="237"/>
      <c r="C100" s="237"/>
      <c r="D100" s="237"/>
      <c r="E100" s="237"/>
      <c r="F100" s="237"/>
      <c r="G100" s="237"/>
      <c r="H100" s="237"/>
      <c r="I100" s="237"/>
      <c r="J100" s="237"/>
      <c r="K100" s="237"/>
      <c r="L100" s="237"/>
      <c r="M100" s="237"/>
      <c r="N100" s="237"/>
      <c r="O100" s="237"/>
      <c r="P100" s="237"/>
      <c r="Q100" s="237"/>
      <c r="R100" s="237"/>
      <c r="S100" s="237"/>
      <c r="T100" s="237"/>
      <c r="U100" s="237"/>
      <c r="V100" s="237"/>
      <c r="W100" s="237"/>
      <c r="X100" s="237"/>
      <c r="Y100" s="237"/>
      <c r="Z100" s="237"/>
      <c r="AA100" s="237"/>
      <c r="AB100" s="237"/>
      <c r="AC100" s="237"/>
      <c r="AD100" s="237"/>
      <c r="AE100" s="237"/>
    </row>
    <row r="101" spans="1:47" s="336" customFormat="1" ht="30" customHeight="1" x14ac:dyDescent="0.4">
      <c r="A101" s="90" t="s">
        <v>155</v>
      </c>
      <c r="B101" s="91"/>
      <c r="C101" s="91"/>
      <c r="D101" s="91"/>
      <c r="E101" s="91"/>
      <c r="F101" s="92"/>
      <c r="G101" s="333" t="s">
        <v>156</v>
      </c>
      <c r="H101" s="334"/>
      <c r="I101" s="334"/>
      <c r="J101" s="334"/>
      <c r="K101" s="334"/>
      <c r="L101" s="334"/>
      <c r="M101" s="334"/>
      <c r="N101" s="334"/>
      <c r="O101" s="334"/>
      <c r="P101" s="334"/>
      <c r="Q101" s="334"/>
      <c r="R101" s="334"/>
      <c r="S101" s="334"/>
      <c r="T101" s="334"/>
      <c r="U101" s="334"/>
      <c r="V101" s="334"/>
      <c r="W101" s="334"/>
      <c r="X101" s="334"/>
      <c r="Y101" s="334"/>
      <c r="Z101" s="334"/>
      <c r="AA101" s="334"/>
      <c r="AB101" s="334"/>
      <c r="AC101" s="334"/>
      <c r="AD101" s="334"/>
      <c r="AE101" s="335"/>
      <c r="AF101" s="8"/>
      <c r="AU101" s="9"/>
    </row>
    <row r="102" spans="1:47" s="336" customFormat="1" ht="24" customHeight="1" x14ac:dyDescent="0.15">
      <c r="A102" s="337"/>
      <c r="B102" s="338" t="s">
        <v>157</v>
      </c>
      <c r="C102" s="339"/>
      <c r="D102" s="339"/>
      <c r="E102" s="339"/>
      <c r="F102" s="340"/>
      <c r="G102" s="341" t="s">
        <v>158</v>
      </c>
      <c r="H102" s="342"/>
      <c r="I102" s="342"/>
      <c r="J102" s="342"/>
      <c r="K102" s="342"/>
      <c r="L102" s="343"/>
      <c r="M102" s="343"/>
      <c r="N102" s="343"/>
      <c r="O102" s="343"/>
      <c r="P102" s="343"/>
      <c r="Q102" s="343"/>
      <c r="R102" s="343"/>
      <c r="S102" s="343"/>
      <c r="T102" s="343"/>
      <c r="U102" s="343"/>
      <c r="V102" s="343"/>
      <c r="W102" s="343"/>
      <c r="X102" s="342" t="s">
        <v>159</v>
      </c>
      <c r="Y102" s="342"/>
      <c r="Z102" s="342"/>
      <c r="AA102" s="344"/>
      <c r="AB102" s="344"/>
      <c r="AC102" s="344"/>
      <c r="AD102" s="344"/>
      <c r="AE102" s="345"/>
      <c r="AF102" s="8"/>
      <c r="AH102" s="301" t="s">
        <v>160</v>
      </c>
      <c r="AI102" s="112"/>
      <c r="AJ102" s="112"/>
      <c r="AK102" s="112"/>
      <c r="AL102" s="112"/>
      <c r="AM102" s="112"/>
      <c r="AN102" s="112"/>
      <c r="AO102" s="112"/>
      <c r="AP102" s="112"/>
      <c r="AQ102" s="112"/>
      <c r="AR102" s="112"/>
      <c r="AS102" s="112"/>
      <c r="AT102" s="112"/>
      <c r="AU102" s="9"/>
    </row>
    <row r="103" spans="1:47" s="336" customFormat="1" ht="24" customHeight="1" x14ac:dyDescent="0.4">
      <c r="A103" s="337"/>
      <c r="B103" s="346"/>
      <c r="C103" s="347"/>
      <c r="D103" s="347"/>
      <c r="E103" s="347"/>
      <c r="F103" s="348"/>
      <c r="G103" s="349" t="s">
        <v>161</v>
      </c>
      <c r="H103" s="350"/>
      <c r="I103" s="350"/>
      <c r="J103" s="350"/>
      <c r="K103" s="350"/>
      <c r="L103" s="20"/>
      <c r="M103" s="20"/>
      <c r="N103" s="20"/>
      <c r="O103" s="20"/>
      <c r="P103" s="20"/>
      <c r="Q103" s="20"/>
      <c r="R103" s="20"/>
      <c r="S103" s="20"/>
      <c r="T103" s="20"/>
      <c r="U103" s="20"/>
      <c r="V103" s="20"/>
      <c r="W103" s="20"/>
      <c r="X103" s="20"/>
      <c r="Y103" s="20"/>
      <c r="Z103" s="20"/>
      <c r="AA103" s="20"/>
      <c r="AB103" s="20"/>
      <c r="AC103" s="20"/>
      <c r="AD103" s="20"/>
      <c r="AE103" s="21"/>
      <c r="AF103" s="8"/>
      <c r="AH103" s="116" t="str">
        <f>IF([1]情報取得シート!$D$214=0,"※医療機関受診を選択してください",IF([1]情報取得シート!$D$214=1,IF([1]情報取得シート!$D$215="","※受診した医療機関の情報が未入力です","OK"),"OK"))</f>
        <v>※医療機関受診を選択してください</v>
      </c>
      <c r="AI103" s="116"/>
      <c r="AJ103" s="116"/>
      <c r="AK103" s="116"/>
      <c r="AL103" s="116"/>
      <c r="AM103" s="116"/>
      <c r="AN103" s="116"/>
      <c r="AO103" s="116"/>
      <c r="AP103" s="116"/>
      <c r="AQ103" s="116"/>
      <c r="AR103" s="116"/>
      <c r="AS103" s="116"/>
      <c r="AT103" s="116"/>
      <c r="AU103" s="9"/>
    </row>
    <row r="104" spans="1:47" s="336" customFormat="1" ht="24" customHeight="1" x14ac:dyDescent="0.4">
      <c r="A104" s="337"/>
      <c r="B104" s="346"/>
      <c r="C104" s="347"/>
      <c r="D104" s="347"/>
      <c r="E104" s="347"/>
      <c r="F104" s="348"/>
      <c r="G104" s="341" t="s">
        <v>158</v>
      </c>
      <c r="H104" s="342"/>
      <c r="I104" s="342"/>
      <c r="J104" s="342"/>
      <c r="K104" s="342"/>
      <c r="L104" s="343"/>
      <c r="M104" s="343"/>
      <c r="N104" s="343"/>
      <c r="O104" s="343"/>
      <c r="P104" s="343"/>
      <c r="Q104" s="343"/>
      <c r="R104" s="343"/>
      <c r="S104" s="343"/>
      <c r="T104" s="343"/>
      <c r="U104" s="343"/>
      <c r="V104" s="343"/>
      <c r="W104" s="343"/>
      <c r="X104" s="342" t="s">
        <v>159</v>
      </c>
      <c r="Y104" s="342"/>
      <c r="Z104" s="342"/>
      <c r="AA104" s="344"/>
      <c r="AB104" s="344"/>
      <c r="AC104" s="344"/>
      <c r="AD104" s="344"/>
      <c r="AE104" s="345"/>
      <c r="AF104" s="8"/>
      <c r="AH104" s="351"/>
      <c r="AI104" s="351"/>
      <c r="AJ104" s="351"/>
      <c r="AK104" s="351"/>
      <c r="AL104" s="351"/>
      <c r="AM104" s="351"/>
      <c r="AN104" s="351"/>
      <c r="AO104" s="351"/>
      <c r="AP104" s="351"/>
      <c r="AQ104" s="351"/>
      <c r="AR104" s="351"/>
      <c r="AS104" s="351"/>
      <c r="AT104" s="351"/>
      <c r="AU104" s="9"/>
    </row>
    <row r="105" spans="1:47" s="336" customFormat="1" ht="24" customHeight="1" x14ac:dyDescent="0.4">
      <c r="A105" s="337"/>
      <c r="B105" s="346"/>
      <c r="C105" s="347"/>
      <c r="D105" s="347"/>
      <c r="E105" s="347"/>
      <c r="F105" s="348"/>
      <c r="G105" s="349" t="s">
        <v>161</v>
      </c>
      <c r="H105" s="350"/>
      <c r="I105" s="350"/>
      <c r="J105" s="350"/>
      <c r="K105" s="350"/>
      <c r="L105" s="20"/>
      <c r="M105" s="20"/>
      <c r="N105" s="20"/>
      <c r="O105" s="20"/>
      <c r="P105" s="20"/>
      <c r="Q105" s="20"/>
      <c r="R105" s="20"/>
      <c r="S105" s="20"/>
      <c r="T105" s="20"/>
      <c r="U105" s="20"/>
      <c r="V105" s="20"/>
      <c r="W105" s="20"/>
      <c r="X105" s="20"/>
      <c r="Y105" s="20"/>
      <c r="Z105" s="20"/>
      <c r="AA105" s="20"/>
      <c r="AB105" s="20"/>
      <c r="AC105" s="20"/>
      <c r="AD105" s="20"/>
      <c r="AE105" s="21"/>
      <c r="AF105" s="8"/>
      <c r="AU105" s="9"/>
    </row>
    <row r="106" spans="1:47" ht="24" customHeight="1" x14ac:dyDescent="0.4">
      <c r="A106" s="352" t="s">
        <v>162</v>
      </c>
      <c r="B106" s="353"/>
      <c r="C106" s="353"/>
      <c r="D106" s="353"/>
      <c r="E106" s="353"/>
      <c r="F106" s="354"/>
      <c r="G106" s="341" t="s">
        <v>158</v>
      </c>
      <c r="H106" s="342"/>
      <c r="I106" s="342"/>
      <c r="J106" s="342"/>
      <c r="K106" s="342"/>
      <c r="L106" s="343"/>
      <c r="M106" s="343"/>
      <c r="N106" s="343"/>
      <c r="O106" s="343"/>
      <c r="P106" s="343"/>
      <c r="Q106" s="343"/>
      <c r="R106" s="343"/>
      <c r="S106" s="343"/>
      <c r="T106" s="343"/>
      <c r="U106" s="343"/>
      <c r="V106" s="343"/>
      <c r="W106" s="343"/>
      <c r="X106" s="342" t="s">
        <v>159</v>
      </c>
      <c r="Y106" s="342"/>
      <c r="Z106" s="342"/>
      <c r="AA106" s="344"/>
      <c r="AB106" s="344"/>
      <c r="AC106" s="344"/>
      <c r="AD106" s="344"/>
      <c r="AE106" s="345"/>
    </row>
    <row r="107" spans="1:47" ht="24" customHeight="1" x14ac:dyDescent="0.4">
      <c r="A107" s="355"/>
      <c r="B107" s="356"/>
      <c r="C107" s="356"/>
      <c r="D107" s="356"/>
      <c r="E107" s="356"/>
      <c r="F107" s="357"/>
      <c r="G107" s="349" t="s">
        <v>161</v>
      </c>
      <c r="H107" s="350"/>
      <c r="I107" s="350"/>
      <c r="J107" s="350"/>
      <c r="K107" s="350"/>
      <c r="L107" s="20"/>
      <c r="M107" s="20"/>
      <c r="N107" s="20"/>
      <c r="O107" s="20"/>
      <c r="P107" s="20"/>
      <c r="Q107" s="20"/>
      <c r="R107" s="20"/>
      <c r="S107" s="20"/>
      <c r="T107" s="20"/>
      <c r="U107" s="20"/>
      <c r="V107" s="20"/>
      <c r="W107" s="20"/>
      <c r="X107" s="20"/>
      <c r="Y107" s="20"/>
      <c r="Z107" s="20"/>
      <c r="AA107" s="20"/>
      <c r="AB107" s="20"/>
      <c r="AC107" s="20"/>
      <c r="AD107" s="20"/>
      <c r="AE107" s="21"/>
    </row>
    <row r="108" spans="1:47" ht="13.5" customHeight="1" x14ac:dyDescent="0.4">
      <c r="A108" s="358"/>
      <c r="B108" s="359"/>
      <c r="C108" s="359"/>
      <c r="D108" s="359"/>
      <c r="E108" s="359"/>
      <c r="F108" s="359"/>
      <c r="G108" s="359"/>
      <c r="H108" s="359"/>
      <c r="I108" s="360"/>
      <c r="J108" s="360"/>
      <c r="K108" s="360"/>
      <c r="L108" s="360"/>
      <c r="M108" s="360"/>
      <c r="N108" s="360"/>
      <c r="O108" s="360"/>
      <c r="P108" s="360"/>
      <c r="Q108" s="360"/>
      <c r="R108" s="360"/>
      <c r="S108" s="360"/>
      <c r="T108" s="360"/>
      <c r="U108" s="360"/>
      <c r="V108" s="360"/>
      <c r="W108" s="360"/>
      <c r="X108" s="360"/>
      <c r="Y108" s="360"/>
      <c r="Z108" s="360"/>
      <c r="AA108" s="360"/>
      <c r="AB108" s="360"/>
      <c r="AC108" s="360"/>
      <c r="AD108" s="360"/>
      <c r="AE108" s="361"/>
    </row>
    <row r="109" spans="1:47" ht="30" customHeight="1" x14ac:dyDescent="0.4">
      <c r="A109" s="362" t="s">
        <v>163</v>
      </c>
      <c r="B109" s="363"/>
      <c r="C109" s="363"/>
      <c r="D109" s="363"/>
      <c r="E109" s="363"/>
      <c r="F109" s="363"/>
      <c r="G109" s="363"/>
      <c r="H109" s="364"/>
      <c r="I109" s="365" t="s">
        <v>164</v>
      </c>
      <c r="J109" s="365"/>
      <c r="K109" s="365"/>
      <c r="L109" s="365"/>
      <c r="M109" s="365"/>
      <c r="N109" s="365"/>
      <c r="O109" s="365"/>
      <c r="P109" s="365"/>
      <c r="Q109" s="365"/>
      <c r="R109" s="365"/>
      <c r="S109" s="365"/>
      <c r="T109" s="365"/>
      <c r="U109" s="365"/>
      <c r="V109" s="365"/>
      <c r="W109" s="365"/>
      <c r="X109" s="365"/>
      <c r="Y109" s="365"/>
      <c r="Z109" s="365"/>
      <c r="AA109" s="365"/>
      <c r="AB109" s="365"/>
      <c r="AC109" s="365"/>
      <c r="AD109" s="365"/>
      <c r="AE109" s="366"/>
    </row>
    <row r="110" spans="1:47" ht="30" customHeight="1" x14ac:dyDescent="0.4">
      <c r="A110" s="367" t="s">
        <v>165</v>
      </c>
      <c r="B110" s="368"/>
      <c r="C110" s="368"/>
      <c r="D110" s="368"/>
      <c r="E110" s="368"/>
      <c r="F110" s="368"/>
      <c r="G110" s="368"/>
      <c r="H110" s="369"/>
      <c r="I110" s="370" t="s">
        <v>164</v>
      </c>
      <c r="J110" s="370"/>
      <c r="K110" s="370"/>
      <c r="L110" s="370"/>
      <c r="M110" s="370"/>
      <c r="N110" s="370"/>
      <c r="O110" s="370"/>
      <c r="P110" s="370"/>
      <c r="Q110" s="370"/>
      <c r="R110" s="370"/>
      <c r="S110" s="370"/>
      <c r="T110" s="370"/>
      <c r="U110" s="370"/>
      <c r="V110" s="370"/>
      <c r="W110" s="370"/>
      <c r="X110" s="370"/>
      <c r="Y110" s="370"/>
      <c r="Z110" s="370"/>
      <c r="AA110" s="370"/>
      <c r="AB110" s="370"/>
      <c r="AC110" s="370"/>
      <c r="AD110" s="370"/>
      <c r="AE110" s="371"/>
      <c r="AH110" s="83" t="str">
        <f>IF([1]情報取得シート!$D$228=0,"※併用している医薬品の詳細を選択してください","")</f>
        <v>※併用している医薬品の詳細を選択してください</v>
      </c>
    </row>
    <row r="111" spans="1:47" ht="28.15" customHeight="1" x14ac:dyDescent="0.4">
      <c r="A111" s="319" t="s">
        <v>141</v>
      </c>
      <c r="B111" s="320"/>
      <c r="C111" s="320"/>
      <c r="D111" s="321" t="s">
        <v>166</v>
      </c>
      <c r="E111" s="322"/>
      <c r="F111" s="322"/>
      <c r="G111" s="322"/>
      <c r="H111" s="322"/>
      <c r="I111" s="322"/>
      <c r="J111" s="322"/>
      <c r="K111" s="322"/>
      <c r="L111" s="322"/>
      <c r="M111" s="322"/>
      <c r="N111" s="322"/>
      <c r="O111" s="322"/>
      <c r="P111" s="322"/>
      <c r="Q111" s="323"/>
      <c r="R111" s="321" t="s">
        <v>167</v>
      </c>
      <c r="S111" s="322"/>
      <c r="T111" s="322"/>
      <c r="U111" s="322"/>
      <c r="V111" s="322"/>
      <c r="W111" s="322"/>
      <c r="X111" s="322"/>
      <c r="Y111" s="322"/>
      <c r="Z111" s="322"/>
      <c r="AA111" s="322"/>
      <c r="AB111" s="322"/>
      <c r="AC111" s="322"/>
      <c r="AD111" s="322"/>
      <c r="AE111" s="323"/>
    </row>
    <row r="112" spans="1:47" ht="28.15" customHeight="1" x14ac:dyDescent="0.4">
      <c r="A112" s="324"/>
      <c r="B112" s="156" t="s">
        <v>144</v>
      </c>
      <c r="C112" s="224"/>
      <c r="D112" s="372"/>
      <c r="E112" s="373"/>
      <c r="F112" s="373"/>
      <c r="G112" s="373"/>
      <c r="H112" s="373"/>
      <c r="I112" s="373"/>
      <c r="J112" s="373"/>
      <c r="K112" s="373"/>
      <c r="L112" s="373"/>
      <c r="M112" s="373"/>
      <c r="N112" s="373"/>
      <c r="O112" s="373"/>
      <c r="P112" s="373"/>
      <c r="Q112" s="374"/>
      <c r="R112" s="372"/>
      <c r="S112" s="373"/>
      <c r="T112" s="373"/>
      <c r="U112" s="373"/>
      <c r="V112" s="373"/>
      <c r="W112" s="373"/>
      <c r="X112" s="373"/>
      <c r="Y112" s="373"/>
      <c r="Z112" s="373"/>
      <c r="AA112" s="373"/>
      <c r="AB112" s="373"/>
      <c r="AC112" s="373"/>
      <c r="AD112" s="373"/>
      <c r="AE112" s="374"/>
    </row>
    <row r="113" spans="1:31" ht="28.15" customHeight="1" x14ac:dyDescent="0.4">
      <c r="A113" s="324"/>
      <c r="B113" s="234" t="s">
        <v>145</v>
      </c>
      <c r="C113" s="152"/>
      <c r="D113" s="372"/>
      <c r="E113" s="373"/>
      <c r="F113" s="373"/>
      <c r="G113" s="373"/>
      <c r="H113" s="373"/>
      <c r="I113" s="373"/>
      <c r="J113" s="373"/>
      <c r="K113" s="373"/>
      <c r="L113" s="373"/>
      <c r="M113" s="373"/>
      <c r="N113" s="373"/>
      <c r="O113" s="373"/>
      <c r="P113" s="373"/>
      <c r="Q113" s="374"/>
      <c r="R113" s="372"/>
      <c r="S113" s="373"/>
      <c r="T113" s="373"/>
      <c r="U113" s="373"/>
      <c r="V113" s="373"/>
      <c r="W113" s="373"/>
      <c r="X113" s="373"/>
      <c r="Y113" s="373"/>
      <c r="Z113" s="373"/>
      <c r="AA113" s="373"/>
      <c r="AB113" s="373"/>
      <c r="AC113" s="373"/>
      <c r="AD113" s="373"/>
      <c r="AE113" s="374"/>
    </row>
    <row r="114" spans="1:31" ht="28.15" customHeight="1" x14ac:dyDescent="0.4">
      <c r="A114" s="324"/>
      <c r="B114" s="234" t="s">
        <v>146</v>
      </c>
      <c r="C114" s="152"/>
      <c r="D114" s="372"/>
      <c r="E114" s="373"/>
      <c r="F114" s="373"/>
      <c r="G114" s="373"/>
      <c r="H114" s="373"/>
      <c r="I114" s="373"/>
      <c r="J114" s="373"/>
      <c r="K114" s="373"/>
      <c r="L114" s="373"/>
      <c r="M114" s="373"/>
      <c r="N114" s="373"/>
      <c r="O114" s="373"/>
      <c r="P114" s="373"/>
      <c r="Q114" s="374"/>
      <c r="R114" s="372"/>
      <c r="S114" s="373"/>
      <c r="T114" s="373"/>
      <c r="U114" s="373"/>
      <c r="V114" s="373"/>
      <c r="W114" s="373"/>
      <c r="X114" s="373"/>
      <c r="Y114" s="373"/>
      <c r="Z114" s="373"/>
      <c r="AA114" s="373"/>
      <c r="AB114" s="373"/>
      <c r="AC114" s="373"/>
      <c r="AD114" s="373"/>
      <c r="AE114" s="374"/>
    </row>
    <row r="115" spans="1:31" ht="28.15" customHeight="1" x14ac:dyDescent="0.4">
      <c r="A115" s="324"/>
      <c r="B115" s="234" t="s">
        <v>147</v>
      </c>
      <c r="C115" s="152"/>
      <c r="D115" s="372"/>
      <c r="E115" s="373"/>
      <c r="F115" s="373"/>
      <c r="G115" s="373"/>
      <c r="H115" s="373"/>
      <c r="I115" s="373"/>
      <c r="J115" s="373"/>
      <c r="K115" s="373"/>
      <c r="L115" s="373"/>
      <c r="M115" s="373"/>
      <c r="N115" s="373"/>
      <c r="O115" s="373"/>
      <c r="P115" s="373"/>
      <c r="Q115" s="374"/>
      <c r="R115" s="372"/>
      <c r="S115" s="373"/>
      <c r="T115" s="373"/>
      <c r="U115" s="373"/>
      <c r="V115" s="373"/>
      <c r="W115" s="373"/>
      <c r="X115" s="373"/>
      <c r="Y115" s="373"/>
      <c r="Z115" s="373"/>
      <c r="AA115" s="373"/>
      <c r="AB115" s="373"/>
      <c r="AC115" s="373"/>
      <c r="AD115" s="373"/>
      <c r="AE115" s="374"/>
    </row>
    <row r="116" spans="1:31" ht="28.15" customHeight="1" x14ac:dyDescent="0.4">
      <c r="A116" s="324"/>
      <c r="B116" s="234" t="s">
        <v>148</v>
      </c>
      <c r="C116" s="152"/>
      <c r="D116" s="372"/>
      <c r="E116" s="373"/>
      <c r="F116" s="373"/>
      <c r="G116" s="373"/>
      <c r="H116" s="373"/>
      <c r="I116" s="373"/>
      <c r="J116" s="373"/>
      <c r="K116" s="373"/>
      <c r="L116" s="373"/>
      <c r="M116" s="373"/>
      <c r="N116" s="373"/>
      <c r="O116" s="373"/>
      <c r="P116" s="373"/>
      <c r="Q116" s="374"/>
      <c r="R116" s="372"/>
      <c r="S116" s="373"/>
      <c r="T116" s="373"/>
      <c r="U116" s="373"/>
      <c r="V116" s="373"/>
      <c r="W116" s="373"/>
      <c r="X116" s="373"/>
      <c r="Y116" s="373"/>
      <c r="Z116" s="373"/>
      <c r="AA116" s="373"/>
      <c r="AB116" s="373"/>
      <c r="AC116" s="373"/>
      <c r="AD116" s="373"/>
      <c r="AE116" s="374"/>
    </row>
    <row r="117" spans="1:31" ht="28.15" customHeight="1" x14ac:dyDescent="0.4">
      <c r="A117" s="324"/>
      <c r="B117" s="234" t="s">
        <v>149</v>
      </c>
      <c r="C117" s="152"/>
      <c r="D117" s="372"/>
      <c r="E117" s="373"/>
      <c r="F117" s="373"/>
      <c r="G117" s="373"/>
      <c r="H117" s="373"/>
      <c r="I117" s="373"/>
      <c r="J117" s="373"/>
      <c r="K117" s="373"/>
      <c r="L117" s="373"/>
      <c r="M117" s="373"/>
      <c r="N117" s="373"/>
      <c r="O117" s="373"/>
      <c r="P117" s="373"/>
      <c r="Q117" s="374"/>
      <c r="R117" s="372"/>
      <c r="S117" s="373"/>
      <c r="T117" s="373"/>
      <c r="U117" s="373"/>
      <c r="V117" s="373"/>
      <c r="W117" s="373"/>
      <c r="X117" s="373"/>
      <c r="Y117" s="373"/>
      <c r="Z117" s="373"/>
      <c r="AA117" s="373"/>
      <c r="AB117" s="373"/>
      <c r="AC117" s="373"/>
      <c r="AD117" s="373"/>
      <c r="AE117" s="374"/>
    </row>
    <row r="118" spans="1:31" ht="28.15" customHeight="1" x14ac:dyDescent="0.4">
      <c r="A118" s="324"/>
      <c r="B118" s="234" t="s">
        <v>150</v>
      </c>
      <c r="C118" s="152"/>
      <c r="D118" s="372"/>
      <c r="E118" s="373"/>
      <c r="F118" s="373"/>
      <c r="G118" s="373"/>
      <c r="H118" s="373"/>
      <c r="I118" s="373"/>
      <c r="J118" s="373"/>
      <c r="K118" s="373"/>
      <c r="L118" s="373"/>
      <c r="M118" s="373"/>
      <c r="N118" s="373"/>
      <c r="O118" s="373"/>
      <c r="P118" s="373"/>
      <c r="Q118" s="374"/>
      <c r="R118" s="372"/>
      <c r="S118" s="373"/>
      <c r="T118" s="373"/>
      <c r="U118" s="373"/>
      <c r="V118" s="373"/>
      <c r="W118" s="373"/>
      <c r="X118" s="373"/>
      <c r="Y118" s="373"/>
      <c r="Z118" s="373"/>
      <c r="AA118" s="373"/>
      <c r="AB118" s="373"/>
      <c r="AC118" s="373"/>
      <c r="AD118" s="373"/>
      <c r="AE118" s="374"/>
    </row>
    <row r="119" spans="1:31" ht="28.15" customHeight="1" x14ac:dyDescent="0.4">
      <c r="A119" s="324"/>
      <c r="B119" s="234" t="s">
        <v>151</v>
      </c>
      <c r="C119" s="152"/>
      <c r="D119" s="372"/>
      <c r="E119" s="373"/>
      <c r="F119" s="373"/>
      <c r="G119" s="373"/>
      <c r="H119" s="373"/>
      <c r="I119" s="373"/>
      <c r="J119" s="373"/>
      <c r="K119" s="373"/>
      <c r="L119" s="373"/>
      <c r="M119" s="373"/>
      <c r="N119" s="373"/>
      <c r="O119" s="373"/>
      <c r="P119" s="373"/>
      <c r="Q119" s="374"/>
      <c r="R119" s="372"/>
      <c r="S119" s="373"/>
      <c r="T119" s="373"/>
      <c r="U119" s="373"/>
      <c r="V119" s="373"/>
      <c r="W119" s="373"/>
      <c r="X119" s="373"/>
      <c r="Y119" s="373"/>
      <c r="Z119" s="373"/>
      <c r="AA119" s="373"/>
      <c r="AB119" s="373"/>
      <c r="AC119" s="373"/>
      <c r="AD119" s="373"/>
      <c r="AE119" s="374"/>
    </row>
    <row r="120" spans="1:31" ht="28.15" customHeight="1" x14ac:dyDescent="0.4">
      <c r="A120" s="324"/>
      <c r="B120" s="234" t="s">
        <v>152</v>
      </c>
      <c r="C120" s="152"/>
      <c r="D120" s="372"/>
      <c r="E120" s="373"/>
      <c r="F120" s="373"/>
      <c r="G120" s="373"/>
      <c r="H120" s="373"/>
      <c r="I120" s="373"/>
      <c r="J120" s="373"/>
      <c r="K120" s="373"/>
      <c r="L120" s="373"/>
      <c r="M120" s="373"/>
      <c r="N120" s="373"/>
      <c r="O120" s="373"/>
      <c r="P120" s="373"/>
      <c r="Q120" s="374"/>
      <c r="R120" s="372"/>
      <c r="S120" s="373"/>
      <c r="T120" s="373"/>
      <c r="U120" s="373"/>
      <c r="V120" s="373"/>
      <c r="W120" s="373"/>
      <c r="X120" s="373"/>
      <c r="Y120" s="373"/>
      <c r="Z120" s="373"/>
      <c r="AA120" s="373"/>
      <c r="AB120" s="373"/>
      <c r="AC120" s="373"/>
      <c r="AD120" s="373"/>
      <c r="AE120" s="374"/>
    </row>
    <row r="121" spans="1:31" ht="28.15" customHeight="1" x14ac:dyDescent="0.4">
      <c r="A121" s="324"/>
      <c r="B121" s="234" t="s">
        <v>153</v>
      </c>
      <c r="C121" s="152"/>
      <c r="D121" s="372"/>
      <c r="E121" s="373"/>
      <c r="F121" s="373"/>
      <c r="G121" s="373"/>
      <c r="H121" s="373"/>
      <c r="I121" s="373"/>
      <c r="J121" s="373"/>
      <c r="K121" s="373"/>
      <c r="L121" s="373"/>
      <c r="M121" s="373"/>
      <c r="N121" s="373"/>
      <c r="O121" s="373"/>
      <c r="P121" s="373"/>
      <c r="Q121" s="374"/>
      <c r="R121" s="372"/>
      <c r="S121" s="373"/>
      <c r="T121" s="373"/>
      <c r="U121" s="373"/>
      <c r="V121" s="373"/>
      <c r="W121" s="373"/>
      <c r="X121" s="373"/>
      <c r="Y121" s="373"/>
      <c r="Z121" s="373"/>
      <c r="AA121" s="373"/>
      <c r="AB121" s="373"/>
      <c r="AC121" s="373"/>
      <c r="AD121" s="373"/>
      <c r="AE121" s="374"/>
    </row>
    <row r="122" spans="1:31" ht="28.15" customHeight="1" x14ac:dyDescent="0.4">
      <c r="A122" s="324"/>
      <c r="B122" s="234" t="s">
        <v>168</v>
      </c>
      <c r="C122" s="152"/>
      <c r="D122" s="372"/>
      <c r="E122" s="373"/>
      <c r="F122" s="373"/>
      <c r="G122" s="373"/>
      <c r="H122" s="373"/>
      <c r="I122" s="373"/>
      <c r="J122" s="373"/>
      <c r="K122" s="373"/>
      <c r="L122" s="373"/>
      <c r="M122" s="373"/>
      <c r="N122" s="373"/>
      <c r="O122" s="373"/>
      <c r="P122" s="373"/>
      <c r="Q122" s="374"/>
      <c r="R122" s="372"/>
      <c r="S122" s="373"/>
      <c r="T122" s="373"/>
      <c r="U122" s="373"/>
      <c r="V122" s="373"/>
      <c r="W122" s="373"/>
      <c r="X122" s="373"/>
      <c r="Y122" s="373"/>
      <c r="Z122" s="373"/>
      <c r="AA122" s="373"/>
      <c r="AB122" s="373"/>
      <c r="AC122" s="373"/>
      <c r="AD122" s="373"/>
      <c r="AE122" s="374"/>
    </row>
    <row r="123" spans="1:31" ht="28.15" customHeight="1" x14ac:dyDescent="0.4">
      <c r="A123" s="324"/>
      <c r="B123" s="234" t="s">
        <v>169</v>
      </c>
      <c r="C123" s="152"/>
      <c r="D123" s="372"/>
      <c r="E123" s="373"/>
      <c r="F123" s="373"/>
      <c r="G123" s="373"/>
      <c r="H123" s="373"/>
      <c r="I123" s="373"/>
      <c r="J123" s="373"/>
      <c r="K123" s="373"/>
      <c r="L123" s="373"/>
      <c r="M123" s="373"/>
      <c r="N123" s="373"/>
      <c r="O123" s="373"/>
      <c r="P123" s="373"/>
      <c r="Q123" s="374"/>
      <c r="R123" s="372"/>
      <c r="S123" s="373"/>
      <c r="T123" s="373"/>
      <c r="U123" s="373"/>
      <c r="V123" s="373"/>
      <c r="W123" s="373"/>
      <c r="X123" s="373"/>
      <c r="Y123" s="373"/>
      <c r="Z123" s="373"/>
      <c r="AA123" s="373"/>
      <c r="AB123" s="373"/>
      <c r="AC123" s="373"/>
      <c r="AD123" s="373"/>
      <c r="AE123" s="374"/>
    </row>
    <row r="124" spans="1:31" ht="28.15" customHeight="1" x14ac:dyDescent="0.4">
      <c r="A124" s="324"/>
      <c r="B124" s="234" t="s">
        <v>170</v>
      </c>
      <c r="C124" s="152"/>
      <c r="D124" s="372"/>
      <c r="E124" s="373"/>
      <c r="F124" s="373"/>
      <c r="G124" s="373"/>
      <c r="H124" s="373"/>
      <c r="I124" s="373"/>
      <c r="J124" s="373"/>
      <c r="K124" s="373"/>
      <c r="L124" s="373"/>
      <c r="M124" s="373"/>
      <c r="N124" s="373"/>
      <c r="O124" s="373"/>
      <c r="P124" s="373"/>
      <c r="Q124" s="374"/>
      <c r="R124" s="372"/>
      <c r="S124" s="373"/>
      <c r="T124" s="373"/>
      <c r="U124" s="373"/>
      <c r="V124" s="373"/>
      <c r="W124" s="373"/>
      <c r="X124" s="373"/>
      <c r="Y124" s="373"/>
      <c r="Z124" s="373"/>
      <c r="AA124" s="373"/>
      <c r="AB124" s="373"/>
      <c r="AC124" s="373"/>
      <c r="AD124" s="373"/>
      <c r="AE124" s="374"/>
    </row>
    <row r="125" spans="1:31" ht="28.15" customHeight="1" x14ac:dyDescent="0.4">
      <c r="A125" s="324"/>
      <c r="B125" s="234" t="s">
        <v>171</v>
      </c>
      <c r="C125" s="152"/>
      <c r="D125" s="372"/>
      <c r="E125" s="373"/>
      <c r="F125" s="373"/>
      <c r="G125" s="373"/>
      <c r="H125" s="373"/>
      <c r="I125" s="373"/>
      <c r="J125" s="373"/>
      <c r="K125" s="373"/>
      <c r="L125" s="373"/>
      <c r="M125" s="373"/>
      <c r="N125" s="373"/>
      <c r="O125" s="373"/>
      <c r="P125" s="373"/>
      <c r="Q125" s="374"/>
      <c r="R125" s="372"/>
      <c r="S125" s="373"/>
      <c r="T125" s="373"/>
      <c r="U125" s="373"/>
      <c r="V125" s="373"/>
      <c r="W125" s="373"/>
      <c r="X125" s="373"/>
      <c r="Y125" s="373"/>
      <c r="Z125" s="373"/>
      <c r="AA125" s="373"/>
      <c r="AB125" s="373"/>
      <c r="AC125" s="373"/>
      <c r="AD125" s="373"/>
      <c r="AE125" s="374"/>
    </row>
    <row r="126" spans="1:31" ht="28.15" customHeight="1" x14ac:dyDescent="0.4">
      <c r="A126" s="332"/>
      <c r="B126" s="234" t="s">
        <v>172</v>
      </c>
      <c r="C126" s="152"/>
      <c r="D126" s="372"/>
      <c r="E126" s="373"/>
      <c r="F126" s="373"/>
      <c r="G126" s="373"/>
      <c r="H126" s="373"/>
      <c r="I126" s="373"/>
      <c r="J126" s="373"/>
      <c r="K126" s="373"/>
      <c r="L126" s="373"/>
      <c r="M126" s="373"/>
      <c r="N126" s="373"/>
      <c r="O126" s="373"/>
      <c r="P126" s="373"/>
      <c r="Q126" s="374"/>
      <c r="R126" s="372"/>
      <c r="S126" s="373"/>
      <c r="T126" s="373"/>
      <c r="U126" s="373"/>
      <c r="V126" s="373"/>
      <c r="W126" s="373"/>
      <c r="X126" s="373"/>
      <c r="Y126" s="373"/>
      <c r="Z126" s="373"/>
      <c r="AA126" s="373"/>
      <c r="AB126" s="373"/>
      <c r="AC126" s="373"/>
      <c r="AD126" s="373"/>
      <c r="AE126" s="374"/>
    </row>
    <row r="127" spans="1:31" ht="4.9000000000000004" customHeight="1" x14ac:dyDescent="0.4">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row>
    <row r="128" spans="1:31" ht="45.6" customHeight="1" x14ac:dyDescent="0.4">
      <c r="A128" s="375" t="s">
        <v>173</v>
      </c>
      <c r="B128" s="375"/>
      <c r="C128" s="375"/>
      <c r="D128" s="375"/>
      <c r="E128" s="375"/>
      <c r="F128" s="376" t="s">
        <v>174</v>
      </c>
      <c r="G128" s="377"/>
      <c r="H128" s="377"/>
      <c r="I128" s="377"/>
      <c r="J128" s="377"/>
      <c r="K128" s="377"/>
      <c r="L128" s="377"/>
      <c r="M128" s="377"/>
      <c r="N128" s="377"/>
      <c r="O128" s="377"/>
      <c r="P128" s="377"/>
      <c r="Q128" s="377"/>
      <c r="R128" s="377"/>
      <c r="S128" s="377"/>
      <c r="T128" s="377"/>
      <c r="U128" s="377"/>
      <c r="V128" s="377"/>
      <c r="W128" s="377"/>
      <c r="X128" s="377"/>
      <c r="Y128" s="377"/>
      <c r="Z128" s="377"/>
      <c r="AA128" s="377"/>
      <c r="AB128" s="377"/>
      <c r="AC128" s="377"/>
      <c r="AD128" s="377"/>
      <c r="AE128" s="377"/>
    </row>
    <row r="129" spans="1:34" ht="45.6" customHeight="1" x14ac:dyDescent="0.4">
      <c r="A129" s="378"/>
      <c r="B129" s="378"/>
      <c r="C129" s="378"/>
      <c r="D129" s="378"/>
      <c r="E129" s="378"/>
      <c r="F129" s="379"/>
      <c r="G129" s="379"/>
      <c r="H129" s="379"/>
      <c r="I129" s="379"/>
      <c r="J129" s="379"/>
      <c r="K129" s="379"/>
      <c r="L129" s="379"/>
      <c r="M129" s="379"/>
      <c r="N129" s="379"/>
      <c r="O129" s="379"/>
      <c r="P129" s="379"/>
      <c r="Q129" s="379"/>
      <c r="R129" s="379"/>
      <c r="S129" s="379"/>
      <c r="T129" s="379"/>
      <c r="U129" s="379"/>
      <c r="V129" s="379"/>
      <c r="W129" s="379"/>
      <c r="X129" s="379"/>
      <c r="Y129" s="379"/>
      <c r="Z129" s="379"/>
      <c r="AA129" s="379"/>
      <c r="AB129" s="379"/>
      <c r="AC129" s="379"/>
      <c r="AD129" s="379"/>
      <c r="AE129" s="379"/>
    </row>
    <row r="130" spans="1:34" ht="45.6" customHeight="1" x14ac:dyDescent="0.4">
      <c r="A130" s="378"/>
      <c r="B130" s="378"/>
      <c r="C130" s="378"/>
      <c r="D130" s="378"/>
      <c r="E130" s="378"/>
      <c r="F130" s="379"/>
      <c r="G130" s="379"/>
      <c r="H130" s="379"/>
      <c r="I130" s="379"/>
      <c r="J130" s="379"/>
      <c r="K130" s="379"/>
      <c r="L130" s="379"/>
      <c r="M130" s="379"/>
      <c r="N130" s="379"/>
      <c r="O130" s="379"/>
      <c r="P130" s="379"/>
      <c r="Q130" s="379"/>
      <c r="R130" s="379"/>
      <c r="S130" s="379"/>
      <c r="T130" s="379"/>
      <c r="U130" s="379"/>
      <c r="V130" s="379"/>
      <c r="W130" s="379"/>
      <c r="X130" s="379"/>
      <c r="Y130" s="379"/>
      <c r="Z130" s="379"/>
      <c r="AA130" s="379"/>
      <c r="AB130" s="379"/>
      <c r="AC130" s="379"/>
      <c r="AD130" s="379"/>
      <c r="AE130" s="379"/>
    </row>
    <row r="131" spans="1:34" ht="45.6" customHeight="1" x14ac:dyDescent="0.4">
      <c r="A131" s="378"/>
      <c r="B131" s="378"/>
      <c r="C131" s="378"/>
      <c r="D131" s="378"/>
      <c r="E131" s="378"/>
      <c r="F131" s="379"/>
      <c r="G131" s="379"/>
      <c r="H131" s="379"/>
      <c r="I131" s="379"/>
      <c r="J131" s="379"/>
      <c r="K131" s="379"/>
      <c r="L131" s="379"/>
      <c r="M131" s="379"/>
      <c r="N131" s="379"/>
      <c r="O131" s="379"/>
      <c r="P131" s="379"/>
      <c r="Q131" s="379"/>
      <c r="R131" s="379"/>
      <c r="S131" s="379"/>
      <c r="T131" s="379"/>
      <c r="U131" s="379"/>
      <c r="V131" s="379"/>
      <c r="W131" s="379"/>
      <c r="X131" s="379"/>
      <c r="Y131" s="379"/>
      <c r="Z131" s="379"/>
      <c r="AA131" s="379"/>
      <c r="AB131" s="379"/>
      <c r="AC131" s="379"/>
      <c r="AD131" s="379"/>
      <c r="AE131" s="379"/>
    </row>
    <row r="132" spans="1:34" ht="45.6" customHeight="1" x14ac:dyDescent="0.4">
      <c r="A132" s="378"/>
      <c r="B132" s="378"/>
      <c r="C132" s="378"/>
      <c r="D132" s="378"/>
      <c r="E132" s="378"/>
      <c r="F132" s="379"/>
      <c r="G132" s="379"/>
      <c r="H132" s="379"/>
      <c r="I132" s="379"/>
      <c r="J132" s="379"/>
      <c r="K132" s="379"/>
      <c r="L132" s="379"/>
      <c r="M132" s="379"/>
      <c r="N132" s="379"/>
      <c r="O132" s="379"/>
      <c r="P132" s="379"/>
      <c r="Q132" s="379"/>
      <c r="R132" s="379"/>
      <c r="S132" s="379"/>
      <c r="T132" s="379"/>
      <c r="U132" s="379"/>
      <c r="V132" s="379"/>
      <c r="W132" s="379"/>
      <c r="X132" s="379"/>
      <c r="Y132" s="379"/>
      <c r="Z132" s="379"/>
      <c r="AA132" s="379"/>
      <c r="AB132" s="379"/>
      <c r="AC132" s="379"/>
      <c r="AD132" s="379"/>
      <c r="AE132" s="379"/>
    </row>
    <row r="133" spans="1:34" ht="45.6" customHeight="1" x14ac:dyDescent="0.4">
      <c r="A133" s="378"/>
      <c r="B133" s="378"/>
      <c r="C133" s="378"/>
      <c r="D133" s="378"/>
      <c r="E133" s="378"/>
      <c r="F133" s="379"/>
      <c r="G133" s="379"/>
      <c r="H133" s="379"/>
      <c r="I133" s="379"/>
      <c r="J133" s="379"/>
      <c r="K133" s="379"/>
      <c r="L133" s="379"/>
      <c r="M133" s="379"/>
      <c r="N133" s="379"/>
      <c r="O133" s="379"/>
      <c r="P133" s="379"/>
      <c r="Q133" s="379"/>
      <c r="R133" s="379"/>
      <c r="S133" s="379"/>
      <c r="T133" s="379"/>
      <c r="U133" s="379"/>
      <c r="V133" s="379"/>
      <c r="W133" s="379"/>
      <c r="X133" s="379"/>
      <c r="Y133" s="379"/>
      <c r="Z133" s="379"/>
      <c r="AA133" s="379"/>
      <c r="AB133" s="379"/>
      <c r="AC133" s="379"/>
      <c r="AD133" s="379"/>
      <c r="AE133" s="379"/>
    </row>
    <row r="134" spans="1:34" ht="45.6" customHeight="1" x14ac:dyDescent="0.4">
      <c r="A134" s="380"/>
      <c r="B134" s="380"/>
      <c r="C134" s="380"/>
      <c r="D134" s="380"/>
      <c r="E134" s="380"/>
      <c r="F134" s="381"/>
      <c r="G134" s="381"/>
      <c r="H134" s="381"/>
      <c r="I134" s="381"/>
      <c r="J134" s="381"/>
      <c r="K134" s="381"/>
      <c r="L134" s="381"/>
      <c r="M134" s="381"/>
      <c r="N134" s="381"/>
      <c r="O134" s="381"/>
      <c r="P134" s="381"/>
      <c r="Q134" s="381"/>
      <c r="R134" s="381"/>
      <c r="S134" s="381"/>
      <c r="T134" s="381"/>
      <c r="U134" s="381"/>
      <c r="V134" s="381"/>
      <c r="W134" s="381"/>
      <c r="X134" s="381"/>
      <c r="Y134" s="381"/>
      <c r="Z134" s="381"/>
      <c r="AA134" s="381"/>
      <c r="AB134" s="381"/>
      <c r="AC134" s="381"/>
      <c r="AD134" s="381"/>
      <c r="AE134" s="381"/>
    </row>
    <row r="135" spans="1:34" ht="17.45" customHeight="1" x14ac:dyDescent="0.4">
      <c r="A135" s="382"/>
      <c r="B135" s="382"/>
      <c r="C135" s="382"/>
      <c r="D135" s="382"/>
      <c r="E135" s="382"/>
      <c r="F135" s="383"/>
      <c r="G135" s="383"/>
      <c r="H135" s="383"/>
      <c r="I135" s="383"/>
      <c r="J135" s="383"/>
      <c r="K135" s="383"/>
      <c r="L135" s="383"/>
      <c r="M135" s="383"/>
      <c r="N135" s="383"/>
      <c r="O135" s="383"/>
      <c r="P135" s="383"/>
      <c r="Q135" s="383"/>
      <c r="R135" s="383"/>
      <c r="S135" s="383"/>
      <c r="T135" s="383"/>
      <c r="U135" s="383"/>
      <c r="V135" s="383"/>
      <c r="W135" s="383"/>
      <c r="X135" s="383"/>
      <c r="Y135" s="383"/>
      <c r="Z135" s="383"/>
      <c r="AA135" s="383"/>
      <c r="AB135" s="383"/>
      <c r="AC135" s="383"/>
      <c r="AD135" s="383"/>
      <c r="AE135" s="383"/>
    </row>
    <row r="136" spans="1:34" ht="30" customHeight="1" x14ac:dyDescent="0.4">
      <c r="A136" s="384" t="s">
        <v>175</v>
      </c>
      <c r="B136" s="384"/>
      <c r="C136" s="384"/>
      <c r="D136" s="384"/>
      <c r="E136" s="384"/>
      <c r="F136" s="384"/>
      <c r="G136" s="384"/>
      <c r="H136" s="384"/>
      <c r="I136" s="384"/>
      <c r="J136" s="384"/>
      <c r="K136" s="384"/>
      <c r="L136" s="384"/>
      <c r="M136" s="384"/>
      <c r="N136" s="384"/>
      <c r="O136" s="384"/>
      <c r="P136" s="384"/>
      <c r="Q136" s="384"/>
      <c r="R136" s="384"/>
      <c r="S136" s="384"/>
      <c r="T136" s="384"/>
      <c r="U136" s="384"/>
      <c r="V136" s="384"/>
      <c r="W136" s="384"/>
      <c r="X136" s="384"/>
      <c r="Y136" s="384"/>
      <c r="Z136" s="384"/>
      <c r="AA136" s="384"/>
      <c r="AB136" s="384"/>
      <c r="AC136" s="384"/>
      <c r="AD136" s="384"/>
      <c r="AE136" s="384"/>
    </row>
    <row r="137" spans="1:34" ht="9.75" customHeight="1" x14ac:dyDescent="0.4">
      <c r="A137" s="385"/>
      <c r="B137" s="385"/>
      <c r="C137" s="385"/>
      <c r="D137" s="385"/>
      <c r="E137" s="385"/>
      <c r="F137" s="385"/>
      <c r="G137" s="385"/>
      <c r="H137" s="385"/>
      <c r="I137" s="385"/>
      <c r="J137" s="385"/>
      <c r="K137" s="385"/>
      <c r="L137" s="385"/>
      <c r="M137" s="385"/>
      <c r="N137" s="385"/>
      <c r="O137" s="385"/>
      <c r="P137" s="385"/>
      <c r="Q137" s="385"/>
      <c r="R137" s="385"/>
      <c r="S137" s="385"/>
      <c r="T137" s="385"/>
      <c r="U137" s="385"/>
      <c r="V137" s="385"/>
      <c r="W137" s="385"/>
      <c r="X137" s="385"/>
      <c r="Y137" s="385"/>
      <c r="Z137" s="385"/>
      <c r="AA137" s="385"/>
      <c r="AB137" s="385"/>
      <c r="AC137" s="385"/>
      <c r="AD137" s="385"/>
      <c r="AE137" s="385"/>
    </row>
    <row r="138" spans="1:34" ht="18" customHeight="1" x14ac:dyDescent="0.4">
      <c r="A138" s="90" t="s">
        <v>176</v>
      </c>
      <c r="B138" s="91"/>
      <c r="C138" s="91"/>
      <c r="D138" s="91"/>
      <c r="E138" s="91"/>
      <c r="F138" s="91"/>
      <c r="G138" s="92"/>
      <c r="H138" s="386" t="s">
        <v>177</v>
      </c>
      <c r="I138" s="387"/>
      <c r="J138" s="387"/>
      <c r="K138" s="387"/>
      <c r="L138" s="388"/>
      <c r="M138" s="389" t="s">
        <v>178</v>
      </c>
      <c r="N138" s="390"/>
      <c r="O138" s="390"/>
      <c r="P138" s="390"/>
      <c r="Q138" s="390"/>
      <c r="R138" s="390"/>
      <c r="S138" s="390"/>
      <c r="T138" s="390"/>
      <c r="U138" s="390"/>
      <c r="V138" s="390"/>
      <c r="W138" s="390"/>
      <c r="X138" s="390"/>
      <c r="Y138" s="390"/>
      <c r="Z138" s="390"/>
      <c r="AA138" s="390"/>
      <c r="AB138" s="390"/>
      <c r="AC138" s="390"/>
      <c r="AD138" s="390"/>
      <c r="AE138" s="391"/>
    </row>
    <row r="139" spans="1:34" ht="18" customHeight="1" x14ac:dyDescent="0.4">
      <c r="A139" s="98"/>
      <c r="B139" s="99"/>
      <c r="C139" s="99"/>
      <c r="D139" s="99"/>
      <c r="E139" s="99"/>
      <c r="F139" s="99"/>
      <c r="G139" s="100"/>
      <c r="H139" s="392"/>
      <c r="I139" s="393"/>
      <c r="J139" s="393"/>
      <c r="K139" s="393"/>
      <c r="L139" s="394"/>
      <c r="M139" s="395"/>
      <c r="N139" s="396"/>
      <c r="O139" s="396"/>
      <c r="P139" s="396"/>
      <c r="Q139" s="396"/>
      <c r="R139" s="396"/>
      <c r="S139" s="396"/>
      <c r="T139" s="396"/>
      <c r="U139" s="396"/>
      <c r="V139" s="396"/>
      <c r="W139" s="396"/>
      <c r="X139" s="396"/>
      <c r="Y139" s="396"/>
      <c r="Z139" s="396"/>
      <c r="AA139" s="396"/>
      <c r="AB139" s="396"/>
      <c r="AC139" s="396"/>
      <c r="AD139" s="396"/>
      <c r="AE139" s="397"/>
      <c r="AH139" s="83" t="str">
        <f>IF([1]情報取得シート!$D$289=0,"※届け出の状況を選択してください","")</f>
        <v>※届け出の状況を選択してください</v>
      </c>
    </row>
    <row r="140" spans="1:34" ht="18" customHeight="1" x14ac:dyDescent="0.4">
      <c r="A140" s="136"/>
      <c r="B140" s="137"/>
      <c r="C140" s="137"/>
      <c r="D140" s="137"/>
      <c r="E140" s="137"/>
      <c r="F140" s="137"/>
      <c r="G140" s="138"/>
      <c r="H140" s="398"/>
      <c r="I140" s="399"/>
      <c r="J140" s="399"/>
      <c r="K140" s="399"/>
      <c r="L140" s="400"/>
      <c r="M140" s="401"/>
      <c r="N140" s="402"/>
      <c r="O140" s="402"/>
      <c r="P140" s="402"/>
      <c r="Q140" s="402"/>
      <c r="R140" s="402"/>
      <c r="S140" s="402"/>
      <c r="T140" s="402"/>
      <c r="U140" s="402"/>
      <c r="V140" s="402"/>
      <c r="W140" s="402"/>
      <c r="X140" s="402"/>
      <c r="Y140" s="402"/>
      <c r="Z140" s="402"/>
      <c r="AA140" s="402"/>
      <c r="AB140" s="402"/>
      <c r="AC140" s="402"/>
      <c r="AD140" s="402"/>
      <c r="AE140" s="403"/>
    </row>
    <row r="141" spans="1:34" ht="24" customHeight="1" x14ac:dyDescent="0.4">
      <c r="A141" s="404"/>
      <c r="B141" s="404"/>
      <c r="C141" s="404"/>
      <c r="D141" s="404"/>
      <c r="E141" s="404"/>
      <c r="F141" s="404"/>
      <c r="G141" s="404"/>
      <c r="H141" s="405"/>
      <c r="I141" s="405"/>
      <c r="J141" s="405"/>
      <c r="K141" s="405"/>
      <c r="L141" s="405"/>
      <c r="M141" s="405"/>
      <c r="N141" s="405"/>
      <c r="O141" s="405"/>
      <c r="P141" s="405"/>
      <c r="Q141" s="406"/>
      <c r="R141" s="407"/>
      <c r="S141" s="407"/>
      <c r="T141" s="407"/>
      <c r="U141" s="407"/>
      <c r="V141" s="407"/>
      <c r="W141" s="407"/>
      <c r="X141" s="407"/>
      <c r="Y141" s="407"/>
      <c r="Z141" s="407"/>
      <c r="AA141" s="407"/>
      <c r="AB141" s="407"/>
      <c r="AC141" s="407"/>
      <c r="AD141" s="407"/>
      <c r="AE141" s="407"/>
    </row>
    <row r="142" spans="1:34" ht="30" customHeight="1" x14ac:dyDescent="0.4">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408"/>
      <c r="Z142" s="408"/>
      <c r="AA142" s="408"/>
      <c r="AB142" s="408"/>
      <c r="AC142" s="408"/>
      <c r="AD142" s="408"/>
      <c r="AE142" s="408"/>
    </row>
    <row r="143" spans="1:34" ht="30" customHeight="1" x14ac:dyDescent="0.4">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408"/>
      <c r="Z143" s="408"/>
      <c r="AA143" s="408"/>
      <c r="AB143" s="408"/>
      <c r="AC143" s="408"/>
      <c r="AD143" s="408"/>
      <c r="AE143" s="408"/>
    </row>
    <row r="144" spans="1:34" ht="30" customHeight="1" x14ac:dyDescent="0.4">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408"/>
      <c r="Z144" s="408"/>
      <c r="AA144" s="408"/>
      <c r="AB144" s="408"/>
      <c r="AC144" s="408"/>
      <c r="AD144" s="408"/>
      <c r="AE144" s="408"/>
    </row>
    <row r="145" spans="1:47" ht="13.5" customHeight="1" x14ac:dyDescent="0.4">
      <c r="A145" s="405"/>
      <c r="B145" s="405"/>
      <c r="C145" s="405"/>
      <c r="D145" s="405"/>
      <c r="E145" s="405"/>
      <c r="F145" s="405"/>
      <c r="G145" s="405"/>
      <c r="H145" s="405"/>
      <c r="I145" s="405"/>
      <c r="J145" s="405"/>
      <c r="K145" s="405"/>
      <c r="L145" s="405"/>
      <c r="M145" s="405"/>
      <c r="N145" s="405"/>
      <c r="O145" s="405"/>
      <c r="P145" s="405"/>
      <c r="Q145" s="405"/>
      <c r="R145" s="405"/>
      <c r="S145" s="405"/>
      <c r="T145" s="405"/>
      <c r="U145" s="405"/>
      <c r="V145" s="405"/>
      <c r="W145" s="405"/>
      <c r="X145" s="405"/>
      <c r="Y145" s="409"/>
      <c r="Z145" s="409"/>
      <c r="AA145" s="409"/>
      <c r="AB145" s="409"/>
      <c r="AC145" s="409"/>
      <c r="AD145" s="409"/>
      <c r="AE145" s="409"/>
    </row>
    <row r="146" spans="1:47" ht="30" customHeight="1" x14ac:dyDescent="0.4">
      <c r="A146" s="408"/>
      <c r="B146" s="408"/>
      <c r="C146" s="408"/>
      <c r="D146" s="408"/>
      <c r="E146" s="408"/>
      <c r="F146" s="408"/>
      <c r="G146" s="408"/>
      <c r="H146" s="408"/>
      <c r="I146" s="408"/>
      <c r="J146" s="408"/>
      <c r="K146" s="408"/>
      <c r="L146" s="408"/>
      <c r="M146" s="408"/>
      <c r="N146" s="408"/>
      <c r="O146" s="408"/>
      <c r="P146" s="408"/>
      <c r="Q146" s="408"/>
      <c r="R146" s="408"/>
      <c r="S146" s="408"/>
      <c r="T146" s="408"/>
      <c r="U146" s="408"/>
      <c r="V146" s="408"/>
      <c r="W146" s="408"/>
      <c r="X146" s="408"/>
      <c r="Y146" s="408"/>
      <c r="Z146" s="408"/>
      <c r="AA146" s="408"/>
      <c r="AB146" s="408"/>
      <c r="AC146" s="408"/>
      <c r="AD146" s="408"/>
      <c r="AE146" s="408"/>
    </row>
    <row r="147" spans="1:47" ht="30" customHeight="1" x14ac:dyDescent="0.4">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row>
    <row r="148" spans="1:47" ht="30" customHeight="1" x14ac:dyDescent="0.4">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408"/>
      <c r="Z148" s="408"/>
      <c r="AA148" s="408"/>
      <c r="AB148" s="408"/>
      <c r="AC148" s="408"/>
      <c r="AD148" s="408"/>
      <c r="AE148" s="408"/>
    </row>
    <row r="149" spans="1:47" ht="13.5" customHeight="1" x14ac:dyDescent="0.4">
      <c r="A149" s="410"/>
      <c r="B149" s="360"/>
      <c r="C149" s="360"/>
      <c r="D149" s="360"/>
      <c r="E149" s="360"/>
      <c r="F149" s="360"/>
      <c r="G149" s="360"/>
      <c r="H149" s="360"/>
      <c r="I149" s="360"/>
      <c r="J149" s="360"/>
      <c r="K149" s="360"/>
      <c r="L149" s="360"/>
      <c r="M149" s="360"/>
      <c r="N149" s="360"/>
      <c r="O149" s="360"/>
      <c r="P149" s="360"/>
      <c r="Q149" s="360"/>
      <c r="R149" s="360"/>
      <c r="S149" s="360"/>
      <c r="T149" s="360"/>
      <c r="U149" s="360"/>
      <c r="V149" s="360"/>
      <c r="W149" s="360"/>
      <c r="X149" s="360"/>
      <c r="Y149" s="360"/>
      <c r="Z149" s="360"/>
      <c r="AA149" s="360"/>
      <c r="AB149" s="360"/>
      <c r="AC149" s="360"/>
      <c r="AD149" s="360"/>
      <c r="AE149" s="360"/>
    </row>
    <row r="150" spans="1:47" s="412" customFormat="1" ht="18" customHeight="1" x14ac:dyDescent="0.4">
      <c r="A150" s="411" t="s">
        <v>179</v>
      </c>
      <c r="B150" s="411"/>
      <c r="C150" s="411"/>
      <c r="D150" s="411"/>
      <c r="E150" s="411"/>
      <c r="F150" s="411"/>
      <c r="G150" s="411"/>
      <c r="H150" s="411"/>
      <c r="I150" s="411"/>
      <c r="J150" s="411"/>
      <c r="K150" s="411"/>
      <c r="L150" s="411"/>
      <c r="M150" s="411"/>
      <c r="N150" s="411"/>
      <c r="O150" s="411"/>
      <c r="P150" s="411"/>
      <c r="Q150" s="411"/>
      <c r="R150" s="411"/>
      <c r="S150" s="411"/>
      <c r="T150" s="411"/>
      <c r="U150" s="411"/>
      <c r="V150" s="411"/>
      <c r="W150" s="411"/>
      <c r="X150" s="411"/>
      <c r="Y150" s="411"/>
      <c r="Z150" s="411"/>
      <c r="AA150" s="411"/>
      <c r="AB150" s="411"/>
      <c r="AC150" s="411"/>
      <c r="AD150" s="411"/>
      <c r="AE150" s="411"/>
      <c r="AU150" s="413"/>
    </row>
    <row r="151" spans="1:47" s="412" customFormat="1" ht="21" customHeight="1" x14ac:dyDescent="0.4">
      <c r="A151" s="414" t="s">
        <v>180</v>
      </c>
      <c r="B151" s="415"/>
      <c r="C151" s="415"/>
      <c r="D151" s="415"/>
      <c r="E151" s="415"/>
      <c r="F151" s="415"/>
      <c r="G151" s="415"/>
      <c r="H151" s="415"/>
      <c r="I151" s="416"/>
      <c r="J151" s="417" t="s">
        <v>181</v>
      </c>
      <c r="K151" s="415"/>
      <c r="L151" s="415"/>
      <c r="M151" s="415"/>
      <c r="N151" s="415"/>
      <c r="O151" s="415"/>
      <c r="P151" s="415"/>
      <c r="Q151" s="415"/>
      <c r="R151" s="415"/>
      <c r="S151" s="418" t="s">
        <v>182</v>
      </c>
      <c r="T151" s="322"/>
      <c r="U151" s="322"/>
      <c r="V151" s="322"/>
      <c r="W151" s="419"/>
      <c r="X151" s="418" t="s">
        <v>183</v>
      </c>
      <c r="Y151" s="322"/>
      <c r="Z151" s="322"/>
      <c r="AA151" s="322"/>
      <c r="AB151" s="322"/>
      <c r="AC151" s="322"/>
      <c r="AD151" s="322"/>
      <c r="AE151" s="323"/>
      <c r="AU151" s="413"/>
    </row>
    <row r="152" spans="1:47" s="412" customFormat="1" ht="21" customHeight="1" x14ac:dyDescent="0.4">
      <c r="A152" s="420" t="s">
        <v>184</v>
      </c>
      <c r="B152" s="421" t="s">
        <v>185</v>
      </c>
      <c r="C152" s="422"/>
      <c r="D152" s="423" t="s">
        <v>186</v>
      </c>
      <c r="E152" s="424"/>
      <c r="F152" s="424"/>
      <c r="G152" s="424"/>
      <c r="H152" s="424"/>
      <c r="I152" s="425"/>
      <c r="J152" s="426" t="str">
        <f>[1]情報取得シート!$D$308</f>
        <v/>
      </c>
      <c r="K152" s="427"/>
      <c r="L152" s="427"/>
      <c r="M152" s="427"/>
      <c r="N152" s="427"/>
      <c r="O152" s="427"/>
      <c r="P152" s="427"/>
      <c r="Q152" s="427"/>
      <c r="R152" s="428"/>
      <c r="S152" s="429" t="s">
        <v>187</v>
      </c>
      <c r="T152" s="393"/>
      <c r="U152" s="393"/>
      <c r="V152" s="393"/>
      <c r="W152" s="430"/>
      <c r="X152" s="429" t="s">
        <v>188</v>
      </c>
      <c r="Y152" s="393"/>
      <c r="Z152" s="393"/>
      <c r="AA152" s="393"/>
      <c r="AB152" s="393"/>
      <c r="AC152" s="393"/>
      <c r="AD152" s="393"/>
      <c r="AE152" s="394"/>
      <c r="AU152" s="413"/>
    </row>
    <row r="153" spans="1:47" s="412" customFormat="1" ht="21" customHeight="1" x14ac:dyDescent="0.4">
      <c r="A153" s="420"/>
      <c r="B153" s="431"/>
      <c r="C153" s="432"/>
      <c r="D153" s="433" t="s">
        <v>189</v>
      </c>
      <c r="E153" s="434"/>
      <c r="F153" s="434"/>
      <c r="G153" s="434"/>
      <c r="H153" s="434"/>
      <c r="I153" s="435"/>
      <c r="J153" s="436"/>
      <c r="K153" s="437"/>
      <c r="L153" s="437"/>
      <c r="M153" s="437"/>
      <c r="N153" s="437"/>
      <c r="O153" s="437"/>
      <c r="P153" s="437"/>
      <c r="Q153" s="437"/>
      <c r="R153" s="438"/>
      <c r="S153" s="429" t="s">
        <v>190</v>
      </c>
      <c r="T153" s="393"/>
      <c r="U153" s="393"/>
      <c r="V153" s="393"/>
      <c r="W153" s="430"/>
      <c r="X153" s="429" t="s">
        <v>191</v>
      </c>
      <c r="Y153" s="393"/>
      <c r="Z153" s="393"/>
      <c r="AA153" s="393"/>
      <c r="AB153" s="393"/>
      <c r="AC153" s="393"/>
      <c r="AD153" s="393"/>
      <c r="AE153" s="394"/>
      <c r="AU153" s="413"/>
    </row>
    <row r="154" spans="1:47" s="412" customFormat="1" ht="21" customHeight="1" x14ac:dyDescent="0.4">
      <c r="A154" s="420"/>
      <c r="B154" s="431"/>
      <c r="C154" s="432"/>
      <c r="D154" s="433" t="s">
        <v>192</v>
      </c>
      <c r="E154" s="434"/>
      <c r="F154" s="434"/>
      <c r="G154" s="434"/>
      <c r="H154" s="434"/>
      <c r="I154" s="435"/>
      <c r="J154" s="436"/>
      <c r="K154" s="437"/>
      <c r="L154" s="437"/>
      <c r="M154" s="437"/>
      <c r="N154" s="437"/>
      <c r="O154" s="437"/>
      <c r="P154" s="437"/>
      <c r="Q154" s="437"/>
      <c r="R154" s="438"/>
      <c r="S154" s="429" t="s">
        <v>193</v>
      </c>
      <c r="T154" s="393"/>
      <c r="U154" s="393"/>
      <c r="V154" s="393"/>
      <c r="W154" s="430"/>
      <c r="X154" s="429" t="s">
        <v>194</v>
      </c>
      <c r="Y154" s="393"/>
      <c r="Z154" s="393"/>
      <c r="AA154" s="393"/>
      <c r="AB154" s="393"/>
      <c r="AC154" s="393"/>
      <c r="AD154" s="393"/>
      <c r="AE154" s="394"/>
      <c r="AU154" s="413"/>
    </row>
    <row r="155" spans="1:47" s="412" customFormat="1" ht="21" customHeight="1" x14ac:dyDescent="0.4">
      <c r="A155" s="420"/>
      <c r="B155" s="431"/>
      <c r="C155" s="432"/>
      <c r="D155" s="433" t="s">
        <v>195</v>
      </c>
      <c r="E155" s="434"/>
      <c r="F155" s="434"/>
      <c r="G155" s="434"/>
      <c r="H155" s="434"/>
      <c r="I155" s="435"/>
      <c r="J155" s="436"/>
      <c r="K155" s="437"/>
      <c r="L155" s="437"/>
      <c r="M155" s="437"/>
      <c r="N155" s="437"/>
      <c r="O155" s="437"/>
      <c r="P155" s="437"/>
      <c r="Q155" s="437"/>
      <c r="R155" s="438"/>
      <c r="S155" s="429" t="s">
        <v>196</v>
      </c>
      <c r="T155" s="393"/>
      <c r="U155" s="393"/>
      <c r="V155" s="393"/>
      <c r="W155" s="430"/>
      <c r="X155" s="429" t="s">
        <v>197</v>
      </c>
      <c r="Y155" s="393"/>
      <c r="Z155" s="393"/>
      <c r="AA155" s="393"/>
      <c r="AB155" s="393"/>
      <c r="AC155" s="393"/>
      <c r="AD155" s="393"/>
      <c r="AE155" s="394"/>
      <c r="AU155" s="413"/>
    </row>
    <row r="156" spans="1:47" s="412" customFormat="1" ht="21" customHeight="1" x14ac:dyDescent="0.4">
      <c r="A156" s="420"/>
      <c r="B156" s="431"/>
      <c r="C156" s="432"/>
      <c r="D156" s="433" t="s">
        <v>198</v>
      </c>
      <c r="E156" s="434"/>
      <c r="F156" s="434"/>
      <c r="G156" s="434"/>
      <c r="H156" s="434"/>
      <c r="I156" s="435"/>
      <c r="J156" s="436"/>
      <c r="K156" s="437"/>
      <c r="L156" s="437"/>
      <c r="M156" s="437"/>
      <c r="N156" s="437"/>
      <c r="O156" s="437"/>
      <c r="P156" s="437"/>
      <c r="Q156" s="437"/>
      <c r="R156" s="438"/>
      <c r="X156" s="429" t="s">
        <v>199</v>
      </c>
      <c r="Y156" s="393"/>
      <c r="Z156" s="393"/>
      <c r="AA156" s="393"/>
      <c r="AB156" s="393"/>
      <c r="AC156" s="393"/>
      <c r="AD156" s="393"/>
      <c r="AE156" s="394"/>
      <c r="AU156" s="413"/>
    </row>
    <row r="157" spans="1:47" s="412" customFormat="1" ht="21" customHeight="1" x14ac:dyDescent="0.4">
      <c r="A157" s="420"/>
      <c r="B157" s="431"/>
      <c r="C157" s="432"/>
      <c r="D157" s="433" t="s">
        <v>200</v>
      </c>
      <c r="E157" s="434"/>
      <c r="F157" s="434"/>
      <c r="G157" s="434"/>
      <c r="H157" s="434"/>
      <c r="I157" s="435"/>
      <c r="J157" s="436"/>
      <c r="K157" s="437"/>
      <c r="L157" s="437"/>
      <c r="M157" s="437"/>
      <c r="N157" s="437"/>
      <c r="O157" s="437"/>
      <c r="P157" s="437"/>
      <c r="Q157" s="437"/>
      <c r="R157" s="438"/>
      <c r="S157" s="429"/>
      <c r="T157" s="393"/>
      <c r="U157" s="393"/>
      <c r="V157" s="393"/>
      <c r="W157" s="430"/>
      <c r="X157" s="439"/>
      <c r="Y157" s="440" t="str">
        <f>[1]情報取得シート!$D$313</f>
        <v/>
      </c>
      <c r="Z157" s="440"/>
      <c r="AA157" s="440"/>
      <c r="AB157" s="440"/>
      <c r="AC157" s="440"/>
      <c r="AD157" s="440"/>
      <c r="AE157" s="42"/>
      <c r="AU157" s="413"/>
    </row>
    <row r="158" spans="1:47" s="412" customFormat="1" ht="21" customHeight="1" x14ac:dyDescent="0.4">
      <c r="A158" s="420"/>
      <c r="B158" s="431"/>
      <c r="C158" s="432"/>
      <c r="D158" s="433" t="s">
        <v>201</v>
      </c>
      <c r="E158" s="434"/>
      <c r="F158" s="434"/>
      <c r="G158" s="434"/>
      <c r="H158" s="434"/>
      <c r="I158" s="435"/>
      <c r="J158" s="441"/>
      <c r="K158" s="442" t="s">
        <v>75</v>
      </c>
      <c r="L158" s="442"/>
      <c r="M158" s="443"/>
      <c r="N158" s="443"/>
      <c r="O158" s="443"/>
      <c r="P158" s="443"/>
      <c r="Q158" s="443"/>
      <c r="R158" s="444"/>
      <c r="S158" s="429"/>
      <c r="T158" s="393"/>
      <c r="U158" s="393"/>
      <c r="V158" s="393"/>
      <c r="W158" s="430"/>
      <c r="X158" s="439"/>
      <c r="Y158" s="440"/>
      <c r="Z158" s="440"/>
      <c r="AA158" s="440"/>
      <c r="AB158" s="440"/>
      <c r="AC158" s="440"/>
      <c r="AD158" s="440"/>
      <c r="AE158" s="42"/>
      <c r="AU158" s="413"/>
    </row>
    <row r="159" spans="1:47" s="412" customFormat="1" ht="21" customHeight="1" x14ac:dyDescent="0.4">
      <c r="A159" s="420"/>
      <c r="B159" s="431"/>
      <c r="C159" s="432"/>
      <c r="D159" s="433" t="s">
        <v>202</v>
      </c>
      <c r="E159" s="434"/>
      <c r="F159" s="434"/>
      <c r="G159" s="434"/>
      <c r="H159" s="434"/>
      <c r="I159" s="435"/>
      <c r="J159" s="439"/>
      <c r="K159" s="440" t="str">
        <f>[1]情報取得シート!$D$310</f>
        <v/>
      </c>
      <c r="L159" s="440"/>
      <c r="M159" s="440"/>
      <c r="N159" s="440"/>
      <c r="O159" s="440"/>
      <c r="P159" s="440"/>
      <c r="Q159" s="440"/>
      <c r="R159" s="445"/>
      <c r="S159" s="429"/>
      <c r="T159" s="393"/>
      <c r="U159" s="393"/>
      <c r="V159" s="393"/>
      <c r="W159" s="430"/>
      <c r="X159" s="439"/>
      <c r="Y159" s="440"/>
      <c r="Z159" s="440"/>
      <c r="AA159" s="440"/>
      <c r="AB159" s="440"/>
      <c r="AC159" s="440"/>
      <c r="AD159" s="440"/>
      <c r="AE159" s="42"/>
      <c r="AU159" s="413"/>
    </row>
    <row r="160" spans="1:47" s="412" customFormat="1" ht="21" customHeight="1" x14ac:dyDescent="0.4">
      <c r="A160" s="420"/>
      <c r="B160" s="431"/>
      <c r="C160" s="432"/>
      <c r="D160" s="446" t="s">
        <v>203</v>
      </c>
      <c r="E160" s="447"/>
      <c r="F160" s="447"/>
      <c r="G160" s="447"/>
      <c r="H160" s="447"/>
      <c r="I160" s="448"/>
      <c r="J160" s="449"/>
      <c r="K160" s="450"/>
      <c r="L160" s="450"/>
      <c r="M160" s="450"/>
      <c r="N160" s="450"/>
      <c r="O160" s="450"/>
      <c r="P160" s="450"/>
      <c r="Q160" s="450"/>
      <c r="R160" s="451"/>
      <c r="S160" s="452"/>
      <c r="T160" s="399"/>
      <c r="U160" s="399"/>
      <c r="V160" s="399"/>
      <c r="W160" s="453"/>
      <c r="X160" s="449"/>
      <c r="Y160" s="450"/>
      <c r="Z160" s="450"/>
      <c r="AA160" s="450"/>
      <c r="AB160" s="450"/>
      <c r="AC160" s="450"/>
      <c r="AD160" s="450"/>
      <c r="AE160" s="57"/>
      <c r="AU160" s="413"/>
    </row>
    <row r="161" spans="1:47" s="412" customFormat="1" ht="21" customHeight="1" x14ac:dyDescent="0.4">
      <c r="A161" s="420"/>
      <c r="B161" s="421" t="s">
        <v>204</v>
      </c>
      <c r="C161" s="422"/>
      <c r="D161" s="423" t="s">
        <v>186</v>
      </c>
      <c r="E161" s="424"/>
      <c r="F161" s="424"/>
      <c r="G161" s="424"/>
      <c r="H161" s="424"/>
      <c r="I161" s="425"/>
      <c r="J161" s="426" t="str">
        <f>[1]情報取得シート!$D$326</f>
        <v/>
      </c>
      <c r="K161" s="427"/>
      <c r="L161" s="427"/>
      <c r="M161" s="427"/>
      <c r="N161" s="427"/>
      <c r="O161" s="427"/>
      <c r="P161" s="427"/>
      <c r="Q161" s="427"/>
      <c r="R161" s="428"/>
      <c r="S161" s="429" t="s">
        <v>187</v>
      </c>
      <c r="T161" s="393"/>
      <c r="U161" s="393"/>
      <c r="V161" s="393"/>
      <c r="W161" s="430"/>
      <c r="X161" s="429" t="s">
        <v>188</v>
      </c>
      <c r="Y161" s="393"/>
      <c r="Z161" s="393"/>
      <c r="AA161" s="393"/>
      <c r="AB161" s="393"/>
      <c r="AC161" s="393"/>
      <c r="AD161" s="393"/>
      <c r="AE161" s="394"/>
      <c r="AU161" s="413"/>
    </row>
    <row r="162" spans="1:47" s="412" customFormat="1" ht="21" customHeight="1" x14ac:dyDescent="0.4">
      <c r="A162" s="420"/>
      <c r="B162" s="431"/>
      <c r="C162" s="432"/>
      <c r="D162" s="433" t="s">
        <v>189</v>
      </c>
      <c r="E162" s="434"/>
      <c r="F162" s="434"/>
      <c r="G162" s="434"/>
      <c r="H162" s="434"/>
      <c r="I162" s="435"/>
      <c r="J162" s="436"/>
      <c r="K162" s="437"/>
      <c r="L162" s="437"/>
      <c r="M162" s="437"/>
      <c r="N162" s="437"/>
      <c r="O162" s="437"/>
      <c r="P162" s="437"/>
      <c r="Q162" s="437"/>
      <c r="R162" s="438"/>
      <c r="S162" s="429" t="s">
        <v>190</v>
      </c>
      <c r="T162" s="393"/>
      <c r="U162" s="393"/>
      <c r="V162" s="393"/>
      <c r="W162" s="430"/>
      <c r="X162" s="429" t="s">
        <v>191</v>
      </c>
      <c r="Y162" s="393"/>
      <c r="Z162" s="393"/>
      <c r="AA162" s="393"/>
      <c r="AB162" s="393"/>
      <c r="AC162" s="393"/>
      <c r="AD162" s="393"/>
      <c r="AE162" s="394"/>
      <c r="AU162" s="413"/>
    </row>
    <row r="163" spans="1:47" s="412" customFormat="1" ht="21" customHeight="1" x14ac:dyDescent="0.4">
      <c r="A163" s="420"/>
      <c r="B163" s="431"/>
      <c r="C163" s="432"/>
      <c r="D163" s="433" t="s">
        <v>192</v>
      </c>
      <c r="E163" s="434"/>
      <c r="F163" s="434"/>
      <c r="G163" s="434"/>
      <c r="H163" s="434"/>
      <c r="I163" s="435"/>
      <c r="J163" s="436"/>
      <c r="K163" s="437"/>
      <c r="L163" s="437"/>
      <c r="M163" s="437"/>
      <c r="N163" s="437"/>
      <c r="O163" s="437"/>
      <c r="P163" s="437"/>
      <c r="Q163" s="437"/>
      <c r="R163" s="438"/>
      <c r="S163" s="429" t="s">
        <v>193</v>
      </c>
      <c r="T163" s="393"/>
      <c r="U163" s="393"/>
      <c r="V163" s="393"/>
      <c r="W163" s="430"/>
      <c r="X163" s="429" t="s">
        <v>194</v>
      </c>
      <c r="Y163" s="393"/>
      <c r="Z163" s="393"/>
      <c r="AA163" s="393"/>
      <c r="AB163" s="393"/>
      <c r="AC163" s="393"/>
      <c r="AD163" s="393"/>
      <c r="AE163" s="394"/>
      <c r="AU163" s="413"/>
    </row>
    <row r="164" spans="1:47" s="412" customFormat="1" ht="21" customHeight="1" x14ac:dyDescent="0.4">
      <c r="A164" s="420"/>
      <c r="B164" s="431"/>
      <c r="C164" s="432"/>
      <c r="D164" s="433" t="s">
        <v>195</v>
      </c>
      <c r="E164" s="434"/>
      <c r="F164" s="434"/>
      <c r="G164" s="434"/>
      <c r="H164" s="434"/>
      <c r="I164" s="435"/>
      <c r="J164" s="436"/>
      <c r="K164" s="437"/>
      <c r="L164" s="437"/>
      <c r="M164" s="437"/>
      <c r="N164" s="437"/>
      <c r="O164" s="437"/>
      <c r="P164" s="437"/>
      <c r="Q164" s="437"/>
      <c r="R164" s="438"/>
      <c r="S164" s="429" t="s">
        <v>196</v>
      </c>
      <c r="T164" s="393"/>
      <c r="U164" s="393"/>
      <c r="V164" s="393"/>
      <c r="W164" s="430"/>
      <c r="X164" s="429" t="s">
        <v>197</v>
      </c>
      <c r="Y164" s="393"/>
      <c r="Z164" s="393"/>
      <c r="AA164" s="393"/>
      <c r="AB164" s="393"/>
      <c r="AC164" s="393"/>
      <c r="AD164" s="393"/>
      <c r="AE164" s="394"/>
      <c r="AU164" s="413"/>
    </row>
    <row r="165" spans="1:47" s="412" customFormat="1" ht="21" customHeight="1" x14ac:dyDescent="0.4">
      <c r="A165" s="420"/>
      <c r="B165" s="431"/>
      <c r="C165" s="432"/>
      <c r="D165" s="433" t="s">
        <v>198</v>
      </c>
      <c r="E165" s="434"/>
      <c r="F165" s="434"/>
      <c r="G165" s="434"/>
      <c r="H165" s="434"/>
      <c r="I165" s="435"/>
      <c r="J165" s="436"/>
      <c r="K165" s="437"/>
      <c r="L165" s="437"/>
      <c r="M165" s="437"/>
      <c r="N165" s="437"/>
      <c r="O165" s="437"/>
      <c r="P165" s="437"/>
      <c r="Q165" s="437"/>
      <c r="R165" s="438"/>
      <c r="X165" s="429" t="s">
        <v>199</v>
      </c>
      <c r="Y165" s="393"/>
      <c r="Z165" s="393"/>
      <c r="AA165" s="393"/>
      <c r="AB165" s="393"/>
      <c r="AC165" s="393"/>
      <c r="AD165" s="393"/>
      <c r="AE165" s="394"/>
      <c r="AU165" s="413"/>
    </row>
    <row r="166" spans="1:47" s="412" customFormat="1" ht="21" customHeight="1" x14ac:dyDescent="0.4">
      <c r="A166" s="420"/>
      <c r="B166" s="431"/>
      <c r="C166" s="432"/>
      <c r="D166" s="433" t="s">
        <v>200</v>
      </c>
      <c r="E166" s="434"/>
      <c r="F166" s="434"/>
      <c r="G166" s="434"/>
      <c r="H166" s="434"/>
      <c r="I166" s="435"/>
      <c r="J166" s="436"/>
      <c r="K166" s="437"/>
      <c r="L166" s="437"/>
      <c r="M166" s="437"/>
      <c r="N166" s="437"/>
      <c r="O166" s="437"/>
      <c r="P166" s="437"/>
      <c r="Q166" s="437"/>
      <c r="R166" s="438"/>
      <c r="S166" s="429"/>
      <c r="T166" s="393"/>
      <c r="U166" s="393"/>
      <c r="V166" s="393"/>
      <c r="W166" s="430"/>
      <c r="X166" s="439"/>
      <c r="Y166" s="440" t="str">
        <f>[1]情報取得シート!$D$331</f>
        <v/>
      </c>
      <c r="Z166" s="440"/>
      <c r="AA166" s="440"/>
      <c r="AB166" s="440"/>
      <c r="AC166" s="440"/>
      <c r="AD166" s="440"/>
      <c r="AE166" s="42"/>
      <c r="AU166" s="413"/>
    </row>
    <row r="167" spans="1:47" s="412" customFormat="1" ht="21" customHeight="1" x14ac:dyDescent="0.4">
      <c r="A167" s="420"/>
      <c r="B167" s="431"/>
      <c r="C167" s="432"/>
      <c r="D167" s="433" t="s">
        <v>201</v>
      </c>
      <c r="E167" s="434"/>
      <c r="F167" s="434"/>
      <c r="G167" s="434"/>
      <c r="H167" s="434"/>
      <c r="I167" s="435"/>
      <c r="J167" s="441"/>
      <c r="K167" s="442" t="s">
        <v>75</v>
      </c>
      <c r="L167" s="442"/>
      <c r="M167" s="443"/>
      <c r="N167" s="443"/>
      <c r="O167" s="443"/>
      <c r="P167" s="443"/>
      <c r="Q167" s="443"/>
      <c r="R167" s="444"/>
      <c r="S167" s="429"/>
      <c r="T167" s="393"/>
      <c r="U167" s="393"/>
      <c r="V167" s="393"/>
      <c r="W167" s="430"/>
      <c r="X167" s="439"/>
      <c r="Y167" s="440"/>
      <c r="Z167" s="440"/>
      <c r="AA167" s="440"/>
      <c r="AB167" s="440"/>
      <c r="AC167" s="440"/>
      <c r="AD167" s="440"/>
      <c r="AE167" s="42"/>
      <c r="AU167" s="413"/>
    </row>
    <row r="168" spans="1:47" s="412" customFormat="1" ht="21" customHeight="1" x14ac:dyDescent="0.4">
      <c r="A168" s="420"/>
      <c r="B168" s="431"/>
      <c r="C168" s="432"/>
      <c r="D168" s="433" t="s">
        <v>202</v>
      </c>
      <c r="E168" s="434"/>
      <c r="F168" s="434"/>
      <c r="G168" s="434"/>
      <c r="H168" s="434"/>
      <c r="I168" s="435"/>
      <c r="J168" s="439"/>
      <c r="K168" s="440" t="str">
        <f>[1]情報取得シート!$D$328</f>
        <v/>
      </c>
      <c r="L168" s="440"/>
      <c r="M168" s="440"/>
      <c r="N168" s="440"/>
      <c r="O168" s="440"/>
      <c r="P168" s="440"/>
      <c r="Q168" s="440"/>
      <c r="R168" s="445"/>
      <c r="S168" s="429"/>
      <c r="T168" s="393"/>
      <c r="U168" s="393"/>
      <c r="V168" s="393"/>
      <c r="W168" s="430"/>
      <c r="X168" s="439"/>
      <c r="Y168" s="440"/>
      <c r="Z168" s="440"/>
      <c r="AA168" s="440"/>
      <c r="AB168" s="440"/>
      <c r="AC168" s="440"/>
      <c r="AD168" s="440"/>
      <c r="AE168" s="42"/>
      <c r="AU168" s="413"/>
    </row>
    <row r="169" spans="1:47" s="412" customFormat="1" ht="21" customHeight="1" x14ac:dyDescent="0.4">
      <c r="A169" s="454"/>
      <c r="B169" s="455"/>
      <c r="C169" s="456"/>
      <c r="D169" s="446" t="s">
        <v>203</v>
      </c>
      <c r="E169" s="447"/>
      <c r="F169" s="447"/>
      <c r="G169" s="447"/>
      <c r="H169" s="447"/>
      <c r="I169" s="448"/>
      <c r="J169" s="449"/>
      <c r="K169" s="450"/>
      <c r="L169" s="450"/>
      <c r="M169" s="450"/>
      <c r="N169" s="450"/>
      <c r="O169" s="450"/>
      <c r="P169" s="450"/>
      <c r="Q169" s="450"/>
      <c r="R169" s="451"/>
      <c r="S169" s="452"/>
      <c r="T169" s="399"/>
      <c r="U169" s="399"/>
      <c r="V169" s="399"/>
      <c r="W169" s="453"/>
      <c r="X169" s="449"/>
      <c r="Y169" s="450"/>
      <c r="Z169" s="450"/>
      <c r="AA169" s="450"/>
      <c r="AB169" s="450"/>
      <c r="AC169" s="450"/>
      <c r="AD169" s="450"/>
      <c r="AE169" s="57"/>
      <c r="AU169" s="413"/>
    </row>
    <row r="170" spans="1:47" s="412" customFormat="1" ht="115.5" customHeight="1" x14ac:dyDescent="0.4">
      <c r="A170" s="457" t="s">
        <v>205</v>
      </c>
      <c r="B170" s="458"/>
      <c r="C170" s="458"/>
      <c r="D170" s="458"/>
      <c r="E170" s="458"/>
      <c r="F170" s="458"/>
      <c r="G170" s="458"/>
      <c r="H170" s="458"/>
      <c r="I170" s="458"/>
      <c r="J170" s="458"/>
      <c r="K170" s="458"/>
      <c r="L170" s="458"/>
      <c r="M170" s="458"/>
      <c r="N170" s="458"/>
      <c r="O170" s="458"/>
      <c r="P170" s="458"/>
      <c r="Q170" s="458"/>
      <c r="R170" s="458"/>
      <c r="S170" s="458"/>
      <c r="T170" s="458"/>
      <c r="U170" s="458"/>
      <c r="V170" s="458"/>
      <c r="W170" s="458"/>
      <c r="X170" s="458"/>
      <c r="Y170" s="458"/>
      <c r="Z170" s="458"/>
      <c r="AA170" s="458"/>
      <c r="AB170" s="458"/>
      <c r="AC170" s="458"/>
      <c r="AD170" s="458"/>
      <c r="AE170" s="459"/>
      <c r="AU170" s="413"/>
    </row>
    <row r="171" spans="1:47" s="412" customFormat="1" ht="30" customHeight="1" x14ac:dyDescent="0.4">
      <c r="A171" s="460" t="s">
        <v>206</v>
      </c>
      <c r="B171" s="461"/>
      <c r="C171" s="461"/>
      <c r="D171" s="461"/>
      <c r="E171" s="461"/>
      <c r="F171" s="461"/>
      <c r="G171" s="461"/>
      <c r="H171" s="461"/>
      <c r="I171" s="461"/>
      <c r="J171" s="461"/>
      <c r="K171" s="461"/>
      <c r="L171" s="461"/>
      <c r="M171" s="461"/>
      <c r="N171" s="461"/>
      <c r="O171" s="461"/>
      <c r="P171" s="461"/>
      <c r="Q171" s="461"/>
      <c r="R171" s="461"/>
      <c r="S171" s="461"/>
      <c r="T171" s="461"/>
      <c r="U171" s="461"/>
      <c r="V171" s="461"/>
      <c r="W171" s="461"/>
      <c r="X171" s="461"/>
      <c r="Y171" s="461"/>
      <c r="Z171" s="461"/>
      <c r="AA171" s="461"/>
      <c r="AB171" s="461"/>
      <c r="AC171" s="461"/>
      <c r="AD171" s="461"/>
      <c r="AE171" s="462"/>
      <c r="AU171" s="413"/>
    </row>
    <row r="172" spans="1:47" s="412" customFormat="1" ht="165" customHeight="1" x14ac:dyDescent="0.4">
      <c r="A172" s="463"/>
      <c r="B172" s="464"/>
      <c r="C172" s="464"/>
      <c r="D172" s="464"/>
      <c r="E172" s="464"/>
      <c r="F172" s="464"/>
      <c r="G172" s="464"/>
      <c r="H172" s="464"/>
      <c r="I172" s="464"/>
      <c r="J172" s="464"/>
      <c r="K172" s="464"/>
      <c r="L172" s="464"/>
      <c r="M172" s="464"/>
      <c r="N172" s="464"/>
      <c r="O172" s="464"/>
      <c r="P172" s="464"/>
      <c r="Q172" s="464"/>
      <c r="R172" s="464"/>
      <c r="S172" s="464"/>
      <c r="T172" s="464"/>
      <c r="U172" s="464"/>
      <c r="V172" s="464"/>
      <c r="W172" s="464"/>
      <c r="X172" s="464"/>
      <c r="Y172" s="464"/>
      <c r="Z172" s="464"/>
      <c r="AA172" s="464"/>
      <c r="AB172" s="464"/>
      <c r="AC172" s="464"/>
      <c r="AD172" s="464"/>
      <c r="AE172" s="465"/>
      <c r="AU172" s="413"/>
    </row>
    <row r="173" spans="1:47" ht="8.25" customHeight="1" x14ac:dyDescent="0.4"/>
  </sheetData>
  <mergeCells count="326">
    <mergeCell ref="S169:W169"/>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X163:AE163"/>
    <mergeCell ref="D164:I164"/>
    <mergeCell ref="S164:W164"/>
    <mergeCell ref="X164:AE164"/>
    <mergeCell ref="D165:I165"/>
    <mergeCell ref="X165:AE165"/>
    <mergeCell ref="B161:C169"/>
    <mergeCell ref="D161:I161"/>
    <mergeCell ref="J161:R166"/>
    <mergeCell ref="S161:W161"/>
    <mergeCell ref="X161:AE161"/>
    <mergeCell ref="D162:I162"/>
    <mergeCell ref="S162:W162"/>
    <mergeCell ref="X162:AE162"/>
    <mergeCell ref="D163:I163"/>
    <mergeCell ref="S163:W163"/>
    <mergeCell ref="S158:W158"/>
    <mergeCell ref="D159:I159"/>
    <mergeCell ref="K159:Q160"/>
    <mergeCell ref="S159:W159"/>
    <mergeCell ref="D160:I160"/>
    <mergeCell ref="S160:W160"/>
    <mergeCell ref="D155:I155"/>
    <mergeCell ref="S155:W155"/>
    <mergeCell ref="X155:AE155"/>
    <mergeCell ref="D156:I156"/>
    <mergeCell ref="X156:AE156"/>
    <mergeCell ref="D157:I157"/>
    <mergeCell ref="S157:W157"/>
    <mergeCell ref="Y157:AD160"/>
    <mergeCell ref="D158:I158"/>
    <mergeCell ref="K158:L158"/>
    <mergeCell ref="X152:AE152"/>
    <mergeCell ref="D153:I153"/>
    <mergeCell ref="S153:W153"/>
    <mergeCell ref="X153:AE153"/>
    <mergeCell ref="D154:I154"/>
    <mergeCell ref="S154:W154"/>
    <mergeCell ref="X154:AE154"/>
    <mergeCell ref="A150:AE150"/>
    <mergeCell ref="A151:I151"/>
    <mergeCell ref="J151:R151"/>
    <mergeCell ref="S151:W151"/>
    <mergeCell ref="X151:AE151"/>
    <mergeCell ref="A152:A169"/>
    <mergeCell ref="B152:C160"/>
    <mergeCell ref="D152:I152"/>
    <mergeCell ref="J152:R157"/>
    <mergeCell ref="S152:W152"/>
    <mergeCell ref="A128:E134"/>
    <mergeCell ref="F128:AE134"/>
    <mergeCell ref="A136:AE136"/>
    <mergeCell ref="A137:AE137"/>
    <mergeCell ref="A138:G140"/>
    <mergeCell ref="H138:L140"/>
    <mergeCell ref="M138:AE138"/>
    <mergeCell ref="M139:AE140"/>
    <mergeCell ref="B125:C125"/>
    <mergeCell ref="D125:Q125"/>
    <mergeCell ref="R125:AE125"/>
    <mergeCell ref="B126:C126"/>
    <mergeCell ref="D126:Q126"/>
    <mergeCell ref="R126:AE126"/>
    <mergeCell ref="B123:C123"/>
    <mergeCell ref="D123:Q123"/>
    <mergeCell ref="R123:AE123"/>
    <mergeCell ref="B124:C124"/>
    <mergeCell ref="D124:Q124"/>
    <mergeCell ref="R124:AE124"/>
    <mergeCell ref="B121:C121"/>
    <mergeCell ref="D121:Q121"/>
    <mergeCell ref="R121:AE121"/>
    <mergeCell ref="B122:C122"/>
    <mergeCell ref="D122:Q122"/>
    <mergeCell ref="R122:AE122"/>
    <mergeCell ref="B119:C119"/>
    <mergeCell ref="D119:Q119"/>
    <mergeCell ref="R119:AE119"/>
    <mergeCell ref="B120:C120"/>
    <mergeCell ref="D120:Q120"/>
    <mergeCell ref="R120:AE120"/>
    <mergeCell ref="B117:C117"/>
    <mergeCell ref="D117:Q117"/>
    <mergeCell ref="R117:AE117"/>
    <mergeCell ref="B118:C118"/>
    <mergeCell ref="D118:Q118"/>
    <mergeCell ref="R118:AE118"/>
    <mergeCell ref="B115:C115"/>
    <mergeCell ref="D115:Q115"/>
    <mergeCell ref="R115:AE115"/>
    <mergeCell ref="B116:C116"/>
    <mergeCell ref="D116:Q116"/>
    <mergeCell ref="R116:AE116"/>
    <mergeCell ref="R112:AE112"/>
    <mergeCell ref="B113:C113"/>
    <mergeCell ref="D113:Q113"/>
    <mergeCell ref="R113:AE113"/>
    <mergeCell ref="B114:C114"/>
    <mergeCell ref="D114:Q114"/>
    <mergeCell ref="R114:AE114"/>
    <mergeCell ref="A109:H109"/>
    <mergeCell ref="I109:AE109"/>
    <mergeCell ref="A110:H110"/>
    <mergeCell ref="I110:AE110"/>
    <mergeCell ref="A111:A126"/>
    <mergeCell ref="B111:C111"/>
    <mergeCell ref="D111:Q111"/>
    <mergeCell ref="R111:AE111"/>
    <mergeCell ref="B112:C112"/>
    <mergeCell ref="D112:Q112"/>
    <mergeCell ref="A106:F107"/>
    <mergeCell ref="G106:K106"/>
    <mergeCell ref="L106:W106"/>
    <mergeCell ref="X106:Z106"/>
    <mergeCell ref="AA106:AE106"/>
    <mergeCell ref="G107:K107"/>
    <mergeCell ref="L107:AE107"/>
    <mergeCell ref="AH103:AT103"/>
    <mergeCell ref="G104:K104"/>
    <mergeCell ref="L104:W104"/>
    <mergeCell ref="X104:Z104"/>
    <mergeCell ref="AA104:AE104"/>
    <mergeCell ref="G105:K105"/>
    <mergeCell ref="L105:AE105"/>
    <mergeCell ref="A102:A105"/>
    <mergeCell ref="B102:F105"/>
    <mergeCell ref="G102:K102"/>
    <mergeCell ref="L102:W102"/>
    <mergeCell ref="X102:Z102"/>
    <mergeCell ref="AA102:AE102"/>
    <mergeCell ref="G103:K103"/>
    <mergeCell ref="L103:AE103"/>
    <mergeCell ref="B99:C99"/>
    <mergeCell ref="D99:Q99"/>
    <mergeCell ref="R99:AE99"/>
    <mergeCell ref="A100:AE100"/>
    <mergeCell ref="A101:F101"/>
    <mergeCell ref="G101:AE101"/>
    <mergeCell ref="B97:C97"/>
    <mergeCell ref="D97:Q97"/>
    <mergeCell ref="R97:AE97"/>
    <mergeCell ref="B98:C98"/>
    <mergeCell ref="D98:Q98"/>
    <mergeCell ref="R98:AE98"/>
    <mergeCell ref="B95:C95"/>
    <mergeCell ref="D95:Q95"/>
    <mergeCell ref="R95:AE95"/>
    <mergeCell ref="B96:C96"/>
    <mergeCell ref="D96:Q96"/>
    <mergeCell ref="R96:AE96"/>
    <mergeCell ref="B93:C93"/>
    <mergeCell ref="D93:Q93"/>
    <mergeCell ref="R93:AE93"/>
    <mergeCell ref="B94:C94"/>
    <mergeCell ref="D94:Q94"/>
    <mergeCell ref="R94:AE94"/>
    <mergeCell ref="R90:AE90"/>
    <mergeCell ref="B91:C91"/>
    <mergeCell ref="D91:Q91"/>
    <mergeCell ref="R91:AE91"/>
    <mergeCell ref="B92:C92"/>
    <mergeCell ref="D92:Q92"/>
    <mergeCell ref="R92:AE92"/>
    <mergeCell ref="F86:K86"/>
    <mergeCell ref="F87:K87"/>
    <mergeCell ref="A88:E88"/>
    <mergeCell ref="F88:AE88"/>
    <mergeCell ref="A89:A99"/>
    <mergeCell ref="B89:C89"/>
    <mergeCell ref="D89:Q89"/>
    <mergeCell ref="R89:AE89"/>
    <mergeCell ref="B90:C90"/>
    <mergeCell ref="D90:Q90"/>
    <mergeCell ref="N81:AC81"/>
    <mergeCell ref="A82:E87"/>
    <mergeCell ref="F82:K82"/>
    <mergeCell ref="M82:N82"/>
    <mergeCell ref="F83:L83"/>
    <mergeCell ref="M83:N83"/>
    <mergeCell ref="F84:K84"/>
    <mergeCell ref="M84:N84"/>
    <mergeCell ref="F85:K85"/>
    <mergeCell ref="M85:N85"/>
    <mergeCell ref="AH76:AT77"/>
    <mergeCell ref="A77:E81"/>
    <mergeCell ref="F77:M77"/>
    <mergeCell ref="F78:M78"/>
    <mergeCell ref="N78:AC78"/>
    <mergeCell ref="F79:M79"/>
    <mergeCell ref="N79:AC79"/>
    <mergeCell ref="F80:M80"/>
    <mergeCell ref="N80:AC80"/>
    <mergeCell ref="F81:M81"/>
    <mergeCell ref="H74:P74"/>
    <mergeCell ref="U74:V74"/>
    <mergeCell ref="W74:AE74"/>
    <mergeCell ref="F75:H76"/>
    <mergeCell ref="I75:O76"/>
    <mergeCell ref="P75:P76"/>
    <mergeCell ref="U75:W76"/>
    <mergeCell ref="X75:AD76"/>
    <mergeCell ref="AE75:AE76"/>
    <mergeCell ref="A68:E68"/>
    <mergeCell ref="F68:AE68"/>
    <mergeCell ref="A69:E70"/>
    <mergeCell ref="A71:E72"/>
    <mergeCell ref="K72:U72"/>
    <mergeCell ref="A73:E76"/>
    <mergeCell ref="G73:I73"/>
    <mergeCell ref="Q73:T76"/>
    <mergeCell ref="V73:X73"/>
    <mergeCell ref="F74:G74"/>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45:E46"/>
    <mergeCell ref="F45:AE45"/>
    <mergeCell ref="M46:AD46"/>
    <mergeCell ref="A47:E50"/>
    <mergeCell ref="F47:AA50"/>
    <mergeCell ref="AB47:AE50"/>
    <mergeCell ref="AH41:AT41"/>
    <mergeCell ref="F42:H43"/>
    <mergeCell ref="I42:O43"/>
    <mergeCell ref="P42:P43"/>
    <mergeCell ref="V42:X43"/>
    <mergeCell ref="Y42:AD43"/>
    <mergeCell ref="AE42:AE43"/>
    <mergeCell ref="A39:E40"/>
    <mergeCell ref="F40:J40"/>
    <mergeCell ref="K40:AC40"/>
    <mergeCell ref="A41:E44"/>
    <mergeCell ref="G41:I41"/>
    <mergeCell ref="Q41:U44"/>
    <mergeCell ref="W41:Y41"/>
    <mergeCell ref="AC35:AE35"/>
    <mergeCell ref="AH35:AT36"/>
    <mergeCell ref="A37:AE37"/>
    <mergeCell ref="A38:E38"/>
    <mergeCell ref="F38:Z38"/>
    <mergeCell ref="AB38:AE38"/>
    <mergeCell ref="AH26:AT26"/>
    <mergeCell ref="G28:M28"/>
    <mergeCell ref="I29:N29"/>
    <mergeCell ref="I30:AD32"/>
    <mergeCell ref="A34:E35"/>
    <mergeCell ref="G34:I34"/>
    <mergeCell ref="T34:U34"/>
    <mergeCell ref="V34:W34"/>
    <mergeCell ref="G35:I35"/>
    <mergeCell ref="J35:Z35"/>
    <mergeCell ref="F16:AE16"/>
    <mergeCell ref="F17:AE17"/>
    <mergeCell ref="A18:AE18"/>
    <mergeCell ref="A19:E28"/>
    <mergeCell ref="G23:N23"/>
    <mergeCell ref="I24:N24"/>
    <mergeCell ref="I25:AD27"/>
    <mergeCell ref="A11:AE11"/>
    <mergeCell ref="A12:AE12"/>
    <mergeCell ref="A13:E17"/>
    <mergeCell ref="F13:J15"/>
    <mergeCell ref="K13:T13"/>
    <mergeCell ref="U13:AE13"/>
    <mergeCell ref="K14:T14"/>
    <mergeCell ref="U14:AE14"/>
    <mergeCell ref="K15:T15"/>
    <mergeCell ref="U15:AE15"/>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W1"/>
    <mergeCell ref="X1:AB1"/>
    <mergeCell ref="AC1:AE1"/>
    <mergeCell ref="A2:E2"/>
    <mergeCell ref="F2:O2"/>
    <mergeCell ref="P2:U2"/>
    <mergeCell ref="V2:AE2"/>
  </mergeCells>
  <phoneticPr fontId="4"/>
  <conditionalFormatting sqref="F66:P66">
    <cfRule type="expression" dxfId="3" priority="2" stopIfTrue="1">
      <formula>$F$66=""</formula>
    </cfRule>
    <cfRule type="expression" dxfId="2" priority="4">
      <formula>OR($F$66=0,$F$66=1)</formula>
    </cfRule>
  </conditionalFormatting>
  <conditionalFormatting sqref="U66:AE66">
    <cfRule type="expression" dxfId="1" priority="1" stopIfTrue="1">
      <formula>$U$66=""</formula>
    </cfRule>
    <cfRule type="expression" dxfId="0" priority="3">
      <formula>OR($U$66=0,$U$66=1)</formula>
    </cfRule>
  </conditionalFormatting>
  <dataValidations count="8">
    <dataValidation type="whole" imeMode="off" allowBlank="1" showInputMessage="1" showErrorMessage="1" errorTitle="【設定できません】" error="※日は「1～31」の半角数字で入力してください_x000a_※存在しない日付は入力できません_x000a_" sqref="M34" xr:uid="{20A2E971-7645-4D1E-BF97-FCACED278D82}">
      <formula1>1</formula1>
      <formula2>31</formula2>
    </dataValidation>
    <dataValidation type="whole" imeMode="off" allowBlank="1" showInputMessage="1" showErrorMessage="1" errorTitle="【入力に誤りがあります】" error="月は「1～12」の半角数字で入力してください_x000a__x000a__x000a_" sqref="K34" xr:uid="{CAD1579A-E55D-4E16-868D-A2B8C0D947DB}">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A788079F-58CA-4EB5-AA72-BE4CAA03498F}">
      <formula1>1</formula1>
      <formula2>31</formula2>
    </dataValidation>
    <dataValidation type="whole" imeMode="disabled" allowBlank="1" showInputMessage="1" showErrorMessage="1" errorTitle="【入力に誤りがあります】" error="※月は 「1～12」 の半角数字で入力してください_x000a__x000a_" sqref="AA5:AA6" xr:uid="{31B61A48-2A75-4EF3-85C2-7E3386CD8DF4}">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xr:uid="{4AF506E9-9950-4BB8-8B5C-33040673F07D}">
      <formula1>0</formula1>
    </dataValidation>
    <dataValidation imeMode="off" allowBlank="1" showInputMessage="1" showErrorMessage="1" sqref="F4:O7 V34:W34" xr:uid="{0310B5CF-DFD2-4298-ADD0-611C7EFE7A21}"/>
    <dataValidation type="whole" imeMode="off" allowBlank="1" showInputMessage="1" showErrorMessage="1" errorTitle="ERROR" error=" *** 入力に誤りがあります ***_x000a__x000a_※月は半角数字1～12を入力してください_x000a__x000a_" sqref="K73 AA41 K41 Z73" xr:uid="{2F997470-D973-4618-8AC3-5B4E36CC5E79}">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xr:uid="{055DED9D-7016-4529-A877-1C2BA50CED3D}"/>
  </dataValidations>
  <printOptions horizontalCentered="1"/>
  <pageMargins left="0.78740157480314965" right="0.78740157480314965" top="0.6692913385826772" bottom="0.51181102362204722" header="0.35433070866141736" footer="0.31496062992125984"/>
  <pageSetup paperSize="9" scale="98"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27</xdr:col>
                    <xdr:colOff>28575</xdr:colOff>
                    <xdr:row>51</xdr:row>
                    <xdr:rowOff>95250</xdr:rowOff>
                  </from>
                  <to>
                    <xdr:col>30</xdr:col>
                    <xdr:colOff>76200</xdr:colOff>
                    <xdr:row>52</xdr:row>
                    <xdr:rowOff>161925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044" r:id="rId23" name="Option Button 20">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45" r:id="rId24" name="Option Button 21">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46" r:id="rId25" name="Option Button 22">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53" r:id="rId32" name="Option Button 29">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54" r:id="rId33" name="Option Button 30">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55" r:id="rId34" name="Option Button 31">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56"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05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069" r:id="rId48" name="Option Button 45">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70" r:id="rId49" name="Option Button 46">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71" r:id="rId50" name="Option Button 47">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72" r:id="rId51" name="Option Button 48">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73" r:id="rId52" name="Option Button 49">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74" r:id="rId53" name="Option Button 50">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075" r:id="rId54" name="Option Button 51">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076" r:id="rId55" name="Option Button 52">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077" r:id="rId56" name="Option Button 53">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078" r:id="rId57" name="Option Button 54">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079" r:id="rId58" name="Option Button 55">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080" r:id="rId59" name="Option Button 56">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81" r:id="rId60" name="Option Button 57">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82" r:id="rId61" name="Option Button 58">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83" r:id="rId62" name="Option Button 59">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84" r:id="rId63" name="Option Button 60">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85" r:id="rId64" name="Option Button 61">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86" r:id="rId65" name="Option Button 62">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87" r:id="rId66" name="Option Button 63">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88" r:id="rId67" name="Option Button 64">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89" r:id="rId68" name="Option Button 65">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90" r:id="rId69" name="Option Button 66">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91" r:id="rId70" name="Option Button 67">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92" r:id="rId71" name="Option Button 68">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93" r:id="rId72" name="Option Button 69">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113"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114"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115"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116"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17" r:id="rId96" name="Option Button 93">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118"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119"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124"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125"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126"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152" r:id="rId131" name="Option Button 128">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153" r:id="rId132" name="Option Button 129">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154" r:id="rId133" name="Option Button 130">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155" r:id="rId134" name="Option Button 131">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156" r:id="rId135" name="Option Button 13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157" r:id="rId136" name="Option Button 133">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158" r:id="rId137" name="Option Button 134">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159" r:id="rId138" name="Option Button 135">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160" r:id="rId139" name="Option Button 136">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161" r:id="rId140" name="Option Button 137">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162" r:id="rId141"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163" r:id="rId142"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164" r:id="rId143" name="Option Button 140">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165" r:id="rId144" name="Option Button 141">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166" r:id="rId145" name="Option Button 142">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167" r:id="rId146" name="Option Button 143">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168" r:id="rId147" name="Option Button 144">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169" r:id="rId148" name="Option Button 145">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170" r:id="rId149" name="Option Button 146">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171" r:id="rId150" name="Option Button 147">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173"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22</xdr:col>
                    <xdr:colOff>0</xdr:colOff>
                    <xdr:row>10</xdr:row>
                    <xdr:rowOff>295275</xdr:rowOff>
                  </from>
                  <to>
                    <xdr:col>27</xdr:col>
                    <xdr:colOff>19050</xdr:colOff>
                    <xdr:row>11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【事業者用】情報提供票</vt:lpstr>
      <vt:lpstr>【事業者用】情報提供票!Print_Area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2024-08-29T02:29:15Z</dcterms:created>
  <dcterms:modified xsi:type="dcterms:W3CDTF">2024-08-29T02:30:29Z</dcterms:modified>
</cp:coreProperties>
</file>