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lg-fs01\01_090_027_000\02食品衛生係\045_健康増進\010_栄養管理状況報告書\令和６年度\送付用\起案用\"/>
    </mc:Choice>
  </mc:AlternateContent>
  <xr:revisionPtr revIDLastSave="0" documentId="13_ncr:1_{B667A8AB-F422-487E-BF73-7B1319DFBB52}" xr6:coauthVersionLast="36" xr6:coauthVersionMax="36" xr10:uidLastSave="{00000000-0000-0000-0000-000000000000}"/>
  <workbookProtection workbookPassword="B48E" lockStructure="1"/>
  <bookViews>
    <workbookView xWindow="-120" yWindow="-120" windowWidth="19440" windowHeight="11640" xr2:uid="{00000000-000D-0000-FFFF-FFFF00000000}"/>
  </bookViews>
  <sheets>
    <sheet name="報告書" sheetId="1" r:id="rId1"/>
    <sheet name="houkoku" sheetId="5" r:id="rId2"/>
    <sheet name="変更履歴" sheetId="6" state="hidden" r:id="rId3"/>
  </sheets>
  <definedNames>
    <definedName name="_xlnm.Print_Area" localSheetId="0">報告書!$A$1:$BS$101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5" l="1"/>
  <c r="ON2" i="5" l="1"/>
  <c r="OM2" i="5"/>
  <c r="OS2" i="5"/>
  <c r="OT2" i="5"/>
  <c r="OY2" i="5"/>
  <c r="OZ2" i="5"/>
  <c r="PE2" i="5"/>
  <c r="PF2" i="5"/>
  <c r="HC2" i="5" l="1"/>
  <c r="OR2" i="5"/>
  <c r="OQ2" i="5"/>
  <c r="PD2" i="5"/>
  <c r="PC2" i="5"/>
  <c r="PB2" i="5"/>
  <c r="PA2" i="5"/>
  <c r="OX2" i="5"/>
  <c r="OW2" i="5"/>
  <c r="OV2" i="5"/>
  <c r="OU2" i="5"/>
  <c r="OP2" i="5"/>
  <c r="OO2" i="5"/>
  <c r="OL2" i="5"/>
  <c r="OK2" i="5"/>
  <c r="OJ2" i="5"/>
  <c r="OI2" i="5"/>
  <c r="D2" i="5"/>
  <c r="OH2" i="5"/>
  <c r="OG2" i="5"/>
  <c r="OF2" i="5"/>
  <c r="OE2" i="5"/>
  <c r="OD2" i="5"/>
  <c r="OC2" i="5"/>
  <c r="OB2" i="5"/>
  <c r="OA2" i="5"/>
  <c r="NZ2" i="5"/>
  <c r="NY2" i="5"/>
  <c r="NX2" i="5"/>
  <c r="NW2" i="5"/>
  <c r="NV2" i="5"/>
  <c r="NU2" i="5"/>
  <c r="NS2" i="5"/>
  <c r="NR2" i="5"/>
  <c r="NQ2" i="5"/>
  <c r="NP2" i="5"/>
  <c r="NO2" i="5"/>
  <c r="NN2" i="5"/>
  <c r="NM2" i="5"/>
  <c r="NL2" i="5"/>
  <c r="NK2" i="5"/>
  <c r="NJ2" i="5"/>
  <c r="NI2" i="5"/>
  <c r="NH2" i="5"/>
  <c r="NG2" i="5"/>
  <c r="NC2" i="5"/>
  <c r="NB2" i="5"/>
  <c r="NA2" i="5"/>
  <c r="MZ2" i="5"/>
  <c r="MY2" i="5"/>
  <c r="MX2" i="5"/>
  <c r="MW2" i="5"/>
  <c r="MV2" i="5"/>
  <c r="MU2" i="5"/>
  <c r="MT2" i="5"/>
  <c r="MS2" i="5"/>
  <c r="MR2" i="5"/>
  <c r="MQ2" i="5"/>
  <c r="MP2" i="5"/>
  <c r="MO2" i="5"/>
  <c r="MN2" i="5"/>
  <c r="MM2" i="5"/>
  <c r="ML2" i="5"/>
  <c r="MK2" i="5"/>
  <c r="MJ2" i="5"/>
  <c r="MI2" i="5"/>
  <c r="MH2" i="5"/>
  <c r="MG2" i="5"/>
  <c r="MF2" i="5"/>
  <c r="ME2" i="5"/>
  <c r="MD2" i="5"/>
  <c r="MC2" i="5"/>
  <c r="MA2" i="5"/>
  <c r="LZ2" i="5"/>
  <c r="LY2" i="5"/>
  <c r="LX2" i="5"/>
  <c r="LW2" i="5"/>
  <c r="LV2" i="5"/>
  <c r="LU2" i="5"/>
  <c r="LT2" i="5"/>
  <c r="LL2" i="5"/>
  <c r="LK2" i="5"/>
  <c r="LJ2" i="5"/>
  <c r="LI2" i="5"/>
  <c r="LH2" i="5"/>
  <c r="LF2" i="5"/>
  <c r="LE2" i="5"/>
  <c r="LD2" i="5"/>
  <c r="LC2" i="5"/>
  <c r="LB2" i="5"/>
  <c r="KZ2" i="5"/>
  <c r="KY2" i="5"/>
  <c r="KX2" i="5"/>
  <c r="KW2" i="5"/>
  <c r="KV2" i="5"/>
  <c r="KT2" i="5"/>
  <c r="KS2" i="5"/>
  <c r="KR2" i="5"/>
  <c r="KQ2" i="5"/>
  <c r="KP2" i="5"/>
  <c r="KN2" i="5"/>
  <c r="KM2" i="5"/>
  <c r="KL2" i="5"/>
  <c r="KK2" i="5"/>
  <c r="KJ2" i="5"/>
  <c r="KH2" i="5"/>
  <c r="KG2" i="5"/>
  <c r="KF2" i="5"/>
  <c r="KE2" i="5"/>
  <c r="KD2" i="5"/>
  <c r="KC2" i="5"/>
  <c r="KB2" i="5"/>
  <c r="KA2" i="5"/>
  <c r="JZ2" i="5"/>
  <c r="JY2" i="5"/>
  <c r="JR2" i="5"/>
  <c r="JQ2" i="5"/>
  <c r="JP2" i="5"/>
  <c r="JO2" i="5"/>
  <c r="JM2" i="5"/>
  <c r="JL2" i="5"/>
  <c r="JK2" i="5"/>
  <c r="JJ2" i="5"/>
  <c r="JH2" i="5"/>
  <c r="JG2" i="5"/>
  <c r="JF2" i="5"/>
  <c r="JE2" i="5"/>
  <c r="JC2" i="5"/>
  <c r="JB2" i="5"/>
  <c r="JA2" i="5"/>
  <c r="IZ2" i="5"/>
  <c r="IY2" i="5"/>
  <c r="IX2" i="5"/>
  <c r="IW2" i="5"/>
  <c r="IV2" i="5"/>
  <c r="IU2" i="5"/>
  <c r="IN2" i="5"/>
  <c r="IM2" i="5"/>
  <c r="IL2" i="5"/>
  <c r="IK2" i="5"/>
  <c r="II2" i="5"/>
  <c r="IH2" i="5"/>
  <c r="IG2" i="5"/>
  <c r="IF2" i="5"/>
  <c r="ID2" i="5"/>
  <c r="IC2" i="5"/>
  <c r="IB2" i="5"/>
  <c r="IA2" i="5"/>
  <c r="HY2" i="5"/>
  <c r="HX2" i="5"/>
  <c r="HW2" i="5"/>
  <c r="HV2" i="5"/>
  <c r="HU2" i="5"/>
  <c r="HT2" i="5"/>
  <c r="HS2" i="5"/>
  <c r="HR2" i="5"/>
  <c r="HQ2" i="5"/>
  <c r="HP2" i="5"/>
  <c r="HO2" i="5"/>
  <c r="HN2" i="5"/>
  <c r="HM2" i="5"/>
  <c r="HL2" i="5"/>
  <c r="HK2" i="5"/>
  <c r="HJ2" i="5"/>
  <c r="HI2" i="5"/>
  <c r="HH2" i="5"/>
  <c r="HG2" i="5"/>
  <c r="HF2" i="5"/>
  <c r="HE2" i="5"/>
  <c r="HD2" i="5"/>
  <c r="HB2" i="5"/>
  <c r="HA2" i="5"/>
  <c r="GZ2" i="5"/>
  <c r="GY2" i="5"/>
  <c r="GX2" i="5"/>
  <c r="GW2" i="5"/>
  <c r="GV2" i="5"/>
  <c r="GU2" i="5"/>
  <c r="GT2" i="5"/>
  <c r="GS2" i="5"/>
  <c r="GR2" i="5"/>
  <c r="GQ2" i="5"/>
  <c r="GP2" i="5"/>
  <c r="GO2" i="5"/>
  <c r="GN2" i="5"/>
  <c r="GM2" i="5"/>
  <c r="GL2" i="5"/>
  <c r="GK2" i="5"/>
  <c r="GJ2" i="5"/>
  <c r="GI2" i="5"/>
  <c r="GH2" i="5"/>
  <c r="GG2" i="5"/>
  <c r="GF2" i="5"/>
  <c r="GE2" i="5"/>
  <c r="GD2" i="5"/>
  <c r="GC2" i="5"/>
  <c r="GB2" i="5"/>
  <c r="GA2" i="5"/>
  <c r="FZ2" i="5"/>
  <c r="FY2" i="5"/>
  <c r="FX2" i="5"/>
  <c r="FW2" i="5"/>
  <c r="FV2" i="5"/>
  <c r="FU2" i="5"/>
  <c r="FT2" i="5"/>
  <c r="FS2" i="5"/>
  <c r="FR2" i="5"/>
  <c r="FQ2" i="5"/>
  <c r="FP2" i="5"/>
  <c r="FO2" i="5"/>
  <c r="FN2" i="5"/>
  <c r="FM2" i="5"/>
  <c r="FL2" i="5"/>
  <c r="FK2" i="5"/>
  <c r="FJ2" i="5"/>
  <c r="FI2" i="5"/>
  <c r="FH2" i="5"/>
  <c r="FG2" i="5"/>
  <c r="FF2" i="5"/>
  <c r="FE2" i="5"/>
  <c r="FD2" i="5"/>
  <c r="FC2" i="5"/>
  <c r="FB2" i="5"/>
  <c r="FA2" i="5"/>
  <c r="EZ2" i="5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W2" i="5"/>
  <c r="CV2" i="5"/>
  <c r="CU2" i="5"/>
  <c r="CT2" i="5"/>
  <c r="CS2" i="5"/>
  <c r="CR2" i="5"/>
  <c r="CP2" i="5"/>
  <c r="CO2" i="5"/>
  <c r="CN2" i="5"/>
  <c r="CM2" i="5"/>
  <c r="CL2" i="5"/>
  <c r="CK2" i="5"/>
  <c r="CI2" i="5"/>
  <c r="CH2" i="5"/>
  <c r="CG2" i="5"/>
  <c r="CF2" i="5"/>
  <c r="CE2" i="5"/>
  <c r="CD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Y2" i="5"/>
  <c r="X2" i="5"/>
  <c r="W2" i="5"/>
  <c r="V2" i="5"/>
  <c r="U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C2" i="5"/>
  <c r="A2" i="5"/>
  <c r="AA90" i="1" l="1"/>
  <c r="LR2" i="5" s="1"/>
  <c r="X90" i="1"/>
  <c r="LQ2" i="5" s="1"/>
  <c r="U90" i="1"/>
  <c r="LP2" i="5" s="1"/>
  <c r="R90" i="1"/>
  <c r="LO2" i="5" s="1"/>
  <c r="L90" i="1"/>
  <c r="LN2" i="5" s="1"/>
  <c r="AD89" i="1"/>
  <c r="LM2" i="5" s="1"/>
  <c r="AD88" i="1"/>
  <c r="LG2" i="5" s="1"/>
  <c r="AD87" i="1"/>
  <c r="LA2" i="5" s="1"/>
  <c r="AD86" i="1"/>
  <c r="KU2" i="5" s="1"/>
  <c r="AD85" i="1"/>
  <c r="KO2" i="5" s="1"/>
  <c r="BF86" i="1"/>
  <c r="NT2" i="5" s="1"/>
  <c r="AD84" i="1"/>
  <c r="KI2" i="5" s="1"/>
  <c r="U76" i="1"/>
  <c r="JW2" i="5" s="1"/>
  <c r="R76" i="1"/>
  <c r="JV2" i="5" s="1"/>
  <c r="O76" i="1"/>
  <c r="JU2" i="5" s="1"/>
  <c r="L76" i="1"/>
  <c r="JT2" i="5" s="1"/>
  <c r="X75" i="1"/>
  <c r="JS2" i="5" s="1"/>
  <c r="BM75" i="1"/>
  <c r="NE2" i="5" s="1"/>
  <c r="BF75" i="1"/>
  <c r="ND2" i="5" s="1"/>
  <c r="X74" i="1"/>
  <c r="JN2" i="5" s="1"/>
  <c r="X73" i="1"/>
  <c r="JI2" i="5" s="1"/>
  <c r="X72" i="1"/>
  <c r="JD2" i="5" s="1"/>
  <c r="U63" i="1"/>
  <c r="IS2" i="5" s="1"/>
  <c r="R63" i="1"/>
  <c r="IR2" i="5" s="1"/>
  <c r="O63" i="1"/>
  <c r="IQ2" i="5" s="1"/>
  <c r="L63" i="1"/>
  <c r="IP2" i="5" s="1"/>
  <c r="X62" i="1"/>
  <c r="IO2" i="5" s="1"/>
  <c r="X61" i="1"/>
  <c r="IJ2" i="5" s="1"/>
  <c r="X60" i="1"/>
  <c r="IE2" i="5" s="1"/>
  <c r="BF59" i="1"/>
  <c r="MB2" i="5" s="1"/>
  <c r="X59" i="1"/>
  <c r="HZ2" i="5" s="1"/>
  <c r="AF51" i="1"/>
  <c r="CX2" i="5" s="1"/>
  <c r="AF50" i="1"/>
  <c r="CQ2" i="5" s="1"/>
  <c r="AF49" i="1"/>
  <c r="CJ2" i="5" s="1"/>
  <c r="AF48" i="1"/>
  <c r="CC2" i="5" s="1"/>
  <c r="N33" i="1"/>
  <c r="Z2" i="5" s="1"/>
  <c r="O26" i="1"/>
  <c r="T2" i="5" s="1"/>
  <c r="BR75" i="1" l="1"/>
  <c r="NF2" i="5" s="1"/>
  <c r="AD90" i="1"/>
  <c r="LS2" i="5" s="1"/>
  <c r="X76" i="1"/>
  <c r="JX2" i="5" s="1"/>
  <c r="X63" i="1"/>
  <c r="IT2" i="5" s="1"/>
</calcChain>
</file>

<file path=xl/sharedStrings.xml><?xml version="1.0" encoding="utf-8"?>
<sst xmlns="http://schemas.openxmlformats.org/spreadsheetml/2006/main" count="1025" uniqueCount="769">
  <si>
    <t>様式第４号
　　　　　　　　　　　　　　　　　特定給食施設等栄養管理状況報告書</t>
    <rPh sb="29" eb="30">
      <t>トウ</t>
    </rPh>
    <phoneticPr fontId="4"/>
  </si>
  <si>
    <t>栄養量
（最も提供数の多い
食事の内容を記入）</t>
    <rPh sb="0" eb="3">
      <t>エイヨウリョウ</t>
    </rPh>
    <rPh sb="5" eb="6">
      <t>モット</t>
    </rPh>
    <rPh sb="7" eb="9">
      <t>テイキョウ</t>
    </rPh>
    <rPh sb="9" eb="10">
      <t>スウ</t>
    </rPh>
    <rPh sb="11" eb="12">
      <t>オオ</t>
    </rPh>
    <rPh sb="14" eb="16">
      <t>ショクジ</t>
    </rPh>
    <rPh sb="17" eb="19">
      <t>ナイヨウ</t>
    </rPh>
    <rPh sb="20" eb="22">
      <t>キニュウ</t>
    </rPh>
    <phoneticPr fontId="4"/>
  </si>
  <si>
    <t>エネルギー</t>
    <phoneticPr fontId="4"/>
  </si>
  <si>
    <t>たんぱく質</t>
    <rPh sb="4" eb="5">
      <t>シツ</t>
    </rPh>
    <phoneticPr fontId="4"/>
  </si>
  <si>
    <t>脂質</t>
    <rPh sb="0" eb="2">
      <t>シシツ</t>
    </rPh>
    <phoneticPr fontId="4"/>
  </si>
  <si>
    <t>カルシウム</t>
    <phoneticPr fontId="4"/>
  </si>
  <si>
    <t>鉄</t>
    <rPh sb="0" eb="1">
      <t>テツ</t>
    </rPh>
    <phoneticPr fontId="4"/>
  </si>
  <si>
    <t>ビタミン</t>
    <phoneticPr fontId="4"/>
  </si>
  <si>
    <t>食塩相当量</t>
    <rPh sb="0" eb="2">
      <t>ショクエン</t>
    </rPh>
    <rPh sb="2" eb="5">
      <t>ソウトウリョウ</t>
    </rPh>
    <phoneticPr fontId="4"/>
  </si>
  <si>
    <t>炭水化物エネルギー比</t>
    <rPh sb="0" eb="4">
      <t>タンスイカブツ</t>
    </rPh>
    <rPh sb="9" eb="10">
      <t>ヒ</t>
    </rPh>
    <phoneticPr fontId="4"/>
  </si>
  <si>
    <t>脂肪エネルギー比</t>
    <rPh sb="0" eb="2">
      <t>シボウ</t>
    </rPh>
    <rPh sb="7" eb="8">
      <t>ヒ</t>
    </rPh>
    <phoneticPr fontId="4"/>
  </si>
  <si>
    <r>
      <t xml:space="preserve">Ａ
</t>
    </r>
    <r>
      <rPr>
        <sz val="6"/>
        <rFont val="ＭＳ 明朝"/>
        <family val="1"/>
        <charset val="128"/>
      </rPr>
      <t>(RE当量)</t>
    </r>
    <rPh sb="5" eb="7">
      <t>トウリョウ</t>
    </rPh>
    <phoneticPr fontId="4"/>
  </si>
  <si>
    <r>
      <t>Ｂ</t>
    </r>
    <r>
      <rPr>
        <vertAlign val="subscript"/>
        <sz val="10"/>
        <rFont val="ＭＳ 明朝"/>
        <family val="1"/>
        <charset val="128"/>
      </rPr>
      <t>１</t>
    </r>
    <phoneticPr fontId="4"/>
  </si>
  <si>
    <r>
      <t>Ｂ</t>
    </r>
    <r>
      <rPr>
        <vertAlign val="subscript"/>
        <sz val="10"/>
        <rFont val="ＭＳ 明朝"/>
        <family val="1"/>
        <charset val="128"/>
      </rPr>
      <t>２</t>
    </r>
    <phoneticPr fontId="4"/>
  </si>
  <si>
    <t>Ｃ</t>
    <phoneticPr fontId="4"/>
  </si>
  <si>
    <t>　（あて先）川口市長</t>
    <rPh sb="4" eb="5">
      <t>サキ</t>
    </rPh>
    <rPh sb="6" eb="8">
      <t>カワグチ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</si>
  <si>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</si>
  <si>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</si>
  <si>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</si>
  <si>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(kcal)</t>
    <phoneticPr fontId="4"/>
  </si>
  <si>
    <t>(g)</t>
    <phoneticPr fontId="4"/>
  </si>
  <si>
    <t>(g)</t>
    <phoneticPr fontId="4"/>
  </si>
  <si>
    <t>(mg)</t>
    <phoneticPr fontId="4"/>
  </si>
  <si>
    <t>(mg)</t>
    <phoneticPr fontId="4"/>
  </si>
  <si>
    <t>(μg)</t>
    <phoneticPr fontId="4"/>
  </si>
  <si>
    <t>(mg)</t>
    <phoneticPr fontId="4"/>
  </si>
  <si>
    <t>(g)</t>
    <phoneticPr fontId="4"/>
  </si>
  <si>
    <t>(%)</t>
    <phoneticPr fontId="4"/>
  </si>
  <si>
    <t>(%)</t>
    <phoneticPr fontId="4"/>
  </si>
  <si>
    <t>施設の名称</t>
  </si>
  <si>
    <t>給与栄養目標量</t>
    <rPh sb="0" eb="2">
      <t>キュウヨ</t>
    </rPh>
    <rPh sb="2" eb="4">
      <t>エイヨウ</t>
    </rPh>
    <rPh sb="4" eb="6">
      <t>モクヒョウ</t>
    </rPh>
    <rPh sb="6" eb="7">
      <t>リョウ</t>
    </rPh>
    <phoneticPr fontId="4"/>
  </si>
  <si>
    <t>施設の所在地</t>
  </si>
  <si>
    <t>〒</t>
    <phoneticPr fontId="4"/>
  </si>
  <si>
    <t>3歳未満</t>
    <rPh sb="1" eb="2">
      <t>サイ</t>
    </rPh>
    <rPh sb="2" eb="4">
      <t>ミマン</t>
    </rPh>
    <phoneticPr fontId="4"/>
  </si>
  <si>
    <t>TEL</t>
    <phoneticPr fontId="4"/>
  </si>
  <si>
    <t>給与栄養量（実際）</t>
    <rPh sb="0" eb="2">
      <t>キュウヨ</t>
    </rPh>
    <rPh sb="2" eb="4">
      <t>エイヨウ</t>
    </rPh>
    <rPh sb="4" eb="5">
      <t>リョウ</t>
    </rPh>
    <rPh sb="6" eb="8">
      <t>ジッサイ</t>
    </rPh>
    <phoneticPr fontId="4"/>
  </si>
  <si>
    <t>FAX</t>
    <phoneticPr fontId="4"/>
  </si>
  <si>
    <t>E-mail（設置者）</t>
    <rPh sb="7" eb="10">
      <t>セッチシャ</t>
    </rPh>
    <phoneticPr fontId="4"/>
  </si>
  <si>
    <t>給与栄養目標量に対する給与栄養量（実際）の比較</t>
    <phoneticPr fontId="4"/>
  </si>
  <si>
    <t>実施している　（</t>
    <phoneticPr fontId="4"/>
  </si>
  <si>
    <t>毎月</t>
    <phoneticPr fontId="4"/>
  </si>
  <si>
    <t>報告月のみ　）</t>
    <phoneticPr fontId="4"/>
  </si>
  <si>
    <t>設置者又は管理者</t>
    <phoneticPr fontId="4"/>
  </si>
  <si>
    <t>職名</t>
    <rPh sb="0" eb="2">
      <t>ショクメイ</t>
    </rPh>
    <phoneticPr fontId="4"/>
  </si>
  <si>
    <t>氏名</t>
    <rPh sb="0" eb="2">
      <t>シメイ</t>
    </rPh>
    <phoneticPr fontId="4"/>
  </si>
  <si>
    <t>実施していない</t>
  </si>
  <si>
    <t>栄養部門責任者</t>
    <rPh sb="0" eb="2">
      <t>エイヨウ</t>
    </rPh>
    <rPh sb="2" eb="4">
      <t>ブモン</t>
    </rPh>
    <rPh sb="4" eb="7">
      <t>セキニンシャ</t>
    </rPh>
    <phoneticPr fontId="4"/>
  </si>
  <si>
    <t>給食利用者の把握</t>
    <rPh sb="0" eb="2">
      <t>キュウショク</t>
    </rPh>
    <rPh sb="2" eb="5">
      <t>リヨウシャ</t>
    </rPh>
    <rPh sb="6" eb="8">
      <t>ハアク</t>
    </rPh>
    <phoneticPr fontId="4"/>
  </si>
  <si>
    <t>有</t>
    <rPh sb="0" eb="1">
      <t>ア</t>
    </rPh>
    <phoneticPr fontId="4"/>
  </si>
  <si>
    <t>→</t>
    <phoneticPr fontId="4"/>
  </si>
  <si>
    <t>性別</t>
    <rPh sb="0" eb="1">
      <t>セイ</t>
    </rPh>
    <rPh sb="1" eb="2">
      <t>ベツ</t>
    </rPh>
    <phoneticPr fontId="4"/>
  </si>
  <si>
    <t>年齢</t>
    <rPh sb="0" eb="2">
      <t>ネンレイ</t>
    </rPh>
    <phoneticPr fontId="4"/>
  </si>
  <si>
    <t>身長</t>
    <rPh sb="0" eb="2">
      <t>シンチョウ</t>
    </rPh>
    <phoneticPr fontId="4"/>
  </si>
  <si>
    <t>体重</t>
    <rPh sb="0" eb="2">
      <t>タイジュウ</t>
    </rPh>
    <phoneticPr fontId="4"/>
  </si>
  <si>
    <t>体格指数(BMI)</t>
    <rPh sb="0" eb="2">
      <t>タイカク</t>
    </rPh>
    <rPh sb="2" eb="4">
      <t>シスウ</t>
    </rPh>
    <phoneticPr fontId="4"/>
  </si>
  <si>
    <t>　川口市保健所給食施設栄養管理指導等実施要綱第４の規定により、次のとおり報告します。</t>
    <rPh sb="1" eb="4">
      <t>カワグチシ</t>
    </rPh>
    <rPh sb="4" eb="7">
      <t>ホケンジョ</t>
    </rPh>
    <rPh sb="7" eb="9">
      <t>キュウショク</t>
    </rPh>
    <rPh sb="9" eb="11">
      <t>シセツ</t>
    </rPh>
    <rPh sb="11" eb="13">
      <t>エイヨウ</t>
    </rPh>
    <rPh sb="13" eb="15">
      <t>カンリ</t>
    </rPh>
    <rPh sb="15" eb="17">
      <t>シドウ</t>
    </rPh>
    <rPh sb="17" eb="18">
      <t>トウ</t>
    </rPh>
    <rPh sb="18" eb="20">
      <t>ジッシ</t>
    </rPh>
    <rPh sb="20" eb="22">
      <t>ヨウコウ</t>
    </rPh>
    <rPh sb="22" eb="23">
      <t>ダイ</t>
    </rPh>
    <rPh sb="25" eb="27">
      <t>キテイ</t>
    </rPh>
    <phoneticPr fontId="4"/>
  </si>
  <si>
    <t>疾病状況</t>
    <rPh sb="0" eb="2">
      <t>シッペイ</t>
    </rPh>
    <rPh sb="2" eb="4">
      <t>ジョウキョウ</t>
    </rPh>
    <phoneticPr fontId="4"/>
  </si>
  <si>
    <t>無</t>
    <rPh sb="0" eb="1">
      <t>ナ</t>
    </rPh>
    <phoneticPr fontId="4"/>
  </si>
  <si>
    <t>栄養管理部門の
理念・方針</t>
    <rPh sb="0" eb="2">
      <t>エイヨウ</t>
    </rPh>
    <rPh sb="2" eb="4">
      <t>カンリ</t>
    </rPh>
    <rPh sb="4" eb="6">
      <t>ブモン</t>
    </rPh>
    <rPh sb="8" eb="10">
      <t>リネン</t>
    </rPh>
    <rPh sb="11" eb="13">
      <t>ホウシン</t>
    </rPh>
    <phoneticPr fontId="4"/>
  </si>
  <si>
    <t>摂取量の調査</t>
    <phoneticPr fontId="4"/>
  </si>
  <si>
    <t>→</t>
    <phoneticPr fontId="4"/>
  </si>
  <si>
    <t>個別摂取量調査</t>
    <rPh sb="0" eb="2">
      <t>コベツ</t>
    </rPh>
    <rPh sb="2" eb="4">
      <t>セッシュ</t>
    </rPh>
    <rPh sb="4" eb="5">
      <t>リョウ</t>
    </rPh>
    <rPh sb="5" eb="7">
      <t>チョウサ</t>
    </rPh>
    <phoneticPr fontId="4"/>
  </si>
  <si>
    <t>回/ （</t>
    <rPh sb="0" eb="1">
      <t>カイ</t>
    </rPh>
    <phoneticPr fontId="4"/>
  </si>
  <si>
    <t>・</t>
    <phoneticPr fontId="4"/>
  </si>
  <si>
    <t>年）</t>
    <rPh sb="0" eb="1">
      <t>ネン</t>
    </rPh>
    <phoneticPr fontId="4"/>
  </si>
  <si>
    <t>その他　　（</t>
    <rPh sb="2" eb="3">
      <t>タ</t>
    </rPh>
    <phoneticPr fontId="4"/>
  </si>
  <si>
    <t>）</t>
    <phoneticPr fontId="4"/>
  </si>
  <si>
    <t>・</t>
    <phoneticPr fontId="4"/>
  </si>
  <si>
    <t>嗜好調査</t>
    <rPh sb="0" eb="1">
      <t>し</t>
    </rPh>
    <phoneticPr fontId="9" type="Hiragana" alignment="center"/>
  </si>
  <si>
    <t>→</t>
    <phoneticPr fontId="4"/>
  </si>
  <si>
    <t>個別</t>
    <rPh sb="0" eb="2">
      <t>コベツ</t>
    </rPh>
    <phoneticPr fontId="4"/>
  </si>
  <si>
    <t>集団</t>
    <rPh sb="0" eb="2">
      <t>シュウダン</t>
    </rPh>
    <phoneticPr fontId="4"/>
  </si>
  <si>
    <t>→ 実施回数</t>
    <rPh sb="2" eb="4">
      <t>ジッシ</t>
    </rPh>
    <rPh sb="4" eb="6">
      <t>カイスウ</t>
    </rPh>
    <phoneticPr fontId="4"/>
  </si>
  <si>
    <t>運営単位
・
運営規模</t>
    <rPh sb="7" eb="9">
      <t>ウンエイ</t>
    </rPh>
    <rPh sb="9" eb="11">
      <t>キボ</t>
    </rPh>
    <phoneticPr fontId="4"/>
  </si>
  <si>
    <t>共同調理場</t>
    <rPh sb="0" eb="2">
      <t>キョウドウ</t>
    </rPh>
    <rPh sb="2" eb="5">
      <t>チョウリバ</t>
    </rPh>
    <phoneticPr fontId="4"/>
  </si>
  <si>
    <t>→</t>
    <phoneticPr fontId="4"/>
  </si>
  <si>
    <t>小学校</t>
    <rPh sb="0" eb="3">
      <t>ショウガッコウ</t>
    </rPh>
    <phoneticPr fontId="4"/>
  </si>
  <si>
    <t>校</t>
    <rPh sb="0" eb="1">
      <t>コウ</t>
    </rPh>
    <phoneticPr fontId="4"/>
  </si>
  <si>
    <t>病院</t>
    <rPh sb="0" eb="2">
      <t>ビョウイン</t>
    </rPh>
    <phoneticPr fontId="4"/>
  </si>
  <si>
    <t>許可数</t>
    <rPh sb="0" eb="2">
      <t>キョカ</t>
    </rPh>
    <rPh sb="2" eb="3">
      <t>スウ</t>
    </rPh>
    <phoneticPr fontId="4"/>
  </si>
  <si>
    <t>床</t>
    <rPh sb="0" eb="1">
      <t>ショウ</t>
    </rPh>
    <phoneticPr fontId="4"/>
  </si>
  <si>
    <t>作業指示書</t>
  </si>
  <si>
    <t>→</t>
    <phoneticPr fontId="4"/>
  </si>
  <si>
    <t>献立名</t>
    <rPh sb="0" eb="2">
      <t>コンダテ</t>
    </rPh>
    <rPh sb="2" eb="3">
      <t>メイ</t>
    </rPh>
    <phoneticPr fontId="4"/>
  </si>
  <si>
    <t>材料名</t>
    <rPh sb="0" eb="3">
      <t>ザイリョウメイ</t>
    </rPh>
    <phoneticPr fontId="4"/>
  </si>
  <si>
    <t>純使用量</t>
    <rPh sb="0" eb="1">
      <t>ジュン</t>
    </rPh>
    <rPh sb="1" eb="4">
      <t>シヨウリョウ</t>
    </rPh>
    <phoneticPr fontId="4"/>
  </si>
  <si>
    <t>作業のポイント</t>
    <rPh sb="0" eb="2">
      <t>サギョウ</t>
    </rPh>
    <phoneticPr fontId="4"/>
  </si>
  <si>
    <t>単独実施</t>
    <rPh sb="0" eb="2">
      <t>タンドク</t>
    </rPh>
    <rPh sb="2" eb="4">
      <t>ジッシ</t>
    </rPh>
    <phoneticPr fontId="4"/>
  </si>
  <si>
    <t>中学校</t>
    <rPh sb="0" eb="3">
      <t>チュウガッコウ</t>
    </rPh>
    <phoneticPr fontId="4"/>
  </si>
  <si>
    <t>診療所</t>
    <rPh sb="0" eb="3">
      <t>シンリョウジョ</t>
    </rPh>
    <phoneticPr fontId="4"/>
  </si>
  <si>
    <t>）</t>
    <phoneticPr fontId="4"/>
  </si>
  <si>
    <t>高等学校</t>
    <rPh sb="0" eb="2">
      <t>コウトウ</t>
    </rPh>
    <rPh sb="2" eb="4">
      <t>ガッコウ</t>
    </rPh>
    <phoneticPr fontId="4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</si>
  <si>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4"/>
  </si>
  <si>
    <t>→</t>
  </si>
  <si>
    <t>定員</t>
    <rPh sb="0" eb="2">
      <t>テイイン</t>
    </rPh>
    <phoneticPr fontId="4"/>
  </si>
  <si>
    <t>人</t>
    <rPh sb="0" eb="1">
      <t>ニン</t>
    </rPh>
    <phoneticPr fontId="4"/>
  </si>
  <si>
    <t>大学</t>
    <rPh sb="0" eb="2">
      <t>ダイガク</t>
    </rPh>
    <phoneticPr fontId="4"/>
  </si>
  <si>
    <t>老人福祉施設</t>
    <rPh sb="0" eb="2">
      <t>ロウジン</t>
    </rPh>
    <rPh sb="2" eb="4">
      <t>フクシ</t>
    </rPh>
    <rPh sb="4" eb="6">
      <t>シセツ</t>
    </rPh>
    <phoneticPr fontId="4"/>
  </si>
  <si>
    <t>栄養成分表示</t>
    <phoneticPr fontId="4"/>
  </si>
  <si>
    <t>→</t>
    <phoneticPr fontId="4"/>
  </si>
  <si>
    <t>エネルギー</t>
    <phoneticPr fontId="4"/>
  </si>
  <si>
    <t>炭水化物</t>
    <rPh sb="0" eb="2">
      <t>タンスイ</t>
    </rPh>
    <rPh sb="2" eb="3">
      <t>カ</t>
    </rPh>
    <rPh sb="3" eb="4">
      <t>ブツ</t>
    </rPh>
    <phoneticPr fontId="4"/>
  </si>
  <si>
    <t>その他</t>
    <rPh sb="2" eb="3">
      <t>タ</t>
    </rPh>
    <phoneticPr fontId="4"/>
  </si>
  <si>
    <t>社会福祉施設</t>
    <rPh sb="0" eb="2">
      <t>シャカイ</t>
    </rPh>
    <rPh sb="2" eb="4">
      <t>フクシ</t>
    </rPh>
    <rPh sb="4" eb="6">
      <t>シセツ</t>
    </rPh>
    <phoneticPr fontId="4"/>
  </si>
  <si>
    <t>（</t>
    <phoneticPr fontId="4"/>
  </si>
  <si>
    <t>）</t>
    <phoneticPr fontId="4"/>
  </si>
  <si>
    <t>合計</t>
    <rPh sb="0" eb="2">
      <t>ゴウケイ</t>
    </rPh>
    <phoneticPr fontId="4"/>
  </si>
  <si>
    <t>事業所</t>
    <rPh sb="0" eb="3">
      <t>ジギョウショ</t>
    </rPh>
    <phoneticPr fontId="4"/>
  </si>
  <si>
    <t>→</t>
    <phoneticPr fontId="4"/>
  </si>
  <si>
    <t>給食対象者</t>
    <rPh sb="0" eb="2">
      <t>キュウショク</t>
    </rPh>
    <rPh sb="2" eb="5">
      <t>タイショウシャ</t>
    </rPh>
    <phoneticPr fontId="4"/>
  </si>
  <si>
    <t>↓</t>
    <phoneticPr fontId="4"/>
  </si>
  <si>
    <t>寄宿舎</t>
    <rPh sb="0" eb="3">
      <t>キシュクシャ</t>
    </rPh>
    <phoneticPr fontId="4"/>
  </si>
  <si>
    <t>人</t>
    <rPh sb="0" eb="1">
      <t>ジン</t>
    </rPh>
    <phoneticPr fontId="4"/>
  </si>
  <si>
    <t>栄養教育</t>
  </si>
  <si>
    <t>→</t>
    <phoneticPr fontId="4"/>
  </si>
  <si>
    <t>個別指導</t>
    <rPh sb="0" eb="2">
      <t>コベツ</t>
    </rPh>
    <rPh sb="2" eb="4">
      <t>シドウ</t>
    </rPh>
    <phoneticPr fontId="4"/>
  </si>
  <si>
    <t>回/（</t>
    <rPh sb="0" eb="1">
      <t>カイ</t>
    </rPh>
    <phoneticPr fontId="4"/>
  </si>
  <si>
    <t>食数</t>
    <rPh sb="0" eb="1">
      <t>ショク</t>
    </rPh>
    <rPh sb="1" eb="2">
      <t>スウ</t>
    </rPh>
    <phoneticPr fontId="4"/>
  </si>
  <si>
    <t>保育所</t>
    <rPh sb="0" eb="2">
      <t>ホイク</t>
    </rPh>
    <rPh sb="2" eb="3">
      <t>ジョ</t>
    </rPh>
    <phoneticPr fontId="4"/>
  </si>
  <si>
    <t>集団指導</t>
    <rPh sb="0" eb="2">
      <t>シュウダン</t>
    </rPh>
    <rPh sb="2" eb="4">
      <t>シドウ</t>
    </rPh>
    <phoneticPr fontId="4"/>
  </si>
  <si>
    <t>・</t>
    <phoneticPr fontId="4"/>
  </si>
  <si>
    <t>幼稚園</t>
    <rPh sb="0" eb="3">
      <t>ヨウチエン</t>
    </rPh>
    <phoneticPr fontId="4"/>
  </si>
  <si>
    <t>健康・栄養情報の提供</t>
    <rPh sb="0" eb="2">
      <t>ケンコウ</t>
    </rPh>
    <rPh sb="3" eb="5">
      <t>エイヨウ</t>
    </rPh>
    <rPh sb="5" eb="7">
      <t>ジョウホウ</t>
    </rPh>
    <rPh sb="8" eb="10">
      <t>テイキョウ</t>
    </rPh>
    <phoneticPr fontId="4"/>
  </si>
  <si>
    <t>献立表の掲示</t>
    <rPh sb="0" eb="3">
      <t>コンダテヒョウ</t>
    </rPh>
    <rPh sb="4" eb="6">
      <t>ケイジ</t>
    </rPh>
    <phoneticPr fontId="4"/>
  </si>
  <si>
    <t>児童福祉施設等</t>
    <rPh sb="0" eb="2">
      <t>ジドウ</t>
    </rPh>
    <rPh sb="2" eb="4">
      <t>フクシ</t>
    </rPh>
    <rPh sb="4" eb="6">
      <t>シセツ</t>
    </rPh>
    <rPh sb="6" eb="7">
      <t>トウ</t>
    </rPh>
    <phoneticPr fontId="4"/>
  </si>
  <si>
    <t>（</t>
    <phoneticPr fontId="4"/>
  </si>
  <si>
    <t>）</t>
    <phoneticPr fontId="4"/>
  </si>
  <si>
    <t>→</t>
    <phoneticPr fontId="4"/>
  </si>
  <si>
    <t>（</t>
    <phoneticPr fontId="4"/>
  </si>
  <si>
    <t>）</t>
    <phoneticPr fontId="4"/>
  </si>
  <si>
    <t>従事者の研修会</t>
    <phoneticPr fontId="4"/>
  </si>
  <si>
    <t>設置者</t>
    <rPh sb="0" eb="3">
      <t>セッチシャ</t>
    </rPh>
    <phoneticPr fontId="4"/>
  </si>
  <si>
    <t>実施回数</t>
    <rPh sb="0" eb="2">
      <t>ジッシ</t>
    </rPh>
    <rPh sb="2" eb="4">
      <t>カイスウ</t>
    </rPh>
    <phoneticPr fontId="4"/>
  </si>
  <si>
    <t>受託者</t>
    <rPh sb="0" eb="3">
      <t>ジュタクシャ</t>
    </rPh>
    <phoneticPr fontId="4"/>
  </si>
  <si>
    <t>→</t>
    <phoneticPr fontId="4"/>
  </si>
  <si>
    <t>・</t>
    <phoneticPr fontId="4"/>
  </si>
  <si>
    <t>健康増進法第２１条第１項による指定</t>
    <phoneticPr fontId="4"/>
  </si>
  <si>
    <t>主な内容　（</t>
    <rPh sb="0" eb="1">
      <t>オモ</t>
    </rPh>
    <rPh sb="2" eb="4">
      <t>ナイヨウ</t>
    </rPh>
    <phoneticPr fontId="4"/>
  </si>
  <si>
    <t>）</t>
    <phoneticPr fontId="4"/>
  </si>
  <si>
    <t>運営方式</t>
    <rPh sb="0" eb="2">
      <t>ウンエイ</t>
    </rPh>
    <rPh sb="2" eb="4">
      <t>ホウシキ</t>
    </rPh>
    <phoneticPr fontId="4"/>
  </si>
  <si>
    <t>直営</t>
    <rPh sb="0" eb="2">
      <t>チョクエイ</t>
    </rPh>
    <phoneticPr fontId="4"/>
  </si>
  <si>
    <t>全面委託</t>
    <rPh sb="0" eb="2">
      <t>ゼンメン</t>
    </rPh>
    <rPh sb="2" eb="4">
      <t>イタク</t>
    </rPh>
    <phoneticPr fontId="4"/>
  </si>
  <si>
    <t>部分委託</t>
    <rPh sb="0" eb="2">
      <t>ブブン</t>
    </rPh>
    <rPh sb="2" eb="4">
      <t>イタク</t>
    </rPh>
    <phoneticPr fontId="4"/>
  </si>
  <si>
    <t>委託内容</t>
    <rPh sb="0" eb="2">
      <t>イタク</t>
    </rPh>
    <rPh sb="2" eb="4">
      <t>ナイヨウ</t>
    </rPh>
    <phoneticPr fontId="4"/>
  </si>
  <si>
    <t>献立作成</t>
    <rPh sb="0" eb="2">
      <t>コンダテ</t>
    </rPh>
    <rPh sb="2" eb="4">
      <t>サクセイ</t>
    </rPh>
    <phoneticPr fontId="4"/>
  </si>
  <si>
    <t>材料購入</t>
    <rPh sb="0" eb="2">
      <t>ザイリョウ</t>
    </rPh>
    <rPh sb="2" eb="4">
      <t>コウニュウ</t>
    </rPh>
    <phoneticPr fontId="4"/>
  </si>
  <si>
    <t>調理</t>
    <rPh sb="0" eb="2">
      <t>チョウリ</t>
    </rPh>
    <phoneticPr fontId="4"/>
  </si>
  <si>
    <t>配膳</t>
    <rPh sb="0" eb="2">
      <t>ハイゼン</t>
    </rPh>
    <phoneticPr fontId="4"/>
  </si>
  <si>
    <t>下膳</t>
    <rPh sb="0" eb="1">
      <t>ゲ</t>
    </rPh>
    <rPh sb="1" eb="2">
      <t>ゼン</t>
    </rPh>
    <phoneticPr fontId="4"/>
  </si>
  <si>
    <t>食器洗浄</t>
    <rPh sb="0" eb="2">
      <t>ショッキ</t>
    </rPh>
    <rPh sb="2" eb="4">
      <t>センジョウ</t>
    </rPh>
    <phoneticPr fontId="4"/>
  </si>
  <si>
    <t>衛生管理</t>
  </si>
  <si>
    <t>健康診断</t>
    <rPh sb="0" eb="2">
      <t>ケンコウ</t>
    </rPh>
    <rPh sb="2" eb="4">
      <t>シンダン</t>
    </rPh>
    <phoneticPr fontId="4"/>
  </si>
  <si>
    <t>回/年</t>
    <rPh sb="0" eb="1">
      <t>カイ</t>
    </rPh>
    <rPh sb="2" eb="3">
      <t>ネン</t>
    </rPh>
    <phoneticPr fontId="4"/>
  </si>
  <si>
    <t>施設外調理</t>
    <rPh sb="0" eb="2">
      <t>シセツ</t>
    </rPh>
    <rPh sb="2" eb="3">
      <t>ガイ</t>
    </rPh>
    <rPh sb="3" eb="5">
      <t>チョウリ</t>
    </rPh>
    <phoneticPr fontId="4"/>
  </si>
  <si>
    <t>栄養指導</t>
    <rPh sb="0" eb="2">
      <t>エイヨウ</t>
    </rPh>
    <rPh sb="2" eb="4">
      <t>シドウ</t>
    </rPh>
    <phoneticPr fontId="4"/>
  </si>
  <si>
    <t>）</t>
    <phoneticPr fontId="4"/>
  </si>
  <si>
    <t>定期検便</t>
    <rPh sb="0" eb="2">
      <t>テイキ</t>
    </rPh>
    <rPh sb="2" eb="4">
      <t>ケンベン</t>
    </rPh>
    <phoneticPr fontId="4"/>
  </si>
  <si>
    <t>・</t>
    <phoneticPr fontId="4"/>
  </si>
  <si>
    <t>委託先</t>
    <rPh sb="0" eb="3">
      <t>イタクサキ</t>
    </rPh>
    <phoneticPr fontId="4"/>
  </si>
  <si>
    <t>名称</t>
    <phoneticPr fontId="4"/>
  </si>
  <si>
    <t>保存検食の保管</t>
    <rPh sb="0" eb="2">
      <t>ホゾン</t>
    </rPh>
    <rPh sb="2" eb="3">
      <t>ケン</t>
    </rPh>
    <rPh sb="3" eb="4">
      <t>ショク</t>
    </rPh>
    <rPh sb="5" eb="7">
      <t>ホカン</t>
    </rPh>
    <phoneticPr fontId="4"/>
  </si>
  <si>
    <t>→</t>
    <phoneticPr fontId="4"/>
  </si>
  <si>
    <t>調理済み</t>
    <rPh sb="0" eb="3">
      <t>ちょうりず</t>
    </rPh>
    <phoneticPr fontId="9" type="Hiragana" alignment="center"/>
  </si>
  <si>
    <t>原材料</t>
    <rPh sb="0" eb="3">
      <t>ゲンザイリョウ</t>
    </rPh>
    <phoneticPr fontId="4"/>
  </si>
  <si>
    <t>所在地</t>
    <phoneticPr fontId="4"/>
  </si>
  <si>
    <t>〒</t>
    <phoneticPr fontId="4"/>
  </si>
  <si>
    <t>TEL</t>
    <phoneticPr fontId="4"/>
  </si>
  <si>
    <t>衛生管理マニュアルの整備</t>
    <rPh sb="0" eb="2">
      <t>エイセイ</t>
    </rPh>
    <rPh sb="2" eb="4">
      <t>カンリ</t>
    </rPh>
    <rPh sb="10" eb="12">
      <t>セイビ</t>
    </rPh>
    <phoneticPr fontId="4"/>
  </si>
  <si>
    <t>給食管理などに
関する検討会</t>
    <rPh sb="0" eb="2">
      <t>キュウショク</t>
    </rPh>
    <rPh sb="2" eb="4">
      <t>カンリ</t>
    </rPh>
    <rPh sb="8" eb="9">
      <t>カン</t>
    </rPh>
    <rPh sb="11" eb="13">
      <t>ケントウ</t>
    </rPh>
    <rPh sb="13" eb="14">
      <t>カイ</t>
    </rPh>
    <phoneticPr fontId="4"/>
  </si>
  <si>
    <t>今後作成予定</t>
    <rPh sb="0" eb="2">
      <t>こんご</t>
    </rPh>
    <rPh sb="2" eb="4">
      <t>さくせい</t>
    </rPh>
    <rPh sb="4" eb="6">
      <t>よてい</t>
    </rPh>
    <phoneticPr fontId="9" type="Hiragana" alignment="center"/>
  </si>
  <si>
    <t>管理者</t>
    <rPh sb="0" eb="3">
      <t>カンリシャ</t>
    </rPh>
    <phoneticPr fontId="4"/>
  </si>
  <si>
    <t>管理栄養士</t>
    <rPh sb="0" eb="2">
      <t>カンリ</t>
    </rPh>
    <rPh sb="2" eb="5">
      <t>エイヨウシ</t>
    </rPh>
    <phoneticPr fontId="4"/>
  </si>
  <si>
    <t>栄養士</t>
    <rPh sb="0" eb="3">
      <t>エイヨウシ</t>
    </rPh>
    <phoneticPr fontId="4"/>
  </si>
  <si>
    <t>調理師</t>
    <rPh sb="0" eb="3">
      <t>チョウリシ</t>
    </rPh>
    <phoneticPr fontId="4"/>
  </si>
  <si>
    <t>非常食等の備蓄</t>
  </si>
  <si>
    <t>食料</t>
    <rPh sb="0" eb="2">
      <t>ショクリョウ</t>
    </rPh>
    <phoneticPr fontId="4"/>
  </si>
  <si>
    <t>人分を</t>
    <rPh sb="0" eb="1">
      <t>ニン</t>
    </rPh>
    <rPh sb="1" eb="2">
      <t>ブン</t>
    </rPh>
    <phoneticPr fontId="4"/>
  </si>
  <si>
    <t>日分</t>
    <rPh sb="0" eb="2">
      <t>ニチブン</t>
    </rPh>
    <phoneticPr fontId="4"/>
  </si>
  <si>
    <t>調理員</t>
    <rPh sb="0" eb="3">
      <t>チョウリイン</t>
    </rPh>
    <phoneticPr fontId="4"/>
  </si>
  <si>
    <t>保育士</t>
    <rPh sb="0" eb="2">
      <t>ホイク</t>
    </rPh>
    <rPh sb="2" eb="3">
      <t>シ</t>
    </rPh>
    <phoneticPr fontId="4"/>
  </si>
  <si>
    <t>保護者・家族</t>
    <rPh sb="0" eb="3">
      <t>ホゴシャ</t>
    </rPh>
    <rPh sb="4" eb="6">
      <t>カゾク</t>
    </rPh>
    <phoneticPr fontId="4"/>
  </si>
  <si>
    <t>給食主任</t>
    <rPh sb="0" eb="2">
      <t>キュウショク</t>
    </rPh>
    <rPh sb="2" eb="4">
      <t>シュニン</t>
    </rPh>
    <phoneticPr fontId="4"/>
  </si>
  <si>
    <t>（例えば、献立作成）</t>
    <rPh sb="1" eb="2">
      <t>タト</t>
    </rPh>
    <rPh sb="5" eb="7">
      <t>コンダテ</t>
    </rPh>
    <rPh sb="7" eb="9">
      <t>サクセイ</t>
    </rPh>
    <phoneticPr fontId="4"/>
  </si>
  <si>
    <t>栄養教諭</t>
    <rPh sb="0" eb="2">
      <t>エイヨウ</t>
    </rPh>
    <rPh sb="2" eb="4">
      <t>キョウユ</t>
    </rPh>
    <phoneticPr fontId="4"/>
  </si>
  <si>
    <t>健康管理担当者</t>
    <rPh sb="0" eb="2">
      <t>ケンコウ</t>
    </rPh>
    <rPh sb="2" eb="4">
      <t>カンリ</t>
    </rPh>
    <rPh sb="4" eb="6">
      <t>タントウ</t>
    </rPh>
    <rPh sb="6" eb="7">
      <t>シャ</t>
    </rPh>
    <phoneticPr fontId="4"/>
  </si>
  <si>
    <t>危機管理（食中毒等の事故発生時における対策の整備）</t>
    <rPh sb="0" eb="2">
      <t>キキ</t>
    </rPh>
    <rPh sb="2" eb="4">
      <t>カンリ</t>
    </rPh>
    <rPh sb="5" eb="8">
      <t>ショクチュウドク</t>
    </rPh>
    <rPh sb="8" eb="9">
      <t>トウ</t>
    </rPh>
    <rPh sb="10" eb="12">
      <t>ジコ</t>
    </rPh>
    <rPh sb="12" eb="14">
      <t>ハッセイ</t>
    </rPh>
    <rPh sb="14" eb="15">
      <t>ジ</t>
    </rPh>
    <rPh sb="19" eb="21">
      <t>タイサク</t>
    </rPh>
    <rPh sb="22" eb="24">
      <t>セイビ</t>
    </rPh>
    <phoneticPr fontId="4"/>
  </si>
  <si>
    <t>緊急連絡網</t>
    <rPh sb="0" eb="2">
      <t>キンキュウ</t>
    </rPh>
    <rPh sb="2" eb="5">
      <t>レンラクモウ</t>
    </rPh>
    <phoneticPr fontId="4"/>
  </si>
  <si>
    <t>給食代行方法</t>
    <rPh sb="0" eb="2">
      <t>キュウショク</t>
    </rPh>
    <rPh sb="2" eb="4">
      <t>ダイコウ</t>
    </rPh>
    <rPh sb="4" eb="6">
      <t>ホウホウ</t>
    </rPh>
    <phoneticPr fontId="4"/>
  </si>
  <si>
    <t>危機管理マニュアル</t>
    <rPh sb="0" eb="2">
      <t>キキ</t>
    </rPh>
    <rPh sb="2" eb="4">
      <t>カンリ</t>
    </rPh>
    <phoneticPr fontId="4"/>
  </si>
  <si>
    <t>給食従事職員数</t>
    <rPh sb="0" eb="2">
      <t>キュウショク</t>
    </rPh>
    <rPh sb="2" eb="4">
      <t>ジュウジ</t>
    </rPh>
    <rPh sb="4" eb="7">
      <t>ショクインスウ</t>
    </rPh>
    <phoneticPr fontId="4"/>
  </si>
  <si>
    <t>区分</t>
    <rPh sb="0" eb="2">
      <t>クブン</t>
    </rPh>
    <phoneticPr fontId="4"/>
  </si>
  <si>
    <t>調理員</t>
    <rPh sb="0" eb="2">
      <t>チョウリ</t>
    </rPh>
    <rPh sb="2" eb="3">
      <t>イン</t>
    </rPh>
    <phoneticPr fontId="4"/>
  </si>
  <si>
    <t>給食事務</t>
    <rPh sb="0" eb="2">
      <t>キュウショク</t>
    </rPh>
    <rPh sb="2" eb="4">
      <t>ジム</t>
    </rPh>
    <phoneticPr fontId="4"/>
  </si>
  <si>
    <t>常勤</t>
    <rPh sb="0" eb="2">
      <t>ジョウキン</t>
    </rPh>
    <phoneticPr fontId="4"/>
  </si>
  <si>
    <t>今後の策定予定</t>
    <rPh sb="0" eb="2">
      <t>コンゴ</t>
    </rPh>
    <rPh sb="3" eb="5">
      <t>サクテイ</t>
    </rPh>
    <rPh sb="5" eb="7">
      <t>ヨテイ</t>
    </rPh>
    <phoneticPr fontId="4"/>
  </si>
  <si>
    <t>非常勤</t>
    <rPh sb="0" eb="3">
      <t>ヒジョウキン</t>
    </rPh>
    <phoneticPr fontId="4"/>
  </si>
  <si>
    <t>食事環境（禁煙対策）</t>
    <rPh sb="0" eb="1">
      <t>ショク</t>
    </rPh>
    <rPh sb="1" eb="2">
      <t>ジ</t>
    </rPh>
    <rPh sb="2" eb="4">
      <t>カンキョウ</t>
    </rPh>
    <rPh sb="5" eb="7">
      <t>キンエン</t>
    </rPh>
    <rPh sb="7" eb="9">
      <t>タイサク</t>
    </rPh>
    <phoneticPr fontId="4"/>
  </si>
  <si>
    <t>施設全体禁煙</t>
    <rPh sb="0" eb="2">
      <t>シセツ</t>
    </rPh>
    <rPh sb="2" eb="4">
      <t>ゼンタイ</t>
    </rPh>
    <rPh sb="4" eb="6">
      <t>キンエン</t>
    </rPh>
    <phoneticPr fontId="4"/>
  </si>
  <si>
    <t>食堂のみ禁煙</t>
    <rPh sb="0" eb="2">
      <t>ショクドウ</t>
    </rPh>
    <rPh sb="4" eb="6">
      <t>キンエン</t>
    </rPh>
    <phoneticPr fontId="4"/>
  </si>
  <si>
    <t>今後の作成予定</t>
    <rPh sb="0" eb="2">
      <t>コンゴ</t>
    </rPh>
    <rPh sb="3" eb="5">
      <t>サクセイ</t>
    </rPh>
    <rPh sb="5" eb="7">
      <t>ヨテイ</t>
    </rPh>
    <phoneticPr fontId="4"/>
  </si>
  <si>
    <t>報告担当者</t>
    <phoneticPr fontId="4"/>
  </si>
  <si>
    <t>所在地</t>
    <rPh sb="0" eb="3">
      <t>ショザイチ</t>
    </rPh>
    <phoneticPr fontId="4"/>
  </si>
  <si>
    <t>〒</t>
    <phoneticPr fontId="4"/>
  </si>
  <si>
    <t>（施設と異なる場合に記入）</t>
  </si>
  <si>
    <t>食料材料費</t>
    <rPh sb="0" eb="2">
      <t>ショクリョウ</t>
    </rPh>
    <rPh sb="2" eb="4">
      <t>ザイリョウ</t>
    </rPh>
    <rPh sb="4" eb="5">
      <t>ヒ</t>
    </rPh>
    <phoneticPr fontId="4"/>
  </si>
  <si>
    <t>　１人　（</t>
    <rPh sb="2" eb="3">
      <t>ニン</t>
    </rPh>
    <phoneticPr fontId="4"/>
  </si>
  <si>
    <t>１食</t>
    <rPh sb="1" eb="2">
      <t>ショク</t>
    </rPh>
    <phoneticPr fontId="4"/>
  </si>
  <si>
    <t>２食</t>
    <rPh sb="1" eb="2">
      <t>ショク</t>
    </rPh>
    <phoneticPr fontId="4"/>
  </si>
  <si>
    <t>１日　）　あたりの平均食材料費</t>
    <rPh sb="1" eb="2">
      <t>ニチ</t>
    </rPh>
    <rPh sb="9" eb="11">
      <t>ヘイキン</t>
    </rPh>
    <rPh sb="11" eb="12">
      <t>ショク</t>
    </rPh>
    <rPh sb="12" eb="15">
      <t>ザイリョウヒ</t>
    </rPh>
    <phoneticPr fontId="4"/>
  </si>
  <si>
    <t>円</t>
    <rPh sb="0" eb="1">
      <t>エン</t>
    </rPh>
    <phoneticPr fontId="4"/>
  </si>
  <si>
    <t>職種</t>
    <rPh sb="0" eb="2">
      <t>ショクシュ</t>
    </rPh>
    <phoneticPr fontId="4"/>
  </si>
  <si>
    <t>電話</t>
    <rPh sb="0" eb="2">
      <t>デンワ</t>
    </rPh>
    <phoneticPr fontId="4"/>
  </si>
  <si>
    <t>平均算出栄養量</t>
    <rPh sb="0" eb="2">
      <t>ヘイキン</t>
    </rPh>
    <rPh sb="2" eb="4">
      <t>サンシュツ</t>
    </rPh>
    <rPh sb="4" eb="7">
      <t>エイヨウリョウ</t>
    </rPh>
    <phoneticPr fontId="4"/>
  </si>
  <si>
    <t>１日</t>
    <rPh sb="1" eb="2">
      <t>ニチ</t>
    </rPh>
    <phoneticPr fontId="4"/>
  </si>
  <si>
    <t>昼食</t>
    <rPh sb="0" eb="1">
      <t>ヒル</t>
    </rPh>
    <rPh sb="1" eb="2">
      <t>ショク</t>
    </rPh>
    <phoneticPr fontId="4"/>
  </si>
  <si>
    <t>その他（</t>
    <rPh sb="2" eb="3">
      <t>タ</t>
    </rPh>
    <phoneticPr fontId="4"/>
  </si>
  <si>
    <t>））あたり</t>
    <phoneticPr fontId="4"/>
  </si>
  <si>
    <t>備考</t>
    <rPh sb="0" eb="2">
      <t>びこう</t>
    </rPh>
    <phoneticPr fontId="9" type="Hiragana" alignment="center"/>
  </si>
  <si>
    <t>Ａ</t>
    <phoneticPr fontId="4"/>
  </si>
  <si>
    <t>【保育所・幼稚園・児童福祉施設等】</t>
    <rPh sb="1" eb="3">
      <t>ホイク</t>
    </rPh>
    <rPh sb="3" eb="4">
      <t>ジョ</t>
    </rPh>
    <rPh sb="15" eb="16">
      <t>トウ</t>
    </rPh>
    <phoneticPr fontId="4"/>
  </si>
  <si>
    <t>Ｄ</t>
    <phoneticPr fontId="4"/>
  </si>
  <si>
    <t>【事業所・寄宿舎・その他】</t>
    <rPh sb="1" eb="4">
      <t>ジギョウショ</t>
    </rPh>
    <rPh sb="5" eb="8">
      <t>キシュクシャ</t>
    </rPh>
    <rPh sb="11" eb="12">
      <t>タ</t>
    </rPh>
    <phoneticPr fontId="4"/>
  </si>
  <si>
    <t>１日あたりの
平均利用者
（喫食者）数
性別/年齢区分</t>
    <rPh sb="1" eb="2">
      <t>ニチ</t>
    </rPh>
    <rPh sb="7" eb="9">
      <t>ヘイキン</t>
    </rPh>
    <rPh sb="9" eb="12">
      <t>リヨウシャ</t>
    </rPh>
    <rPh sb="14" eb="15">
      <t>キツ</t>
    </rPh>
    <rPh sb="15" eb="16">
      <t>ショク</t>
    </rPh>
    <rPh sb="16" eb="17">
      <t>シャ</t>
    </rPh>
    <rPh sb="18" eb="19">
      <t>スウ</t>
    </rPh>
    <phoneticPr fontId="4"/>
  </si>
  <si>
    <t>年齢区分</t>
    <rPh sb="0" eb="2">
      <t>ネンレイ</t>
    </rPh>
    <rPh sb="2" eb="4">
      <t>クブン</t>
    </rPh>
    <phoneticPr fontId="4"/>
  </si>
  <si>
    <t>朝食</t>
    <rPh sb="0" eb="2">
      <t>チョウショク</t>
    </rPh>
    <phoneticPr fontId="4"/>
  </si>
  <si>
    <t>昼食</t>
    <rPh sb="0" eb="2">
      <t>チュウショク</t>
    </rPh>
    <phoneticPr fontId="4"/>
  </si>
  <si>
    <t>夕食</t>
    <rPh sb="0" eb="2">
      <t>ユウショク</t>
    </rPh>
    <phoneticPr fontId="4"/>
  </si>
  <si>
    <t>食数
（１日あたり平均食数）</t>
    <rPh sb="0" eb="1">
      <t>ショク</t>
    </rPh>
    <rPh sb="1" eb="2">
      <t>スウ</t>
    </rPh>
    <rPh sb="5" eb="6">
      <t>ニチ</t>
    </rPh>
    <rPh sb="9" eb="11">
      <t>ヘイキン</t>
    </rPh>
    <rPh sb="11" eb="12">
      <t>ショク</t>
    </rPh>
    <rPh sb="12" eb="13">
      <t>カズ</t>
    </rPh>
    <phoneticPr fontId="4"/>
  </si>
  <si>
    <t>1歳未満</t>
    <rPh sb="1" eb="2">
      <t>サイ</t>
    </rPh>
    <rPh sb="2" eb="4">
      <t>ミマン</t>
    </rPh>
    <phoneticPr fontId="4"/>
  </si>
  <si>
    <t>給食形態</t>
    <rPh sb="0" eb="2">
      <t>キュウショク</t>
    </rPh>
    <rPh sb="2" eb="4">
      <t>ケイタイ</t>
    </rPh>
    <phoneticPr fontId="4"/>
  </si>
  <si>
    <t>定食</t>
    <rPh sb="0" eb="2">
      <t>テイショク</t>
    </rPh>
    <phoneticPr fontId="4"/>
  </si>
  <si>
    <t>→</t>
    <phoneticPr fontId="4"/>
  </si>
  <si>
    <t>種類</t>
    <rPh sb="0" eb="2">
      <t>シュルイ</t>
    </rPh>
    <phoneticPr fontId="4"/>
  </si>
  <si>
    <t>3歳以上</t>
    <rPh sb="1" eb="2">
      <t>サイ</t>
    </rPh>
    <rPh sb="2" eb="4">
      <t>イジョウ</t>
    </rPh>
    <phoneticPr fontId="4"/>
  </si>
  <si>
    <t>単品</t>
    <rPh sb="0" eb="2">
      <t>タンピン</t>
    </rPh>
    <phoneticPr fontId="4"/>
  </si>
  <si>
    <t>丼物等</t>
    <rPh sb="0" eb="1">
      <t>ドン</t>
    </rPh>
    <rPh sb="1" eb="2">
      <t>モノ</t>
    </rPh>
    <rPh sb="2" eb="3">
      <t>トウ</t>
    </rPh>
    <phoneticPr fontId="4"/>
  </si>
  <si>
    <t>麺類等</t>
    <rPh sb="0" eb="2">
      <t>メンルイ</t>
    </rPh>
    <rPh sb="2" eb="3">
      <t>トウ</t>
    </rPh>
    <phoneticPr fontId="4"/>
  </si>
  <si>
    <t>小鉢</t>
    <rPh sb="0" eb="2">
      <t>コバチ</t>
    </rPh>
    <phoneticPr fontId="4"/>
  </si>
  <si>
    <t>サラダ</t>
    <phoneticPr fontId="4"/>
  </si>
  <si>
    <t>その他（職員等）</t>
    <rPh sb="2" eb="3">
      <t>タ</t>
    </rPh>
    <rPh sb="4" eb="6">
      <t>ショクイン</t>
    </rPh>
    <rPh sb="6" eb="7">
      <t>トウ</t>
    </rPh>
    <phoneticPr fontId="4"/>
  </si>
  <si>
    <t>カフェテリア</t>
    <phoneticPr fontId="4"/>
  </si>
  <si>
    <t>）</t>
    <phoneticPr fontId="4"/>
  </si>
  <si>
    <t>利用者へ
の対応</t>
    <rPh sb="0" eb="3">
      <t>リヨウシャ</t>
    </rPh>
    <rPh sb="6" eb="8">
      <t>タイオウ</t>
    </rPh>
    <phoneticPr fontId="4"/>
  </si>
  <si>
    <t>量の調節</t>
    <rPh sb="0" eb="1">
      <t>リョウ</t>
    </rPh>
    <rPh sb="2" eb="4">
      <t>チョウセツ</t>
    </rPh>
    <phoneticPr fontId="4"/>
  </si>
  <si>
    <t>利用者への対応</t>
    <rPh sb="0" eb="3">
      <t>リヨウシャ</t>
    </rPh>
    <rPh sb="5" eb="7">
      <t>タイオウ</t>
    </rPh>
    <phoneticPr fontId="4"/>
  </si>
  <si>
    <t>アレルギー対応</t>
    <rPh sb="5" eb="7">
      <t>タイオウ</t>
    </rPh>
    <phoneticPr fontId="4"/>
  </si>
  <si>
    <t>ヘルシーメニューの提供</t>
    <rPh sb="9" eb="11">
      <t>テイキョウ</t>
    </rPh>
    <phoneticPr fontId="4"/>
  </si>
  <si>
    <t>回/月</t>
    <rPh sb="0" eb="1">
      <t>カイ</t>
    </rPh>
    <rPh sb="2" eb="3">
      <t>ツキ</t>
    </rPh>
    <phoneticPr fontId="4"/>
  </si>
  <si>
    <t>補食の提供（通常の食事、おやつの他の食事の提供）</t>
    <rPh sb="0" eb="2">
      <t>ホショク</t>
    </rPh>
    <rPh sb="3" eb="5">
      <t>テイキョウ</t>
    </rPh>
    <rPh sb="6" eb="8">
      <t>ツウジョウ</t>
    </rPh>
    <rPh sb="9" eb="11">
      <t>ショクジ</t>
    </rPh>
    <rPh sb="16" eb="17">
      <t>タ</t>
    </rPh>
    <rPh sb="18" eb="20">
      <t>ショクジ</t>
    </rPh>
    <rPh sb="21" eb="23">
      <t>テイキョウ</t>
    </rPh>
    <phoneticPr fontId="4"/>
  </si>
  <si>
    <t>食堂又はランチルーム</t>
    <rPh sb="0" eb="2">
      <t>ショクドウ</t>
    </rPh>
    <rPh sb="2" eb="3">
      <t>マタ</t>
    </rPh>
    <phoneticPr fontId="4"/>
  </si>
  <si>
    <t>給食対象者の把握</t>
  </si>
  <si>
    <t>月現在）</t>
    <rPh sb="0" eb="1">
      <t>ツキ</t>
    </rPh>
    <rPh sb="1" eb="3">
      <t>ゲンザイ</t>
    </rPh>
    <phoneticPr fontId="4"/>
  </si>
  <si>
    <t>Ｂ</t>
    <phoneticPr fontId="4"/>
  </si>
  <si>
    <t>【病院・診療所】</t>
    <rPh sb="1" eb="3">
      <t>ビョウイン</t>
    </rPh>
    <rPh sb="4" eb="7">
      <t>シンリョウジョ</t>
    </rPh>
    <phoneticPr fontId="4"/>
  </si>
  <si>
    <t>学年区分</t>
    <rPh sb="0" eb="2">
      <t>ガクネン</t>
    </rPh>
    <phoneticPr fontId="4"/>
  </si>
  <si>
    <t>学年</t>
    <rPh sb="0" eb="2">
      <t>ガクネン</t>
    </rPh>
    <phoneticPr fontId="4"/>
  </si>
  <si>
    <t>人数</t>
    <rPh sb="0" eb="2">
      <t>ニンズウ</t>
    </rPh>
    <phoneticPr fontId="4"/>
  </si>
  <si>
    <t>食数
（食/日）</t>
    <rPh sb="0" eb="1">
      <t>ショク</t>
    </rPh>
    <rPh sb="1" eb="2">
      <t>スウ</t>
    </rPh>
    <rPh sb="4" eb="5">
      <t>ショク</t>
    </rPh>
    <rPh sb="6" eb="7">
      <t>ニチ</t>
    </rPh>
    <phoneticPr fontId="4"/>
  </si>
  <si>
    <t>小学１</t>
    <rPh sb="0" eb="2">
      <t>ショウガク</t>
    </rPh>
    <phoneticPr fontId="4"/>
  </si>
  <si>
    <t>小学４</t>
    <rPh sb="0" eb="2">
      <t>ショウガク</t>
    </rPh>
    <phoneticPr fontId="4"/>
  </si>
  <si>
    <t>中学１</t>
    <rPh sb="0" eb="2">
      <t>チュウガク</t>
    </rPh>
    <phoneticPr fontId="4"/>
  </si>
  <si>
    <t>一般食</t>
    <rPh sb="0" eb="2">
      <t>イッパン</t>
    </rPh>
    <rPh sb="2" eb="3">
      <t>ショク</t>
    </rPh>
    <phoneticPr fontId="4"/>
  </si>
  <si>
    <t>小学２</t>
    <phoneticPr fontId="4"/>
  </si>
  <si>
    <t>小学５</t>
    <phoneticPr fontId="4"/>
  </si>
  <si>
    <t>中学２</t>
    <rPh sb="0" eb="1">
      <t>チュウ</t>
    </rPh>
    <phoneticPr fontId="4"/>
  </si>
  <si>
    <t>特別(治療)食</t>
    <rPh sb="0" eb="2">
      <t>トクベツ</t>
    </rPh>
    <rPh sb="3" eb="5">
      <t>チリョウ</t>
    </rPh>
    <rPh sb="6" eb="7">
      <t>ショク</t>
    </rPh>
    <phoneticPr fontId="4"/>
  </si>
  <si>
    <t>小学３</t>
    <phoneticPr fontId="4"/>
  </si>
  <si>
    <t>小学６</t>
    <phoneticPr fontId="4"/>
  </si>
  <si>
    <t>中学３</t>
    <rPh sb="0" eb="1">
      <t>チュウ</t>
    </rPh>
    <phoneticPr fontId="4"/>
  </si>
  <si>
    <t>経管栄養</t>
    <rPh sb="0" eb="1">
      <t>キョウ</t>
    </rPh>
    <rPh sb="1" eb="2">
      <t>カン</t>
    </rPh>
    <rPh sb="2" eb="4">
      <t>エイヨウ</t>
    </rPh>
    <phoneticPr fontId="4"/>
  </si>
  <si>
    <t>小学：合計</t>
    <rPh sb="0" eb="2">
      <t>ショウガク</t>
    </rPh>
    <rPh sb="3" eb="5">
      <t>ゴウケイ</t>
    </rPh>
    <phoneticPr fontId="4"/>
  </si>
  <si>
    <t>中学：合計</t>
    <rPh sb="0" eb="2">
      <t>チュウガク</t>
    </rPh>
    <rPh sb="3" eb="5">
      <t>ゴウケイ</t>
    </rPh>
    <phoneticPr fontId="4"/>
  </si>
  <si>
    <t>全体</t>
    <rPh sb="0" eb="2">
      <t>ゼンタイ</t>
    </rPh>
    <phoneticPr fontId="4"/>
  </si>
  <si>
    <t>その他（職員等）</t>
    <rPh sb="2" eb="3">
      <t>タ</t>
    </rPh>
    <phoneticPr fontId="4"/>
  </si>
  <si>
    <t>給食の形態</t>
    <rPh sb="0" eb="2">
      <t>キュウショク</t>
    </rPh>
    <rPh sb="3" eb="5">
      <t>ケイタイ</t>
    </rPh>
    <phoneticPr fontId="4"/>
  </si>
  <si>
    <t>単一給食</t>
    <rPh sb="0" eb="2">
      <t>タンイツ</t>
    </rPh>
    <rPh sb="2" eb="4">
      <t>キュウショク</t>
    </rPh>
    <phoneticPr fontId="4"/>
  </si>
  <si>
    <t>選択給食　（カフェテリア方式等）</t>
    <rPh sb="0" eb="2">
      <t>センタク</t>
    </rPh>
    <rPh sb="2" eb="4">
      <t>キュウショク</t>
    </rPh>
    <rPh sb="12" eb="14">
      <t>ホウシキ</t>
    </rPh>
    <rPh sb="14" eb="15">
      <t>トウ</t>
    </rPh>
    <phoneticPr fontId="4"/>
  </si>
  <si>
    <t>主食</t>
    <rPh sb="0" eb="2">
      <t>シュショク</t>
    </rPh>
    <phoneticPr fontId="4"/>
  </si>
  <si>
    <t>約束食事箋</t>
    <rPh sb="0" eb="2">
      <t>ヤクソク</t>
    </rPh>
    <rPh sb="2" eb="4">
      <t>ショクジ</t>
    </rPh>
    <rPh sb="4" eb="5">
      <t>セン</t>
    </rPh>
    <phoneticPr fontId="4"/>
  </si>
  <si>
    <t>病態別</t>
    <rPh sb="0" eb="3">
      <t>ビョウタイベツ</t>
    </rPh>
    <phoneticPr fontId="4"/>
  </si>
  <si>
    <t>栄養成分別</t>
    <rPh sb="0" eb="2">
      <t>エイヨウ</t>
    </rPh>
    <rPh sb="2" eb="4">
      <t>セイブン</t>
    </rPh>
    <rPh sb="4" eb="5">
      <t>ベツ</t>
    </rPh>
    <phoneticPr fontId="4"/>
  </si>
  <si>
    <t>主菜</t>
    <rPh sb="0" eb="2">
      <t>シュサイ</t>
    </rPh>
    <phoneticPr fontId="4"/>
  </si>
  <si>
    <t>入院時食事療養費</t>
    <rPh sb="0" eb="3">
      <t>ニュウインジ</t>
    </rPh>
    <rPh sb="3" eb="5">
      <t>ショクジ</t>
    </rPh>
    <rPh sb="5" eb="8">
      <t>リョウヨウヒ</t>
    </rPh>
    <phoneticPr fontId="4"/>
  </si>
  <si>
    <t>Ⅰ</t>
    <phoneticPr fontId="4"/>
  </si>
  <si>
    <t>Ⅱ</t>
    <phoneticPr fontId="4"/>
  </si>
  <si>
    <t>副菜</t>
    <rPh sb="0" eb="2">
      <t>フクサイ</t>
    </rPh>
    <phoneticPr fontId="4"/>
  </si>
  <si>
    <t>特別食加算</t>
    <rPh sb="0" eb="2">
      <t>トクベツ</t>
    </rPh>
    <rPh sb="2" eb="3">
      <t>ショク</t>
    </rPh>
    <rPh sb="3" eb="5">
      <t>カサン</t>
    </rPh>
    <phoneticPr fontId="4"/>
  </si>
  <si>
    <t>栄養管理計画書</t>
    <rPh sb="0" eb="2">
      <t>エイヨウ</t>
    </rPh>
    <rPh sb="2" eb="4">
      <t>カンリ</t>
    </rPh>
    <rPh sb="4" eb="7">
      <t>ケイカクショ</t>
    </rPh>
    <phoneticPr fontId="4"/>
  </si>
  <si>
    <t>（作成率</t>
    <rPh sb="1" eb="3">
      <t>サクセイ</t>
    </rPh>
    <rPh sb="3" eb="4">
      <t>リツ</t>
    </rPh>
    <phoneticPr fontId="4"/>
  </si>
  <si>
    <t>%＝作成回数/総入院数）</t>
    <rPh sb="2" eb="4">
      <t>サクセイ</t>
    </rPh>
    <rPh sb="4" eb="6">
      <t>カイスウ</t>
    </rPh>
    <rPh sb="7" eb="8">
      <t>ソウ</t>
    </rPh>
    <rPh sb="8" eb="10">
      <t>ニュウイン</t>
    </rPh>
    <rPh sb="10" eb="11">
      <t>スウ</t>
    </rPh>
    <phoneticPr fontId="4"/>
  </si>
  <si>
    <t>Ｃ</t>
    <phoneticPr fontId="4"/>
  </si>
  <si>
    <t>Ｆ</t>
    <phoneticPr fontId="4"/>
  </si>
  <si>
    <t>【（高等学校・大学用）共同調理場・単独実施】</t>
    <rPh sb="2" eb="4">
      <t>コウトウ</t>
    </rPh>
    <rPh sb="4" eb="6">
      <t>ガッコウ</t>
    </rPh>
    <rPh sb="7" eb="9">
      <t>ダイガク</t>
    </rPh>
    <rPh sb="9" eb="10">
      <t>ヨウ</t>
    </rPh>
    <rPh sb="17" eb="19">
      <t>タンドク</t>
    </rPh>
    <rPh sb="19" eb="21">
      <t>ジッシ</t>
    </rPh>
    <phoneticPr fontId="4"/>
  </si>
  <si>
    <t>利用者数</t>
    <rPh sb="0" eb="2">
      <t>リヨウ</t>
    </rPh>
    <rPh sb="2" eb="3">
      <t>シャ</t>
    </rPh>
    <rPh sb="3" eb="4">
      <t>スウ</t>
    </rPh>
    <phoneticPr fontId="4"/>
  </si>
  <si>
    <t>食数
（食/日）</t>
    <rPh sb="0" eb="1">
      <t>ショク</t>
    </rPh>
    <rPh sb="1" eb="2">
      <t>スウ</t>
    </rPh>
    <rPh sb="4" eb="5">
      <t>ショク</t>
    </rPh>
    <rPh sb="6" eb="7">
      <t>ヒ</t>
    </rPh>
    <phoneticPr fontId="4"/>
  </si>
  <si>
    <t>入所者</t>
    <rPh sb="0" eb="3">
      <t>ニュウショシャ</t>
    </rPh>
    <phoneticPr fontId="4"/>
  </si>
  <si>
    <t>短期入所者</t>
    <rPh sb="0" eb="2">
      <t>タンキ</t>
    </rPh>
    <rPh sb="2" eb="5">
      <t>ニュウショシャ</t>
    </rPh>
    <phoneticPr fontId="4"/>
  </si>
  <si>
    <t>複数</t>
    <rPh sb="0" eb="2">
      <t>フクスウ</t>
    </rPh>
    <phoneticPr fontId="4"/>
  </si>
  <si>
    <t>配食サービス</t>
    <rPh sb="0" eb="1">
      <t>ハイ</t>
    </rPh>
    <rPh sb="1" eb="2">
      <t>ショク</t>
    </rPh>
    <phoneticPr fontId="4"/>
  </si>
  <si>
    <t>カフェテリア</t>
    <phoneticPr fontId="4"/>
  </si>
  <si>
    <t>グループホーム</t>
    <phoneticPr fontId="4"/>
  </si>
  <si>
    <t>その他（職員食等）</t>
    <rPh sb="2" eb="3">
      <t>タ</t>
    </rPh>
    <rPh sb="4" eb="6">
      <t>ショクイン</t>
    </rPh>
    <rPh sb="6" eb="7">
      <t>ショク</t>
    </rPh>
    <rPh sb="7" eb="8">
      <t>ナド</t>
    </rPh>
    <phoneticPr fontId="4"/>
  </si>
  <si>
    <t>療養食加算</t>
    <rPh sb="0" eb="2">
      <t>リョウヨウ</t>
    </rPh>
    <rPh sb="2" eb="3">
      <t>ショク</t>
    </rPh>
    <rPh sb="3" eb="5">
      <t>カサン</t>
    </rPh>
    <phoneticPr fontId="4"/>
  </si>
  <si>
    <t>報告年月日</t>
    <rPh sb="0" eb="2">
      <t>ホウコク</t>
    </rPh>
    <rPh sb="2" eb="5">
      <t>ネンガッピ</t>
    </rPh>
    <phoneticPr fontId="10"/>
  </si>
  <si>
    <t>施設番号</t>
    <rPh sb="0" eb="2">
      <t>シセツ</t>
    </rPh>
    <rPh sb="2" eb="4">
      <t>バンゴウ</t>
    </rPh>
    <phoneticPr fontId="10"/>
  </si>
  <si>
    <t>施設の名称</t>
    <rPh sb="0" eb="2">
      <t>シセツ</t>
    </rPh>
    <rPh sb="3" eb="5">
      <t>メイショウ</t>
    </rPh>
    <phoneticPr fontId="10"/>
  </si>
  <si>
    <t>施設郵便番号</t>
    <rPh sb="0" eb="2">
      <t>シセツ</t>
    </rPh>
    <rPh sb="2" eb="4">
      <t>ユウビン</t>
    </rPh>
    <rPh sb="4" eb="6">
      <t>バンゴウ</t>
    </rPh>
    <phoneticPr fontId="10"/>
  </si>
  <si>
    <t>施設の所在地</t>
    <rPh sb="0" eb="2">
      <t>シセツ</t>
    </rPh>
    <rPh sb="3" eb="6">
      <t>ショザイチ</t>
    </rPh>
    <phoneticPr fontId="10"/>
  </si>
  <si>
    <t>施設TEL</t>
    <rPh sb="0" eb="2">
      <t>シセツ</t>
    </rPh>
    <phoneticPr fontId="10"/>
  </si>
  <si>
    <t>施設FAX</t>
    <rPh sb="0" eb="2">
      <t>シセツ</t>
    </rPh>
    <phoneticPr fontId="10"/>
  </si>
  <si>
    <t>E-mail（設置者）</t>
  </si>
  <si>
    <t>設置者職名</t>
  </si>
  <si>
    <t>設置者氏名</t>
  </si>
  <si>
    <t>栄養部門責任者職名</t>
  </si>
  <si>
    <t>栄養部門責任者氏名</t>
  </si>
  <si>
    <t>栄養管理部門理念方針</t>
  </si>
  <si>
    <t>運営単位_学校</t>
  </si>
  <si>
    <t>運営規模_校数_小学校</t>
  </si>
  <si>
    <t>運営規模_校数_中学校</t>
  </si>
  <si>
    <t>運営規模_校数_高等学校</t>
  </si>
  <si>
    <t>運営規模_校数_大学</t>
  </si>
  <si>
    <t>運営規模_校数_その他</t>
  </si>
  <si>
    <t>運営規模_校数_合計</t>
  </si>
  <si>
    <t>運営規模_食数_小学校</t>
  </si>
  <si>
    <t>運営規模_食数_中学校</t>
  </si>
  <si>
    <t>運営規模_食数_高等学校</t>
  </si>
  <si>
    <t>運営規模_食数_大学</t>
  </si>
  <si>
    <t>運営規模_食数_その他</t>
  </si>
  <si>
    <t>運営規模_食数_合計</t>
  </si>
  <si>
    <t>運営単位_病院</t>
  </si>
  <si>
    <t>運営単位_診療所</t>
  </si>
  <si>
    <t>運営単位_介護老人保健施設</t>
  </si>
  <si>
    <t>運営単位_老人福祉施設</t>
  </si>
  <si>
    <t>運営単位_社会福祉施設</t>
  </si>
  <si>
    <t>運営単位_事業所</t>
  </si>
  <si>
    <t>運営単位_寄宿舎</t>
  </si>
  <si>
    <t>運営単位_保育所</t>
  </si>
  <si>
    <t>運営単位_幼稚園</t>
  </si>
  <si>
    <t>運営単位_児童福祉施設等</t>
  </si>
  <si>
    <t>運営単位_その他</t>
  </si>
  <si>
    <t>運営規模_Ａ施設_定員</t>
  </si>
  <si>
    <t>運営規模_Ｂ施設_許可数</t>
  </si>
  <si>
    <t>運営規模_Ｃ施設_定員</t>
  </si>
  <si>
    <t>運営規模_Ｄ施設_給食対象者</t>
  </si>
  <si>
    <t>運営規模_その他施設_食数</t>
  </si>
  <si>
    <t>運営規模_その他施設_その他</t>
  </si>
  <si>
    <t>健康増進法第２１条第１項指定_有無</t>
  </si>
  <si>
    <t>運営方式</t>
  </si>
  <si>
    <t>運営方式_その他</t>
  </si>
  <si>
    <t>委託内容_献立作成</t>
  </si>
  <si>
    <t>委託内容_材料購入</t>
  </si>
  <si>
    <t>委託内容_調理</t>
  </si>
  <si>
    <t>委託内容_配膳</t>
  </si>
  <si>
    <t>委託内容_下膳</t>
  </si>
  <si>
    <t>委託内容_食器洗浄</t>
  </si>
  <si>
    <t>委託内容_施設外調理</t>
  </si>
  <si>
    <t>委託内容_栄養指導</t>
  </si>
  <si>
    <t>委託内容_その他</t>
  </si>
  <si>
    <t>委託内容_その他文字列</t>
  </si>
  <si>
    <t>委託先_名称</t>
  </si>
  <si>
    <t>委託先_郵便番号</t>
  </si>
  <si>
    <t>委託先_所在地１</t>
  </si>
  <si>
    <t>委託先_所在地２</t>
  </si>
  <si>
    <t>委託先_電話番号</t>
  </si>
  <si>
    <t>給食管理等検討会_有無</t>
  </si>
  <si>
    <t>給食管理等検討会_実施回数</t>
  </si>
  <si>
    <t>給食管理等検討会_管理者</t>
  </si>
  <si>
    <t>給食管理等検討会_管理栄養士</t>
  </si>
  <si>
    <t>給食管理等検討会_栄養士</t>
  </si>
  <si>
    <t>給食管理等検討会_調理師</t>
  </si>
  <si>
    <t>給食管理等検討会_調理員</t>
  </si>
  <si>
    <t>給食管理等検討会_保育士</t>
  </si>
  <si>
    <t>給食管理等検討会_保護者家族</t>
  </si>
  <si>
    <t>給食管理等検討会_給食主任</t>
  </si>
  <si>
    <t>給食管理等検討会_栄養教諭</t>
  </si>
  <si>
    <t>給食管理等検討会_健康管理担当者</t>
  </si>
  <si>
    <t>給食管理等検討会_その他</t>
  </si>
  <si>
    <t>給食従事職員数_施設側_常勤_管理栄養士</t>
  </si>
  <si>
    <t>給食従事職員数_施設側_常勤_栄養士</t>
  </si>
  <si>
    <t>給食従事職員数_施設側_常勤_調理師</t>
  </si>
  <si>
    <t>給食従事職員数_施設側_常勤_調理員</t>
  </si>
  <si>
    <t>給食従事職員数_施設側_常勤_給食事務</t>
  </si>
  <si>
    <t>給食従事職員数_施設側_常勤_その他</t>
  </si>
  <si>
    <t>給食従事職員数_施設側_常勤_合計</t>
  </si>
  <si>
    <t>給食従事職員数_施設側_非常勤_管理栄養士</t>
  </si>
  <si>
    <t>給食従事職員数_施設側_非常勤_栄養士</t>
  </si>
  <si>
    <t>給食従事職員数_施設側_非常勤_調理師</t>
  </si>
  <si>
    <t>給食従事職員数_施設側_非常勤_調理員</t>
  </si>
  <si>
    <t>給食従事職員数_施設側_非常勤_給食事務</t>
  </si>
  <si>
    <t>給食従事職員数_施設側_非常勤_その他</t>
  </si>
  <si>
    <t>給食従事職員数_施設側_非常勤_合計</t>
  </si>
  <si>
    <t>給食従事職員数_委託先_常勤_管理栄養士</t>
  </si>
  <si>
    <t>給食従事職員数_委託先_常勤_栄養士</t>
  </si>
  <si>
    <t>給食従事職員数_委託先_常勤_調理師</t>
  </si>
  <si>
    <t>給食従事職員数_委託先_常勤_調理員</t>
  </si>
  <si>
    <t>給食従事職員数_委託先_常勤_給食事務</t>
  </si>
  <si>
    <t>給食従事職員数_委託先_常勤_その他</t>
  </si>
  <si>
    <t>給食従事職員数_委託先_常勤_合計</t>
  </si>
  <si>
    <t>給食従事職員数_委託先_非常勤_管理栄養士</t>
  </si>
  <si>
    <t>給食従事職員数_委託先_非常勤_栄養士</t>
  </si>
  <si>
    <t>給食従事職員数_委託先_非常勤_調理師</t>
  </si>
  <si>
    <t>給食従事職員数_委託先_非常勤_調理員</t>
  </si>
  <si>
    <t>給食従事職員数_委託先_非常勤_給食事務</t>
  </si>
  <si>
    <t>給食従事職員数_委託先_非常勤_その他</t>
  </si>
  <si>
    <t>給食従事職員数_委託先_非常勤_合計</t>
  </si>
  <si>
    <t>食料材料費_基準区分</t>
  </si>
  <si>
    <t>食料材料費_１人平均食材料費</t>
  </si>
  <si>
    <t>平均算出栄養量_基準区分</t>
  </si>
  <si>
    <t>平均算出栄養量_基準区分その他</t>
  </si>
  <si>
    <t>給与栄養目標量_エネルギー</t>
  </si>
  <si>
    <t>給与栄養目標量_たんぱく質</t>
  </si>
  <si>
    <t>給与栄養目標量_脂質</t>
  </si>
  <si>
    <t>給与栄養目標量_カルシウム</t>
  </si>
  <si>
    <t>給与栄養目標量_鉄</t>
  </si>
  <si>
    <t>給与栄養目標量_ビタミンＡ</t>
  </si>
  <si>
    <t>給与栄養目標量_ビタミンＢ１</t>
  </si>
  <si>
    <t>給与栄養目標量_ビタミンＢ２</t>
  </si>
  <si>
    <t>給与栄養目標量_ビタミンＣ</t>
  </si>
  <si>
    <t>給与栄養目標量_食塩相当量</t>
  </si>
  <si>
    <t>給与栄養目標量_炭水化物エネルギー比</t>
  </si>
  <si>
    <t>給与栄養目標量_脂肪エネルギー比</t>
  </si>
  <si>
    <t>給与栄養目標量_３歳未満_エネルギー</t>
  </si>
  <si>
    <t>給与栄養目標量_３歳未満_たんぱく質</t>
  </si>
  <si>
    <t>給与栄養目標量_３歳未満_脂質</t>
  </si>
  <si>
    <t>給与栄養目標量_３歳未満_カルシウム</t>
  </si>
  <si>
    <t>給与栄養目標量_３歳未満_鉄</t>
  </si>
  <si>
    <t>給与栄養目標量_３歳未満_ビタミンＡ</t>
  </si>
  <si>
    <t>給与栄養目標量_３歳未満_ビタミンＢ１</t>
  </si>
  <si>
    <t>給与栄養目標量_３歳未満_ビタミンＢ２</t>
  </si>
  <si>
    <t>給与栄養目標量_３歳未満_ビタミンＣ</t>
  </si>
  <si>
    <t>給与栄養目標量_３歳未満_食塩相当量</t>
  </si>
  <si>
    <t>給与栄養目標量_３歳未満_炭水化物エネルギー比</t>
  </si>
  <si>
    <t>給与栄養目標量_３歳未満_脂肪エネルギー比</t>
  </si>
  <si>
    <t>給与栄養量_エネルギー</t>
  </si>
  <si>
    <t>給与栄養量_たんぱく質</t>
  </si>
  <si>
    <t>給与栄養量_脂質</t>
  </si>
  <si>
    <t>給与栄養量_カルシウム</t>
  </si>
  <si>
    <t>給与栄養量_鉄</t>
  </si>
  <si>
    <t>給与栄養量_ビタミンＡ</t>
  </si>
  <si>
    <t>給与栄養量_ビタミンＢ１</t>
  </si>
  <si>
    <t>給与栄養量_ビタミンＢ２</t>
  </si>
  <si>
    <t>給与栄養量_ビタミンＣ</t>
  </si>
  <si>
    <t>給与栄養量_食塩相当量</t>
  </si>
  <si>
    <t>給与栄養量_炭水化物エネルギー比</t>
  </si>
  <si>
    <t>給与栄養量_脂肪エネルギー比</t>
  </si>
  <si>
    <t>給与栄養量_３歳未満_エネルギー</t>
  </si>
  <si>
    <t>給与栄養量_３歳未満_たんぱく質</t>
  </si>
  <si>
    <t>給与栄養量_３歳未満_脂質</t>
  </si>
  <si>
    <t>給与栄養量_３歳未満_カルシウム</t>
  </si>
  <si>
    <t>給与栄養量_３歳未満_鉄</t>
  </si>
  <si>
    <t>給与栄養量_３歳未満_ビタミンＡ</t>
  </si>
  <si>
    <t>給与栄養量_３歳未満_ビタミンＢ１</t>
  </si>
  <si>
    <t>給与栄養量_３歳未満_ビタミンＢ２</t>
  </si>
  <si>
    <t>給与栄養量_３歳未満_ビタミンＣ</t>
  </si>
  <si>
    <t>給与栄養量_３歳未満_食塩相当量</t>
  </si>
  <si>
    <t>給与栄養量_３歳未満_炭水化物エネルギー比</t>
  </si>
  <si>
    <t>給与栄養量_３歳未満_脂肪エネルギー比</t>
  </si>
  <si>
    <t>給与栄養目標量_栄養量_比較</t>
  </si>
  <si>
    <t>給食利用者把握_有無</t>
  </si>
  <si>
    <t>給食利用者把握_性別</t>
  </si>
  <si>
    <t>給食利用者把握_年齢</t>
  </si>
  <si>
    <t>給食利用者把握_身長</t>
  </si>
  <si>
    <t>給食利用者把握_体重</t>
  </si>
  <si>
    <t>給食利用者把握_体格指数</t>
  </si>
  <si>
    <t>給食利用者把握_疾病状況</t>
  </si>
  <si>
    <t>摂取量調査_有無</t>
  </si>
  <si>
    <t>摂取量調査_個別摂取量調査_実施回数</t>
  </si>
  <si>
    <t>摂取量調査_個別摂取量調査_実施単位</t>
  </si>
  <si>
    <t>摂取量調査_その他</t>
  </si>
  <si>
    <t>摂取量調査_その他_実施回数</t>
  </si>
  <si>
    <t>摂取量調査_その他_実施単位</t>
  </si>
  <si>
    <t>嗜好調査_有無</t>
  </si>
  <si>
    <t>嗜好調査_実施分類</t>
  </si>
  <si>
    <t>嗜好調査_実施回数</t>
  </si>
  <si>
    <t>嗜好調査_実施単位</t>
  </si>
  <si>
    <t>作業指示書_有無</t>
  </si>
  <si>
    <t>作業指示書_献立名</t>
  </si>
  <si>
    <t>作業指示書_材料名</t>
  </si>
  <si>
    <t>作業指示書_純使用量</t>
  </si>
  <si>
    <t>作業指示書_作業ポイント</t>
  </si>
  <si>
    <t>作業指示書_その他</t>
  </si>
  <si>
    <t>作業指示書_その他文字列</t>
  </si>
  <si>
    <t>栄養成分表示_有無</t>
  </si>
  <si>
    <t>栄養成分表示_エネルギー</t>
  </si>
  <si>
    <t>栄養成分表示_たんぱく質</t>
  </si>
  <si>
    <t>栄養成分表示_脂質</t>
  </si>
  <si>
    <t>栄養成分表示_炭水化物</t>
  </si>
  <si>
    <t>栄養成分表示_食塩相当量</t>
  </si>
  <si>
    <t>栄養成分表示_その他</t>
  </si>
  <si>
    <t>栄養成分表示_その他文字列</t>
  </si>
  <si>
    <t>栄養教育_有無</t>
  </si>
  <si>
    <t>栄養教育_個別指導_実施回数</t>
  </si>
  <si>
    <t>栄養教育_個別指導_実施単位</t>
  </si>
  <si>
    <t>栄養教育_集団指導_実施回数</t>
  </si>
  <si>
    <t>栄養教育_集団指導_実施単位</t>
  </si>
  <si>
    <t>栄養教育_健康栄養情報提供_献立表提示</t>
  </si>
  <si>
    <t>栄養教育_健康栄養情報提供_その他</t>
  </si>
  <si>
    <t>栄養教育_健康栄養情報提供_その他文字列</t>
  </si>
  <si>
    <t>衛生管理_健康診断_実施回数</t>
  </si>
  <si>
    <t>衛生管理_定期検便_実施回数</t>
  </si>
  <si>
    <t>衛生管理_定期検便_実施単位</t>
  </si>
  <si>
    <t>衛生管理_保存検食保管_有無</t>
  </si>
  <si>
    <t>衛生管理_保存検食保管_調理済</t>
  </si>
  <si>
    <t>衛生管理_保存検食保管_原材料</t>
  </si>
  <si>
    <t>衛生管理_マニュアル整備_有無</t>
  </si>
  <si>
    <t>衛生管理_マニュアル整備_作成予定_有無</t>
  </si>
  <si>
    <t>非常食等備蓄_有無</t>
  </si>
  <si>
    <t>非常食等備蓄_食料_人分</t>
  </si>
  <si>
    <t>非常食等備蓄_食料_日分</t>
  </si>
  <si>
    <t>非常食等備蓄_その他</t>
  </si>
  <si>
    <t>危機管理_体制整備_有無</t>
  </si>
  <si>
    <t>危機管理_体制整備_緊急連絡網</t>
  </si>
  <si>
    <t>危機管理_体制整備_給食代行方法</t>
  </si>
  <si>
    <t>危機管理_体制整備_危機管理マニュアル</t>
  </si>
  <si>
    <t>危機管理_体制整備_策定予定_有無</t>
  </si>
  <si>
    <t>食事環境_禁煙対策_有無</t>
  </si>
  <si>
    <t>食事環境_禁煙対策_禁煙エリア</t>
    <rPh sb="10" eb="12">
      <t>キンエン</t>
    </rPh>
    <phoneticPr fontId="4"/>
  </si>
  <si>
    <t>食事環境_禁煙対策_作成予定_有無</t>
  </si>
  <si>
    <t>報告担当者_郵便番号</t>
  </si>
  <si>
    <t>報告担当者_所在地１</t>
  </si>
  <si>
    <t>報告担当者_所在地２</t>
  </si>
  <si>
    <t>報告担当者_職種</t>
  </si>
  <si>
    <t>報告担当者_電話番号</t>
  </si>
  <si>
    <t>報告担当者_氏名</t>
  </si>
  <si>
    <t>報告担当者_備考</t>
  </si>
  <si>
    <t>Ａ施設_１日平均利用者数_１歳未満_朝食</t>
  </si>
  <si>
    <t>Ａ施設_１日平均利用者数_１歳未満_昼食</t>
  </si>
  <si>
    <t>Ａ施設_１日平均利用者数_１歳未満_夕食</t>
  </si>
  <si>
    <t>Ａ施設_１日平均利用者数_１歳未満_その他</t>
  </si>
  <si>
    <t>Ａ施設_１日平均利用者数_１歳未満_合計</t>
  </si>
  <si>
    <t>Ａ施設_１日平均利用者数_３歳未満_朝食</t>
  </si>
  <si>
    <t>Ａ施設_１日平均利用者数_３歳未満_昼食</t>
  </si>
  <si>
    <t>Ａ施設_１日平均利用者数_３歳未満_夕食</t>
  </si>
  <si>
    <t>Ａ施設_１日平均利用者数_３歳未満_その他</t>
  </si>
  <si>
    <t>Ａ施設_１日平均利用者数_３歳未満_合計</t>
  </si>
  <si>
    <t>Ａ施設_１日平均利用者数_３歳以上_朝食</t>
  </si>
  <si>
    <t>Ａ施設_１日平均利用者数_３歳以上_昼食</t>
  </si>
  <si>
    <t>Ａ施設_１日平均利用者数_３歳以上_夕食</t>
  </si>
  <si>
    <t>Ａ施設_１日平均利用者数_３歳以上_その他</t>
  </si>
  <si>
    <t>Ａ施設_１日平均利用者数_３歳以上_合計</t>
  </si>
  <si>
    <t>Ａ施設_１日平均利用者数_その他_朝食</t>
  </si>
  <si>
    <t>Ａ施設_１日平均利用者数_その他_昼食</t>
  </si>
  <si>
    <t>Ａ施設_１日平均利用者数_その他_夕食</t>
  </si>
  <si>
    <t>Ａ施設_１日平均利用者数_その他_その他</t>
  </si>
  <si>
    <t>Ａ施設_１日平均利用者数_その他_合計</t>
  </si>
  <si>
    <t>Ａ施設_１日平均利用者数_合計_朝食</t>
  </si>
  <si>
    <t>Ａ施設_１日平均利用者数_合計_昼食</t>
  </si>
  <si>
    <t>Ａ施設_１日平均利用者数_合計_夕食</t>
  </si>
  <si>
    <t>Ａ施設_１日平均利用者数_合計_その他</t>
  </si>
  <si>
    <t>Ａ施設_１日平均利用者数_合計_合計</t>
  </si>
  <si>
    <t>Ａ施設_利用者対応_有無</t>
  </si>
  <si>
    <t>Ａ施設_利用者対応_量調節_有無</t>
  </si>
  <si>
    <t>Ａ施設_利用者対応_アレルギー対応_有無</t>
  </si>
  <si>
    <t>Ａ施設_利用者対応_補食提供_有無</t>
  </si>
  <si>
    <t>Ａ施設_利用者対応_食堂_有無</t>
  </si>
  <si>
    <t>Ａ施設_肥満やせ割合_肥満_今年度</t>
  </si>
  <si>
    <t>Ａ施設_肥満やせ割合_肥満_昨年度</t>
  </si>
  <si>
    <t>Ａ施設_肥満やせ割合_やせ_今年度</t>
  </si>
  <si>
    <t>Ａ施設_肥満やせ割合_やせ_昨年度</t>
  </si>
  <si>
    <t>Ａ施設_保健所記入欄_肥満_増減</t>
  </si>
  <si>
    <t>Ａ施設_保健所記入欄_やせ_増減</t>
  </si>
  <si>
    <t>Ｂ施設_食数_一般食_朝食</t>
  </si>
  <si>
    <t>Ｂ施設_食数_一般食_昼食</t>
  </si>
  <si>
    <t>Ｂ施設_食数_一般食_夕食</t>
  </si>
  <si>
    <t>Ｂ施設_食数_一般食_その他</t>
  </si>
  <si>
    <t>Ｂ施設_食数_一般食_合計</t>
  </si>
  <si>
    <t>Ｂ施設_食数_特別食_朝食</t>
  </si>
  <si>
    <t>Ｂ施設_食数_特別食_昼食</t>
  </si>
  <si>
    <t>Ｂ施設_食数_特別食_夕食</t>
  </si>
  <si>
    <t>Ｂ施設_食数_特別食_その他</t>
  </si>
  <si>
    <t>Ｂ施設_食数_特別食_合計</t>
  </si>
  <si>
    <t>Ｂ施設_食数_経管栄養_朝食</t>
  </si>
  <si>
    <t>Ｂ施設_食数_経管栄養_昼食</t>
  </si>
  <si>
    <t>Ｂ施設_食数_経管栄養_夕食</t>
  </si>
  <si>
    <t>Ｂ施設_食数_経管栄養_その他</t>
  </si>
  <si>
    <t>Ｂ施設_食数_経管栄養_合計</t>
  </si>
  <si>
    <t>Ｂ施設_食数_その他_朝食</t>
  </si>
  <si>
    <t>Ｂ施設_食数_その他_昼食</t>
  </si>
  <si>
    <t>Ｂ施設_食数_その他_夕食</t>
  </si>
  <si>
    <t>Ｂ施設_食数_その他_その他</t>
  </si>
  <si>
    <t>Ｂ施設_食数_その他_合計</t>
  </si>
  <si>
    <t>Ｂ施設_食数_合計_朝食</t>
  </si>
  <si>
    <t>Ｂ施設_食数_合計_昼食</t>
  </si>
  <si>
    <t>Ｂ施設_食数_合計_夕食</t>
  </si>
  <si>
    <t>Ｂ施設_食数_合計_その他</t>
  </si>
  <si>
    <t>Ｂ施設_食数_合計_合計</t>
  </si>
  <si>
    <t>Ｂ施設_約束食事箋</t>
  </si>
  <si>
    <t>Ｂ施設_入院時食事療養費</t>
  </si>
  <si>
    <t>Ｂ施設_特別食加算_有無</t>
  </si>
  <si>
    <t>Ｂ施設_栄養管理計画書_有無</t>
  </si>
  <si>
    <t>Ｂ施設_栄養管理計画書_作成率</t>
  </si>
  <si>
    <t>Ｃ施設_食数_入所者_利用者数</t>
  </si>
  <si>
    <t>Ｃ施設_食数_入所者_朝食</t>
  </si>
  <si>
    <t>Ｃ施設_食数_入所者_昼食</t>
  </si>
  <si>
    <t>Ｃ施設_食数_入所者_夕食</t>
  </si>
  <si>
    <t>Ｃ施設_食数_入所者_その他</t>
  </si>
  <si>
    <t>Ｃ施設_食数_入所者_合計</t>
  </si>
  <si>
    <t>Ｃ施設_食数_短期入所者_利用者数</t>
  </si>
  <si>
    <t>Ｃ施設_食数_短期入所者_朝食</t>
  </si>
  <si>
    <t>Ｃ施設_食数_短期入所者_昼食</t>
  </si>
  <si>
    <t>Ｃ施設_食数_短期入所者_夕食</t>
  </si>
  <si>
    <t>Ｃ施設_食数_短期入所者_その他</t>
  </si>
  <si>
    <t>Ｃ施設_食数_短期入所者_合計</t>
  </si>
  <si>
    <t>Ｃ施設_食数_ディサービス_利用者数</t>
  </si>
  <si>
    <t>Ｃ施設_食数_ディサービス_朝食</t>
  </si>
  <si>
    <t>Ｃ施設_食数_ディサービス_昼食</t>
  </si>
  <si>
    <t>Ｃ施設_食数_ディサービス_夕食</t>
  </si>
  <si>
    <t>Ｃ施設_食数_ディサービス_その他</t>
  </si>
  <si>
    <t>Ｃ施設_食数_ディサービス_合計</t>
  </si>
  <si>
    <t>Ｃ施設_食数_配食サービス_利用者数</t>
  </si>
  <si>
    <t>Ｃ施設_食数_配食サービス_朝食</t>
  </si>
  <si>
    <t>Ｃ施設_食数_配食サービス_昼食</t>
  </si>
  <si>
    <t>Ｃ施設_食数_配食サービス_夕食</t>
  </si>
  <si>
    <t>Ｃ施設_食数_配食サービス_その他</t>
  </si>
  <si>
    <t>Ｃ施設_食数_配食サービス_合計</t>
  </si>
  <si>
    <t>Ｃ施設_食数_グループホーム_利用者数</t>
  </si>
  <si>
    <t>Ｃ施設_食数_グループホーム_朝食</t>
  </si>
  <si>
    <t>Ｃ施設_食数_グループホーム_昼食</t>
  </si>
  <si>
    <t>Ｃ施設_食数_グループホーム_夕食</t>
  </si>
  <si>
    <t>Ｃ施設_食数_グループホーム_その他</t>
  </si>
  <si>
    <t>Ｃ施設_食数_グループホーム_合計</t>
  </si>
  <si>
    <t>Ｃ施設_食数_その他_利用者数</t>
  </si>
  <si>
    <t>Ｃ施設_食数_その他_朝食</t>
  </si>
  <si>
    <t>Ｃ施設_食数_その他_昼食</t>
  </si>
  <si>
    <t>Ｃ施設_食数_その他_夕食</t>
  </si>
  <si>
    <t>Ｃ施設_食数_その他_その他</t>
  </si>
  <si>
    <t>Ｃ施設_食数_その他_合計</t>
  </si>
  <si>
    <t>Ｃ施設_食数_合計_利用者数</t>
  </si>
  <si>
    <t>Ｃ施設_食数_合計_朝食</t>
  </si>
  <si>
    <t>Ｃ施設_食数_合計_昼食</t>
  </si>
  <si>
    <t>Ｃ施設_食数_合計_夕食</t>
  </si>
  <si>
    <t>Ｃ施設_食数_合計_その他</t>
  </si>
  <si>
    <t>Ｃ施設_食数_合計_合計</t>
  </si>
  <si>
    <t>Ｃ施設_約束食事箋</t>
  </si>
  <si>
    <t>Ｃ施設_療養食加算_有無</t>
  </si>
  <si>
    <t>Ｃ施設_療養食加算_人数</t>
  </si>
  <si>
    <t>Ｃ施設_栄養マネジメント加算_有無</t>
  </si>
  <si>
    <t>Ｄ施設_食数_朝食</t>
  </si>
  <si>
    <t>Ｄ施設_食数_昼食</t>
  </si>
  <si>
    <t>Ｄ施設_食数_夕食</t>
  </si>
  <si>
    <t>Ｄ施設_食数_その他</t>
  </si>
  <si>
    <t>Ｄ施設_食数_合計</t>
  </si>
  <si>
    <t>Ｄ施設_給食形態_定食</t>
  </si>
  <si>
    <t>Ｄ施設_給食形態_単品</t>
  </si>
  <si>
    <t>Ｄ施設_給食形態_カフェテリア</t>
  </si>
  <si>
    <t>Ｄ施設_給食形態_その他</t>
  </si>
  <si>
    <t>Ｄ施設_給食形態_その他文字列</t>
  </si>
  <si>
    <t>Ｄ施設_給食形態_定食_種類数</t>
  </si>
  <si>
    <t>Ｄ施設_給食形態_単品_丼物等</t>
  </si>
  <si>
    <t>Ｄ施設_給食形態_単品_麺類等</t>
  </si>
  <si>
    <t>Ｄ施設_給食形態_単品_小鉢</t>
  </si>
  <si>
    <t>Ｄ施設_給食形態_単品_サラダ</t>
  </si>
  <si>
    <t>Ｄ施設_利用者対応_有無</t>
  </si>
  <si>
    <t>Ｄ施設_利用者対応_量調節_有無</t>
  </si>
  <si>
    <t>Ｄ施設_利用者対応_ヘルシー提供_有無</t>
  </si>
  <si>
    <t>Ｄ施設_利用者対応_ヘルシー提供_回数</t>
  </si>
  <si>
    <t>Ｄ施設_利用者対応_その他</t>
  </si>
  <si>
    <t>Ｄ施設_肥満やせ割合_肥満_今年度</t>
  </si>
  <si>
    <t>Ｄ施設_肥満やせ割合_肥満_昨年度</t>
  </si>
  <si>
    <t>Ｄ施設_肥満やせ割合_やせ_今年度</t>
  </si>
  <si>
    <t>Ｄ施設_肥満やせ割合_やせ_昨年度</t>
  </si>
  <si>
    <t>Ｄ施設_保健所記入欄_肥満_増減</t>
  </si>
  <si>
    <t>Ｄ施設_保健所記入欄_やせ_増減</t>
  </si>
  <si>
    <t>Ｅ施設_給食対象者把握_有無</t>
  </si>
  <si>
    <t>Ｅ施設_給食対象者把握_年月</t>
  </si>
  <si>
    <t>Ｅ施設_学年区分_小学１_人数</t>
  </si>
  <si>
    <t>Ｅ施設_学年区分_小学２_人数</t>
  </si>
  <si>
    <t>Ｅ施設_学年区分_小学３_人数</t>
  </si>
  <si>
    <t>Ｅ施設_学年区分_小学４_人数</t>
  </si>
  <si>
    <t>Ｅ施設_学年区分_小学５_人数</t>
  </si>
  <si>
    <t>Ｅ施設_学年区分_小学６_人数</t>
  </si>
  <si>
    <t>Ｅ施設_学年区分_中学１_人数</t>
  </si>
  <si>
    <t>Ｅ施設_学年区分_中学２_人数</t>
  </si>
  <si>
    <t>Ｅ施設_学年区分_中学３_人数</t>
  </si>
  <si>
    <t>Ｅ施設_学年区分_その他_人数</t>
  </si>
  <si>
    <t>Ｅ施設_学年区分_小学合計_人数</t>
  </si>
  <si>
    <t>Ｅ施設_学年区分_中学合計_人数</t>
  </si>
  <si>
    <t>Ｅ施設_学年区分_全体合計_人数</t>
  </si>
  <si>
    <t>Ｅ施設_給食形態_単一給食</t>
  </si>
  <si>
    <t>Ｅ施設_給食形態_選択給食</t>
  </si>
  <si>
    <t>Ｅ施設_給食形態_選択給食_回数</t>
  </si>
  <si>
    <t>Ｅ施設_利用者対応_有無</t>
  </si>
  <si>
    <t>Ｅ施設_利用者対応_量調節_主食_有無</t>
  </si>
  <si>
    <t>Ｅ施設_利用者対応_量調節_主菜_有無</t>
  </si>
  <si>
    <t>Ｅ施設_利用者対応_量調節_副菜_有無</t>
  </si>
  <si>
    <t>Ｅ施設_利用者対応_アレルギー対応_有無</t>
  </si>
  <si>
    <t>Ｅ施設_利用者対応_食堂_有無</t>
  </si>
  <si>
    <t>Ｅ施設_肥満やせ割合_肥満_今年度</t>
  </si>
  <si>
    <t>Ｅ施設_肥満やせ割合_肥満_昨年度</t>
  </si>
  <si>
    <t>Ｅ施設_肥満やせ割合_やせ_今年度</t>
  </si>
  <si>
    <t>Ｅ施設_肥満やせ割合_やせ_昨年度</t>
  </si>
  <si>
    <t>Ｅ施設_保健所記入欄_肥満_増減</t>
  </si>
  <si>
    <t>Ｅ施設_保健所記入欄_やせ_増減</t>
  </si>
  <si>
    <t>Ｆ施設_食数_朝食</t>
  </si>
  <si>
    <t>Ｆ施設_食数_昼食</t>
  </si>
  <si>
    <t>Ｆ施設_食数_夕食</t>
  </si>
  <si>
    <t>Ｆ施設_食数_その他</t>
  </si>
  <si>
    <t>Ｆ施設_食数_合計</t>
  </si>
  <si>
    <t>Ｆ施設_給食形態_定食</t>
  </si>
  <si>
    <t>Ｆ施設_給食形態_単品</t>
  </si>
  <si>
    <t>Ｆ施設_給食形態_カフェテリア</t>
  </si>
  <si>
    <t>Ｆ施設_給食形態_その他</t>
  </si>
  <si>
    <t>Ｆ施設_給食形態_その他文字列</t>
  </si>
  <si>
    <t>Ｆ施設_給食形態_定食_単品</t>
  </si>
  <si>
    <t>Ｆ施設_給食形態_定食_複数</t>
  </si>
  <si>
    <t>Ｆ施設_給食形態_単品_丼物等</t>
  </si>
  <si>
    <t>Ｆ施設_給食形態_単品_麺類等</t>
  </si>
  <si>
    <t>Ｆ施設_利用者対応_有無</t>
  </si>
  <si>
    <t>Ｆ施設_利用者対応_量調節_有無</t>
  </si>
  <si>
    <t>Ｆ施設_利用者対応_ヘルシー提供_有無</t>
  </si>
  <si>
    <t>Ｆ施設_利用者対応_ヘルシー提供_回数</t>
  </si>
  <si>
    <t>Ｆ施設_利用者対応_その他</t>
  </si>
  <si>
    <t>Ｆ施設_肥満やせ割合_肥満_今年度</t>
  </si>
  <si>
    <t>Ｆ施設_肥満やせ割合_肥満_昨年度</t>
  </si>
  <si>
    <t>Ｆ施設_肥満やせ割合_やせ_今年度</t>
  </si>
  <si>
    <t>Ｆ施設_肥満やせ割合_やせ_昨年度</t>
  </si>
  <si>
    <t>Ｆ施設_保健所記入欄_肥満_増減</t>
  </si>
  <si>
    <t>Ｆ施設_保健所記入欄_やせ_増減</t>
  </si>
  <si>
    <t>従事者研修会_設置者_有無</t>
    <rPh sb="7" eb="10">
      <t>セッチシャ</t>
    </rPh>
    <phoneticPr fontId="4"/>
  </si>
  <si>
    <t>従事者研修会_設置者_実施回数</t>
    <phoneticPr fontId="4"/>
  </si>
  <si>
    <t>従事者研修会_設置者_実施単位</t>
    <phoneticPr fontId="4"/>
  </si>
  <si>
    <t>従事者研修会_受託者_有無</t>
    <rPh sb="7" eb="10">
      <t>ジュタクシャ</t>
    </rPh>
    <phoneticPr fontId="4"/>
  </si>
  <si>
    <t>従事者研修会_受託者_実施回数</t>
    <phoneticPr fontId="4"/>
  </si>
  <si>
    <t>従事者研修会_受託者_実施単位</t>
    <phoneticPr fontId="4"/>
  </si>
  <si>
    <t>従事者研修会_受託者_主な内容</t>
    <phoneticPr fontId="4"/>
  </si>
  <si>
    <t>　　</t>
  </si>
  <si>
    <t>施設番号</t>
    <rPh sb="0" eb="2">
      <t>シセツ</t>
    </rPh>
    <rPh sb="2" eb="4">
      <t>バンゴウ</t>
    </rPh>
    <phoneticPr fontId="3"/>
  </si>
  <si>
    <t>令和</t>
    <rPh sb="0" eb="2">
      <t>れいわ</t>
    </rPh>
    <phoneticPr fontId="9" type="Hiragana" alignment="center"/>
  </si>
  <si>
    <t>変更履歴</t>
    <rPh sb="0" eb="2">
      <t>ヘンコウ</t>
    </rPh>
    <rPh sb="2" eb="4">
      <t>リレキ</t>
    </rPh>
    <phoneticPr fontId="4"/>
  </si>
  <si>
    <t>AA5</t>
  </si>
  <si>
    <t>AD5</t>
  </si>
  <si>
    <t>施設番号追加</t>
    <phoneticPr fontId="4"/>
  </si>
  <si>
    <t>入力セル化</t>
    <rPh sb="0" eb="2">
      <t>ニュウリョク</t>
    </rPh>
    <rPh sb="4" eb="5">
      <t>カ</t>
    </rPh>
    <phoneticPr fontId="4"/>
  </si>
  <si>
    <t>AJ55</t>
  </si>
  <si>
    <t>（初版）を（第2版）に変更</t>
    <rPh sb="1" eb="3">
      <t>ショハン</t>
    </rPh>
    <rPh sb="6" eb="7">
      <t>ダイ</t>
    </rPh>
    <rPh sb="8" eb="9">
      <t>ハン</t>
    </rPh>
    <rPh sb="11" eb="13">
      <t>ヘンコウ</t>
    </rPh>
    <phoneticPr fontId="4"/>
  </si>
  <si>
    <t>AL68</t>
  </si>
  <si>
    <t>※事業所・寄宿舎のみを追記</t>
    <rPh sb="11" eb="13">
      <t>ツイキ</t>
    </rPh>
    <phoneticPr fontId="4"/>
  </si>
  <si>
    <t>変更日</t>
    <rPh sb="0" eb="3">
      <t>ヘンコウビ</t>
    </rPh>
    <phoneticPr fontId="4"/>
  </si>
  <si>
    <t>シート</t>
    <phoneticPr fontId="4"/>
  </si>
  <si>
    <t>セル</t>
    <phoneticPr fontId="4"/>
  </si>
  <si>
    <t>内容</t>
    <rPh sb="0" eb="2">
      <t>ナイヨウ</t>
    </rPh>
    <phoneticPr fontId="4"/>
  </si>
  <si>
    <t>報告書</t>
    <phoneticPr fontId="4"/>
  </si>
  <si>
    <t>報告書</t>
    <phoneticPr fontId="4"/>
  </si>
  <si>
    <t>報告書</t>
    <phoneticPr fontId="4"/>
  </si>
  <si>
    <t>報告書</t>
    <phoneticPr fontId="4"/>
  </si>
  <si>
    <t>houkoku</t>
    <phoneticPr fontId="4"/>
  </si>
  <si>
    <t>パスワード設定</t>
    <rPh sb="5" eb="7">
      <t>セッテイ</t>
    </rPh>
    <phoneticPr fontId="4"/>
  </si>
  <si>
    <t>houkoku</t>
    <phoneticPr fontId="4"/>
  </si>
  <si>
    <t>OL他</t>
    <rPh sb="2" eb="3">
      <t>ホカ</t>
    </rPh>
    <phoneticPr fontId="4"/>
  </si>
  <si>
    <t>肥満やせを最後方に移動</t>
    <rPh sb="0" eb="2">
      <t>ヒマン</t>
    </rPh>
    <rPh sb="5" eb="6">
      <t>サイ</t>
    </rPh>
    <rPh sb="6" eb="8">
      <t>コウホウ</t>
    </rPh>
    <rPh sb="9" eb="11">
      <t>イドウ</t>
    </rPh>
    <phoneticPr fontId="4"/>
  </si>
  <si>
    <t>B2</t>
    <phoneticPr fontId="4"/>
  </si>
  <si>
    <t>シート報告書とリンク</t>
    <rPh sb="3" eb="6">
      <t>ホウコクショ</t>
    </rPh>
    <phoneticPr fontId="4"/>
  </si>
  <si>
    <t>シート報告書に入力がない場合に未入力等表示</t>
    <rPh sb="7" eb="9">
      <t>ニュウリョク</t>
    </rPh>
    <rPh sb="12" eb="14">
      <t>バアイ</t>
    </rPh>
    <rPh sb="15" eb="18">
      <t>ミニュウリョク</t>
    </rPh>
    <rPh sb="18" eb="19">
      <t>トウ</t>
    </rPh>
    <rPh sb="19" eb="21">
      <t>ヒョウジ</t>
    </rPh>
    <phoneticPr fontId="4"/>
  </si>
  <si>
    <t>報告書</t>
    <phoneticPr fontId="4"/>
  </si>
  <si>
    <t>AC69他</t>
    <rPh sb="4" eb="5">
      <t>ホカ</t>
    </rPh>
    <phoneticPr fontId="4"/>
  </si>
  <si>
    <t>数値入力がない場合は表示しない</t>
    <rPh sb="0" eb="2">
      <t>スウチ</t>
    </rPh>
    <rPh sb="2" eb="4">
      <t>ニュウリョク</t>
    </rPh>
    <rPh sb="7" eb="9">
      <t>バアイ</t>
    </rPh>
    <rPh sb="10" eb="12">
      <t>ヒョウジ</t>
    </rPh>
    <phoneticPr fontId="4"/>
  </si>
  <si>
    <t>HC2</t>
    <phoneticPr fontId="4"/>
  </si>
  <si>
    <t>非常食備蓄の有無が適正に反映されるように訂正</t>
    <rPh sb="0" eb="3">
      <t>ヒジョウショク</t>
    </rPh>
    <rPh sb="3" eb="5">
      <t>ビチク</t>
    </rPh>
    <rPh sb="6" eb="8">
      <t>ウム</t>
    </rPh>
    <rPh sb="9" eb="11">
      <t>テキセイ</t>
    </rPh>
    <rPh sb="12" eb="14">
      <t>ハンエイ</t>
    </rPh>
    <rPh sb="20" eb="22">
      <t>テイセイ</t>
    </rPh>
    <phoneticPr fontId="4"/>
  </si>
  <si>
    <t>配送先一覧</t>
    <phoneticPr fontId="4"/>
  </si>
  <si>
    <t>E6他</t>
    <rPh sb="2" eb="3">
      <t>ホカ</t>
    </rPh>
    <phoneticPr fontId="4"/>
  </si>
  <si>
    <t>肥満やせを％でなく人数標記</t>
    <rPh sb="0" eb="2">
      <t>ヒマン</t>
    </rPh>
    <rPh sb="9" eb="11">
      <t>ニンズウ</t>
    </rPh>
    <rPh sb="11" eb="13">
      <t>ヒョウキ</t>
    </rPh>
    <phoneticPr fontId="4"/>
  </si>
  <si>
    <t>介護医療院</t>
    <rPh sb="0" eb="2">
      <t>カイゴ</t>
    </rPh>
    <rPh sb="2" eb="4">
      <t>イリョウ</t>
    </rPh>
    <rPh sb="4" eb="5">
      <t>イン</t>
    </rPh>
    <phoneticPr fontId="4"/>
  </si>
  <si>
    <t>【介護老人保健施設・介護医療院・老人福祉施設・社会福祉施設】</t>
    <rPh sb="1" eb="3">
      <t>カイゴ</t>
    </rPh>
    <rPh sb="3" eb="5">
      <t>ロウジン</t>
    </rPh>
    <rPh sb="5" eb="7">
      <t>ホケン</t>
    </rPh>
    <rPh sb="7" eb="9">
      <t>シセツ</t>
    </rPh>
    <rPh sb="10" eb="12">
      <t>カイゴ</t>
    </rPh>
    <rPh sb="12" eb="14">
      <t>イリョウ</t>
    </rPh>
    <rPh sb="14" eb="15">
      <t>イン</t>
    </rPh>
    <rPh sb="16" eb="18">
      <t>ロウジン</t>
    </rPh>
    <rPh sb="18" eb="20">
      <t>フクシ</t>
    </rPh>
    <rPh sb="20" eb="22">
      <t>シセツ</t>
    </rPh>
    <rPh sb="23" eb="25">
      <t>シャカイ</t>
    </rPh>
    <rPh sb="25" eb="27">
      <t>フクシ</t>
    </rPh>
    <rPh sb="27" eb="29">
      <t>シセツ</t>
    </rPh>
    <phoneticPr fontId="4"/>
  </si>
  <si>
    <t>Ｅ</t>
    <phoneticPr fontId="4"/>
  </si>
  <si>
    <t>【（小・中学校用）共同調理場・単独実施】</t>
  </si>
  <si>
    <t>（第3版）</t>
    <rPh sb="1" eb="2">
      <t>だい</t>
    </rPh>
    <rPh sb="3" eb="4">
      <t>ばん</t>
    </rPh>
    <phoneticPr fontId="9" type="Hiragana" alignment="center"/>
  </si>
  <si>
    <t>（第3版）</t>
    <phoneticPr fontId="9" type="Hiragana" alignment="center"/>
  </si>
  <si>
    <t>栄養マネジメント実施</t>
    <rPh sb="0" eb="2">
      <t>エイヨウ</t>
    </rPh>
    <rPh sb="8" eb="10">
      <t>ジッシ</t>
    </rPh>
    <phoneticPr fontId="4"/>
  </si>
  <si>
    <t>デイサービス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</si>
</sst>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.0;[Red]\-#,##0.0"/>
    <numFmt numFmtId="177" formatCode="000\-0000"/>
    <numFmt numFmtId="178" formatCode="0_ "/>
    <numFmt numFmtId="179" formatCode="0.0_ ;[Red]\-0.0\ "/>
    <numFmt numFmtId="180" formatCode="#,##0_);[Red]\(#,##0\)"/>
    <numFmt numFmtId="181" formatCode="\3\3\2\-0000"/>
    <numFmt numFmtId="182" formatCode="000\-000\-0000"/>
    <numFmt numFmtId="183" formatCode="#,##0.0"/>
  </numFmts>
  <fonts count="19" x14ac:knownFonts="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7.5"/>
      <name val="ＭＳ 明朝"/>
      <family val="1"/>
      <charset val="128"/>
    </font>
    <font>
      <sz val="13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vertAlign val="subscript"/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rgb="FF0000FF"/>
      <name val="ＭＳ 明朝"/>
      <family val="1"/>
      <charset val="128"/>
    </font>
    <font>
      <sz val="10"/>
      <color rgb="FF00B0F0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F0"/>
        <bgColor indexed="64"/>
      </patternFill>
    </fill>
  </fills>
  <borders count="5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3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27">
    <xf numFmtId="0" fontId="0" fillId="0" borderId="0" xfId="0">
      <alignment vertical="center"/>
    </xf>
    <xf numFmtId="0" fontId="5" fillId="0" borderId="0" xfId="2" applyFont="1" applyFill="1" applyProtection="1">
      <alignment vertical="center"/>
    </xf>
    <xf numFmtId="0" fontId="7" fillId="0" borderId="0" xfId="2" applyFont="1" applyFill="1" applyProtection="1">
      <alignment vertical="center"/>
    </xf>
    <xf numFmtId="0" fontId="8" fillId="0" borderId="0" xfId="2" applyFont="1" applyFill="1" applyProtection="1">
      <alignment vertical="center"/>
    </xf>
    <xf numFmtId="0" fontId="5" fillId="0" borderId="0" xfId="2" applyFont="1" applyBorder="1" applyAlignment="1" applyProtection="1">
      <alignment vertical="center" shrinkToFit="1"/>
    </xf>
    <xf numFmtId="0" fontId="5" fillId="0" borderId="12" xfId="2" applyFont="1" applyFill="1" applyBorder="1" applyAlignment="1" applyProtection="1">
      <alignment vertical="center" shrinkToFit="1"/>
    </xf>
    <xf numFmtId="0" fontId="5" fillId="0" borderId="6" xfId="2" applyFont="1" applyFill="1" applyBorder="1" applyAlignment="1" applyProtection="1">
      <alignment vertical="center" wrapText="1" shrinkToFit="1"/>
    </xf>
    <xf numFmtId="0" fontId="5" fillId="0" borderId="7" xfId="2" applyFont="1" applyFill="1" applyBorder="1" applyAlignment="1" applyProtection="1">
      <alignment vertical="center" wrapText="1" shrinkToFit="1"/>
    </xf>
    <xf numFmtId="0" fontId="5" fillId="0" borderId="13" xfId="2" applyFont="1" applyFill="1" applyBorder="1" applyAlignment="1" applyProtection="1">
      <alignment vertical="center" shrinkToFit="1"/>
    </xf>
    <xf numFmtId="0" fontId="5" fillId="0" borderId="14" xfId="2" applyFont="1" applyFill="1" applyBorder="1" applyAlignment="1" applyProtection="1">
      <alignment vertical="center" shrinkToFit="1"/>
    </xf>
    <xf numFmtId="0" fontId="5" fillId="4" borderId="21" xfId="2" applyFont="1" applyFill="1" applyBorder="1" applyAlignment="1" applyProtection="1">
      <alignment horizontal="center" vertical="center" shrinkToFit="1"/>
      <protection locked="0"/>
    </xf>
    <xf numFmtId="0" fontId="5" fillId="0" borderId="4" xfId="2" applyFont="1" applyFill="1" applyBorder="1" applyAlignment="1" applyProtection="1">
      <alignment vertical="center" shrinkToFit="1"/>
    </xf>
    <xf numFmtId="0" fontId="5" fillId="0" borderId="3" xfId="2" applyFont="1" applyFill="1" applyBorder="1" applyAlignment="1" applyProtection="1">
      <alignment vertical="center" shrinkToFit="1"/>
    </xf>
    <xf numFmtId="0" fontId="5" fillId="0" borderId="16" xfId="2" applyFont="1" applyFill="1" applyBorder="1" applyAlignment="1" applyProtection="1">
      <alignment vertical="center" shrinkToFit="1"/>
    </xf>
    <xf numFmtId="0" fontId="5" fillId="0" borderId="7" xfId="2" applyFont="1" applyFill="1" applyBorder="1" applyAlignment="1" applyProtection="1">
      <alignment vertical="center" shrinkToFit="1"/>
    </xf>
    <xf numFmtId="0" fontId="5" fillId="0" borderId="0" xfId="2" applyFont="1" applyFill="1" applyBorder="1" applyAlignment="1" applyProtection="1">
      <alignment vertical="center" shrinkToFit="1"/>
    </xf>
    <xf numFmtId="0" fontId="5" fillId="0" borderId="8" xfId="2" applyFont="1" applyFill="1" applyBorder="1" applyAlignment="1" applyProtection="1">
      <alignment vertical="center" shrinkToFit="1"/>
    </xf>
    <xf numFmtId="0" fontId="5" fillId="0" borderId="17" xfId="2" applyFont="1" applyFill="1" applyBorder="1" applyAlignment="1" applyProtection="1">
      <alignment vertical="center" shrinkToFit="1"/>
    </xf>
    <xf numFmtId="0" fontId="5" fillId="0" borderId="18" xfId="2" applyFont="1" applyFill="1" applyBorder="1" applyAlignment="1" applyProtection="1">
      <alignment vertical="center" shrinkToFit="1"/>
    </xf>
    <xf numFmtId="0" fontId="5" fillId="0" borderId="19" xfId="2" applyFont="1" applyFill="1" applyBorder="1" applyAlignment="1" applyProtection="1">
      <alignment vertical="center" shrinkToFit="1"/>
    </xf>
    <xf numFmtId="0" fontId="5" fillId="0" borderId="4" xfId="2" applyFont="1" applyFill="1" applyBorder="1" applyAlignment="1" applyProtection="1">
      <alignment horizontal="center" vertical="center" shrinkToFit="1"/>
    </xf>
    <xf numFmtId="0" fontId="5" fillId="0" borderId="5" xfId="2" applyFont="1" applyFill="1" applyBorder="1" applyAlignment="1" applyProtection="1">
      <alignment vertical="center" shrinkToFit="1"/>
    </xf>
    <xf numFmtId="0" fontId="5" fillId="0" borderId="1" xfId="2" applyFont="1" applyFill="1" applyBorder="1" applyAlignment="1" applyProtection="1">
      <alignment vertical="center" shrinkToFit="1"/>
    </xf>
    <xf numFmtId="0" fontId="5" fillId="0" borderId="0" xfId="2" applyFont="1" applyFill="1" applyBorder="1" applyAlignment="1" applyProtection="1">
      <alignment horizontal="right" vertical="center" shrinkToFit="1"/>
    </xf>
    <xf numFmtId="0" fontId="5" fillId="0" borderId="0" xfId="2" applyFont="1" applyFill="1" applyBorder="1" applyAlignment="1" applyProtection="1">
      <alignment horizontal="center" vertical="center" shrinkToFit="1"/>
    </xf>
    <xf numFmtId="1" fontId="5" fillId="4" borderId="21" xfId="1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2" applyFont="1" applyFill="1" applyAlignment="1" applyProtection="1">
      <alignment horizontal="left" vertical="center" shrinkToFit="1"/>
    </xf>
    <xf numFmtId="0" fontId="5" fillId="0" borderId="0" xfId="2" applyFont="1" applyFill="1" applyBorder="1" applyAlignment="1" applyProtection="1">
      <alignment horizontal="left" vertical="center" shrinkToFit="1"/>
    </xf>
    <xf numFmtId="0" fontId="5" fillId="0" borderId="28" xfId="2" applyFont="1" applyFill="1" applyBorder="1" applyAlignment="1" applyProtection="1">
      <alignment vertical="center" shrinkToFit="1"/>
    </xf>
    <xf numFmtId="0" fontId="5" fillId="0" borderId="38" xfId="2" applyFont="1" applyFill="1" applyBorder="1" applyAlignment="1" applyProtection="1">
      <alignment vertical="center" shrinkToFit="1"/>
    </xf>
    <xf numFmtId="0" fontId="5" fillId="0" borderId="39" xfId="2" applyFont="1" applyFill="1" applyBorder="1" applyAlignment="1" applyProtection="1">
      <alignment vertical="center" shrinkToFit="1"/>
    </xf>
    <xf numFmtId="0" fontId="5" fillId="0" borderId="34" xfId="2" applyFont="1" applyFill="1" applyBorder="1" applyAlignment="1" applyProtection="1">
      <alignment vertical="center" shrinkToFit="1"/>
    </xf>
    <xf numFmtId="0" fontId="5" fillId="0" borderId="35" xfId="2" applyFont="1" applyFill="1" applyBorder="1" applyAlignment="1" applyProtection="1">
      <alignment vertical="center" shrinkToFit="1"/>
    </xf>
    <xf numFmtId="0" fontId="5" fillId="0" borderId="5" xfId="2" applyFont="1" applyFill="1" applyBorder="1" applyAlignment="1" applyProtection="1">
      <alignment horizontal="left" vertical="center" shrinkToFit="1"/>
    </xf>
    <xf numFmtId="0" fontId="5" fillId="0" borderId="42" xfId="2" applyFont="1" applyFill="1" applyBorder="1" applyAlignment="1" applyProtection="1">
      <alignment vertical="center" shrinkToFit="1"/>
    </xf>
    <xf numFmtId="0" fontId="5" fillId="0" borderId="37" xfId="2" applyFont="1" applyFill="1" applyBorder="1" applyAlignment="1" applyProtection="1">
      <alignment horizontal="left" vertical="center" shrinkToFit="1"/>
    </xf>
    <xf numFmtId="38" fontId="5" fillId="2" borderId="34" xfId="1" applyFont="1" applyFill="1" applyBorder="1" applyAlignment="1" applyProtection="1">
      <alignment horizontal="center" vertical="center" shrinkToFit="1"/>
    </xf>
    <xf numFmtId="0" fontId="5" fillId="0" borderId="13" xfId="2" applyFont="1" applyBorder="1" applyAlignment="1" applyProtection="1">
      <alignment vertical="center" shrinkToFit="1"/>
    </xf>
    <xf numFmtId="0" fontId="5" fillId="0" borderId="14" xfId="2" applyFont="1" applyBorder="1" applyAlignment="1" applyProtection="1">
      <alignment vertical="center" shrinkToFit="1"/>
    </xf>
    <xf numFmtId="0" fontId="5" fillId="0" borderId="6" xfId="2" applyFont="1" applyFill="1" applyBorder="1" applyAlignment="1" applyProtection="1">
      <alignment horizontal="left" vertical="center" shrinkToFit="1"/>
    </xf>
    <xf numFmtId="0" fontId="5" fillId="0" borderId="7" xfId="2" applyFont="1" applyFill="1" applyBorder="1" applyAlignment="1" applyProtection="1">
      <alignment horizontal="left" vertical="center" shrinkToFit="1"/>
    </xf>
    <xf numFmtId="0" fontId="5" fillId="0" borderId="47" xfId="2" applyFont="1" applyFill="1" applyBorder="1" applyAlignment="1" applyProtection="1">
      <alignment vertical="center" shrinkToFit="1"/>
    </xf>
    <xf numFmtId="0" fontId="5" fillId="0" borderId="46" xfId="2" applyFont="1" applyFill="1" applyBorder="1" applyAlignment="1" applyProtection="1">
      <alignment vertical="center" shrinkToFit="1"/>
    </xf>
    <xf numFmtId="0" fontId="5" fillId="0" borderId="46" xfId="2" applyFont="1" applyFill="1" applyBorder="1" applyAlignment="1" applyProtection="1">
      <alignment horizontal="center" vertical="center" shrinkToFit="1"/>
    </xf>
    <xf numFmtId="0" fontId="5" fillId="0" borderId="32" xfId="2" applyFont="1" applyFill="1" applyBorder="1" applyAlignment="1" applyProtection="1">
      <alignment vertical="center" shrinkToFit="1"/>
    </xf>
    <xf numFmtId="0" fontId="15" fillId="0" borderId="46" xfId="2" applyFont="1" applyFill="1" applyBorder="1" applyAlignment="1" applyProtection="1">
      <alignment vertical="center" shrinkToFit="1"/>
    </xf>
    <xf numFmtId="0" fontId="5" fillId="0" borderId="7" xfId="2" applyFont="1" applyFill="1" applyBorder="1" applyAlignment="1" applyProtection="1">
      <alignment horizontal="right" vertical="center" shrinkToFit="1"/>
    </xf>
    <xf numFmtId="0" fontId="5" fillId="0" borderId="10" xfId="2" applyFont="1" applyFill="1" applyBorder="1" applyAlignment="1" applyProtection="1">
      <alignment vertical="center" shrinkToFit="1"/>
    </xf>
    <xf numFmtId="0" fontId="5" fillId="0" borderId="11" xfId="2" applyFont="1" applyFill="1" applyBorder="1" applyAlignment="1" applyProtection="1">
      <alignment vertical="center" shrinkToFit="1"/>
    </xf>
    <xf numFmtId="0" fontId="5" fillId="0" borderId="41" xfId="2" applyFont="1" applyFill="1" applyBorder="1" applyAlignment="1" applyProtection="1">
      <alignment vertical="center" shrinkToFit="1"/>
    </xf>
    <xf numFmtId="0" fontId="5" fillId="0" borderId="0" xfId="2" applyFont="1" applyFill="1" applyAlignment="1" applyProtection="1">
      <alignment vertical="center" shrinkToFit="1"/>
    </xf>
    <xf numFmtId="0" fontId="15" fillId="0" borderId="18" xfId="2" applyFont="1" applyFill="1" applyBorder="1" applyAlignment="1" applyProtection="1">
      <alignment vertical="center" shrinkToFit="1"/>
    </xf>
    <xf numFmtId="0" fontId="16" fillId="0" borderId="18" xfId="2" applyFont="1" applyFill="1" applyBorder="1" applyAlignment="1" applyProtection="1">
      <alignment vertical="center" shrinkToFit="1"/>
    </xf>
    <xf numFmtId="0" fontId="5" fillId="0" borderId="44" xfId="2" applyFont="1" applyFill="1" applyBorder="1" applyAlignment="1" applyProtection="1">
      <alignment vertical="center" shrinkToFit="1"/>
    </xf>
    <xf numFmtId="0" fontId="5" fillId="0" borderId="2" xfId="2" applyFont="1" applyFill="1" applyBorder="1" applyAlignment="1" applyProtection="1">
      <alignment vertical="center" shrinkToFit="1"/>
    </xf>
    <xf numFmtId="0" fontId="5" fillId="0" borderId="6" xfId="2" applyFont="1" applyFill="1" applyBorder="1" applyAlignment="1" applyProtection="1">
      <alignment vertical="center" shrinkToFit="1"/>
    </xf>
    <xf numFmtId="0" fontId="5" fillId="0" borderId="7" xfId="2" applyFont="1" applyFill="1" applyBorder="1" applyAlignment="1" applyProtection="1">
      <alignment horizontal="center" vertical="center" shrinkToFit="1"/>
    </xf>
    <xf numFmtId="0" fontId="9" fillId="0" borderId="0" xfId="2" applyFont="1" applyFill="1" applyBorder="1" applyAlignment="1" applyProtection="1">
      <alignment horizontal="center" vertical="center" shrinkToFit="1"/>
    </xf>
    <xf numFmtId="0" fontId="9" fillId="0" borderId="0" xfId="2" applyFont="1" applyFill="1" applyBorder="1" applyAlignment="1" applyProtection="1">
      <alignment horizontal="left" vertical="center" shrinkToFit="1"/>
    </xf>
    <xf numFmtId="0" fontId="9" fillId="0" borderId="0" xfId="2" applyFont="1" applyFill="1" applyBorder="1" applyAlignment="1" applyProtection="1">
      <alignment vertical="center" shrinkToFit="1"/>
    </xf>
    <xf numFmtId="0" fontId="9" fillId="0" borderId="0" xfId="2" applyFont="1" applyFill="1" applyBorder="1" applyAlignment="1" applyProtection="1">
      <alignment horizontal="right" vertical="center" shrinkToFit="1"/>
    </xf>
    <xf numFmtId="0" fontId="9" fillId="0" borderId="0" xfId="2" applyFont="1" applyFill="1" applyBorder="1" applyProtection="1">
      <alignment vertical="center"/>
    </xf>
    <xf numFmtId="0" fontId="9" fillId="0" borderId="0" xfId="2" applyFont="1" applyFill="1" applyProtection="1">
      <alignment vertical="center"/>
    </xf>
    <xf numFmtId="0" fontId="5" fillId="0" borderId="0" xfId="0" applyFont="1" applyFill="1" applyBorder="1" applyAlignment="1" applyProtection="1">
      <alignment horizontal="center" vertical="center" shrinkToFit="1"/>
    </xf>
    <xf numFmtId="0" fontId="5" fillId="0" borderId="7" xfId="0" applyFont="1" applyFill="1" applyBorder="1" applyAlignment="1" applyProtection="1">
      <alignment horizontal="center" vertical="center" shrinkToFit="1"/>
    </xf>
    <xf numFmtId="0" fontId="17" fillId="0" borderId="0" xfId="2" applyFont="1" applyFill="1" applyProtection="1">
      <alignment vertical="center"/>
    </xf>
    <xf numFmtId="0" fontId="5" fillId="0" borderId="2" xfId="0" applyFont="1" applyFill="1" applyBorder="1" applyAlignment="1" applyProtection="1">
      <alignment horizontal="center" vertical="center" shrinkToFit="1"/>
    </xf>
    <xf numFmtId="0" fontId="5" fillId="0" borderId="4" xfId="0" applyFont="1" applyFill="1" applyBorder="1" applyAlignment="1" applyProtection="1">
      <alignment horizontal="center" vertical="center" shrinkToFit="1"/>
    </xf>
    <xf numFmtId="0" fontId="5" fillId="0" borderId="4" xfId="0" applyFont="1" applyFill="1" applyBorder="1" applyAlignment="1" applyProtection="1">
      <alignment vertical="center" shrinkToFit="1"/>
    </xf>
    <xf numFmtId="0" fontId="5" fillId="0" borderId="3" xfId="0" applyFont="1" applyFill="1" applyBorder="1" applyAlignment="1" applyProtection="1">
      <alignment vertical="center" shrinkToFit="1"/>
    </xf>
    <xf numFmtId="0" fontId="5" fillId="0" borderId="5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vertical="center" shrinkToFit="1"/>
    </xf>
    <xf numFmtId="0" fontId="5" fillId="0" borderId="1" xfId="0" applyFont="1" applyFill="1" applyBorder="1" applyAlignment="1" applyProtection="1">
      <alignment vertical="center" shrinkToFit="1"/>
    </xf>
    <xf numFmtId="0" fontId="5" fillId="0" borderId="7" xfId="0" applyFont="1" applyFill="1" applyBorder="1" applyAlignment="1" applyProtection="1">
      <alignment vertical="center" shrinkToFit="1"/>
    </xf>
    <xf numFmtId="0" fontId="5" fillId="0" borderId="8" xfId="0" applyFont="1" applyFill="1" applyBorder="1" applyAlignment="1" applyProtection="1">
      <alignment vertical="center" shrinkToFit="1"/>
    </xf>
    <xf numFmtId="0" fontId="5" fillId="0" borderId="46" xfId="0" applyFont="1" applyFill="1" applyBorder="1" applyAlignment="1" applyProtection="1">
      <alignment horizontal="center" vertical="center" shrinkToFit="1"/>
    </xf>
    <xf numFmtId="0" fontId="5" fillId="0" borderId="6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right" vertical="center" shrinkToFit="1"/>
    </xf>
    <xf numFmtId="0" fontId="5" fillId="0" borderId="2" xfId="0" applyFont="1" applyFill="1" applyBorder="1" applyAlignment="1" applyProtection="1">
      <alignment vertical="center" shrinkToFit="1"/>
    </xf>
    <xf numFmtId="0" fontId="5" fillId="0" borderId="5" xfId="0" applyFont="1" applyFill="1" applyBorder="1" applyAlignment="1" applyProtection="1">
      <alignment vertical="center" shrinkToFit="1"/>
    </xf>
    <xf numFmtId="0" fontId="5" fillId="0" borderId="6" xfId="0" applyFont="1" applyFill="1" applyBorder="1" applyAlignment="1" applyProtection="1">
      <alignment vertical="center" shrinkToFit="1"/>
    </xf>
    <xf numFmtId="0" fontId="5" fillId="0" borderId="3" xfId="0" applyFont="1" applyFill="1" applyBorder="1" applyAlignment="1" applyProtection="1">
      <alignment horizontal="center" vertical="center" shrinkToFit="1"/>
    </xf>
    <xf numFmtId="0" fontId="5" fillId="0" borderId="46" xfId="0" applyFont="1" applyFill="1" applyBorder="1" applyAlignment="1" applyProtection="1">
      <alignment horizontal="right" vertical="center" shrinkToFit="1"/>
    </xf>
    <xf numFmtId="0" fontId="5" fillId="0" borderId="46" xfId="0" applyFont="1" applyFill="1" applyBorder="1" applyAlignment="1" applyProtection="1">
      <alignment vertical="center" shrinkToFit="1"/>
    </xf>
    <xf numFmtId="38" fontId="5" fillId="4" borderId="21" xfId="1" applyFont="1" applyFill="1" applyBorder="1" applyAlignment="1" applyProtection="1">
      <alignment horizontal="center" vertical="center" shrinkToFit="1"/>
      <protection locked="0"/>
    </xf>
    <xf numFmtId="0" fontId="5" fillId="0" borderId="32" xfId="0" applyFont="1" applyFill="1" applyBorder="1" applyAlignment="1" applyProtection="1">
      <alignment vertical="center" shrinkToFit="1"/>
    </xf>
    <xf numFmtId="0" fontId="5" fillId="0" borderId="7" xfId="0" applyFont="1" applyFill="1" applyBorder="1" applyAlignment="1" applyProtection="1">
      <alignment horizontal="right" vertical="center" shrinkToFit="1"/>
    </xf>
    <xf numFmtId="176" fontId="5" fillId="4" borderId="46" xfId="1" applyNumberFormat="1" applyFont="1" applyFill="1" applyBorder="1" applyAlignment="1" applyProtection="1">
      <alignment horizontal="right" vertical="center" shrinkToFit="1"/>
      <protection locked="0"/>
    </xf>
    <xf numFmtId="0" fontId="5" fillId="0" borderId="0" xfId="0" applyFont="1" applyFill="1" applyBorder="1" applyAlignment="1" applyProtection="1">
      <alignment horizontal="left" vertical="center" shrinkToFit="1"/>
    </xf>
    <xf numFmtId="0" fontId="5" fillId="0" borderId="32" xfId="0" applyFont="1" applyFill="1" applyBorder="1" applyAlignment="1" applyProtection="1">
      <alignment horizontal="center" vertical="center" shrinkToFit="1"/>
    </xf>
    <xf numFmtId="38" fontId="5" fillId="4" borderId="21" xfId="1" applyFont="1" applyFill="1" applyBorder="1" applyAlignment="1" applyProtection="1">
      <alignment horizontal="right" vertical="center" shrinkToFit="1"/>
      <protection locked="0"/>
    </xf>
    <xf numFmtId="0" fontId="5" fillId="0" borderId="0" xfId="2" applyFont="1" applyFill="1" applyAlignment="1" applyProtection="1">
      <alignment horizontal="center" vertical="center" shrinkToFit="1"/>
    </xf>
    <xf numFmtId="0" fontId="8" fillId="0" borderId="0" xfId="2" applyFont="1" applyFill="1" applyAlignment="1" applyProtection="1">
      <alignment vertical="center"/>
    </xf>
    <xf numFmtId="0" fontId="8" fillId="0" borderId="0" xfId="2" applyFont="1" applyFill="1" applyAlignment="1" applyProtection="1">
      <alignment horizontal="center" vertical="center"/>
    </xf>
    <xf numFmtId="0" fontId="8" fillId="0" borderId="0" xfId="2" applyFont="1" applyFill="1" applyBorder="1" applyAlignment="1" applyProtection="1">
      <alignment horizontal="left" vertical="center"/>
    </xf>
    <xf numFmtId="0" fontId="0" fillId="5" borderId="21" xfId="0" applyFill="1" applyBorder="1" applyProtection="1">
      <alignment vertical="center"/>
    </xf>
    <xf numFmtId="0" fontId="0" fillId="0" borderId="0" xfId="0" applyFill="1" applyProtection="1">
      <alignment vertical="center"/>
    </xf>
    <xf numFmtId="0" fontId="0" fillId="0" borderId="21" xfId="0" applyFill="1" applyBorder="1" applyProtection="1">
      <alignment vertical="center"/>
    </xf>
    <xf numFmtId="181" fontId="0" fillId="0" borderId="21" xfId="0" applyNumberFormat="1" applyFill="1" applyBorder="1" applyProtection="1">
      <alignment vertical="center"/>
    </xf>
    <xf numFmtId="182" fontId="0" fillId="0" borderId="21" xfId="0" applyNumberFormat="1" applyFill="1" applyBorder="1" applyProtection="1">
      <alignment vertical="center"/>
    </xf>
    <xf numFmtId="38" fontId="0" fillId="0" borderId="21" xfId="0" applyNumberFormat="1" applyFill="1" applyBorder="1" applyProtection="1">
      <alignment vertical="center"/>
    </xf>
    <xf numFmtId="40" fontId="0" fillId="0" borderId="21" xfId="0" applyNumberFormat="1" applyFill="1" applyBorder="1" applyProtection="1">
      <alignment vertical="center"/>
    </xf>
    <xf numFmtId="183" fontId="0" fillId="0" borderId="21" xfId="0" applyNumberFormat="1" applyFill="1" applyBorder="1" applyProtection="1">
      <alignment vertical="center"/>
    </xf>
    <xf numFmtId="0" fontId="0" fillId="2" borderId="21" xfId="0" applyFill="1" applyBorder="1" applyProtection="1">
      <alignment vertical="center"/>
    </xf>
    <xf numFmtId="0" fontId="0" fillId="6" borderId="21" xfId="0" applyFill="1" applyBorder="1" applyProtection="1">
      <alignment vertical="center"/>
    </xf>
    <xf numFmtId="183" fontId="0" fillId="0" borderId="21" xfId="0" applyNumberFormat="1" applyFill="1" applyBorder="1" applyAlignment="1" applyProtection="1">
      <alignment horizontal="right" vertical="center"/>
    </xf>
    <xf numFmtId="0" fontId="0" fillId="7" borderId="21" xfId="0" applyFill="1" applyBorder="1" applyProtection="1">
      <alignment vertical="center"/>
    </xf>
    <xf numFmtId="0" fontId="5" fillId="0" borderId="0" xfId="2" applyFont="1" applyFill="1" applyBorder="1" applyAlignment="1" applyProtection="1">
      <alignment vertical="center" shrinkToFit="1"/>
    </xf>
    <xf numFmtId="0" fontId="5" fillId="0" borderId="1" xfId="2" applyFont="1" applyFill="1" applyBorder="1" applyAlignment="1" applyProtection="1">
      <alignment vertical="center" shrinkToFit="1"/>
    </xf>
    <xf numFmtId="0" fontId="5" fillId="0" borderId="34" xfId="2" applyFont="1" applyFill="1" applyBorder="1" applyAlignment="1" applyProtection="1">
      <alignment vertical="center" shrinkToFit="1"/>
    </xf>
    <xf numFmtId="0" fontId="5" fillId="0" borderId="35" xfId="2" applyFont="1" applyFill="1" applyBorder="1" applyAlignment="1" applyProtection="1">
      <alignment vertical="center" shrinkToFit="1"/>
    </xf>
    <xf numFmtId="0" fontId="5" fillId="0" borderId="37" xfId="2" applyFont="1" applyFill="1" applyBorder="1" applyAlignment="1" applyProtection="1">
      <alignment vertical="center" shrinkToFit="1"/>
    </xf>
    <xf numFmtId="0" fontId="5" fillId="0" borderId="42" xfId="2" applyFont="1" applyFill="1" applyBorder="1" applyAlignment="1" applyProtection="1">
      <alignment vertical="center" shrinkToFit="1"/>
    </xf>
    <xf numFmtId="0" fontId="5" fillId="0" borderId="38" xfId="2" applyFont="1" applyFill="1" applyBorder="1" applyAlignment="1" applyProtection="1">
      <alignment vertical="center" shrinkToFit="1"/>
    </xf>
    <xf numFmtId="0" fontId="5" fillId="0" borderId="39" xfId="2" applyFont="1" applyFill="1" applyBorder="1" applyAlignment="1" applyProtection="1">
      <alignment vertical="center" shrinkToFit="1"/>
    </xf>
    <xf numFmtId="0" fontId="14" fillId="0" borderId="49" xfId="2" applyFont="1" applyFill="1" applyBorder="1" applyAlignment="1" applyProtection="1">
      <alignment horizontal="center" vertical="center" shrinkToFit="1"/>
    </xf>
    <xf numFmtId="0" fontId="5" fillId="0" borderId="31" xfId="0" applyFont="1" applyFill="1" applyBorder="1" applyAlignment="1" applyProtection="1">
      <alignment vertical="center" shrinkToFit="1"/>
    </xf>
    <xf numFmtId="0" fontId="5" fillId="0" borderId="46" xfId="0" applyFont="1" applyFill="1" applyBorder="1" applyAlignment="1" applyProtection="1">
      <alignment vertical="center" shrinkToFit="1"/>
    </xf>
    <xf numFmtId="0" fontId="5" fillId="0" borderId="32" xfId="0" applyFont="1" applyFill="1" applyBorder="1" applyAlignment="1" applyProtection="1">
      <alignment vertical="center" shrinkToFit="1"/>
    </xf>
    <xf numFmtId="38" fontId="5" fillId="4" borderId="32" xfId="1" applyFont="1" applyFill="1" applyBorder="1" applyAlignment="1" applyProtection="1">
      <alignment horizontal="center" vertical="center" shrinkToFit="1"/>
      <protection locked="0"/>
    </xf>
    <xf numFmtId="179" fontId="5" fillId="0" borderId="0" xfId="2" applyNumberFormat="1" applyFont="1" applyFill="1" applyBorder="1" applyAlignment="1" applyProtection="1">
      <alignment vertical="center" shrinkToFit="1"/>
    </xf>
    <xf numFmtId="176" fontId="5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5" fillId="0" borderId="5" xfId="0" applyFont="1" applyFill="1" applyBorder="1" applyAlignment="1" applyProtection="1">
      <alignment vertical="center" shrinkToFit="1"/>
    </xf>
    <xf numFmtId="0" fontId="5" fillId="0" borderId="0" xfId="0" applyFont="1" applyFill="1" applyBorder="1" applyAlignment="1" applyProtection="1">
      <alignment vertical="center" shrinkToFit="1"/>
    </xf>
    <xf numFmtId="0" fontId="5" fillId="0" borderId="1" xfId="0" applyFont="1" applyFill="1" applyBorder="1" applyAlignment="1" applyProtection="1">
      <alignment vertical="center" shrinkToFit="1"/>
    </xf>
    <xf numFmtId="0" fontId="5" fillId="0" borderId="6" xfId="0" applyFont="1" applyFill="1" applyBorder="1" applyAlignment="1" applyProtection="1">
      <alignment vertical="center" shrinkToFit="1"/>
    </xf>
    <xf numFmtId="0" fontId="5" fillId="0" borderId="7" xfId="0" applyFont="1" applyFill="1" applyBorder="1" applyAlignment="1" applyProtection="1">
      <alignment vertical="center" shrinkToFit="1"/>
    </xf>
    <xf numFmtId="0" fontId="5" fillId="0" borderId="2" xfId="0" applyFont="1" applyFill="1" applyBorder="1" applyAlignment="1" applyProtection="1">
      <alignment vertical="center" shrinkToFit="1"/>
    </xf>
    <xf numFmtId="0" fontId="5" fillId="0" borderId="4" xfId="0" applyFont="1" applyFill="1" applyBorder="1" applyAlignment="1" applyProtection="1">
      <alignment vertical="center" shrinkToFit="1"/>
    </xf>
    <xf numFmtId="0" fontId="5" fillId="0" borderId="3" xfId="0" applyFont="1" applyFill="1" applyBorder="1" applyAlignment="1" applyProtection="1">
      <alignment vertical="center" shrinkToFit="1"/>
    </xf>
    <xf numFmtId="0" fontId="5" fillId="0" borderId="0" xfId="0" applyFont="1" applyFill="1" applyBorder="1" applyAlignment="1" applyProtection="1">
      <alignment vertical="center" shrinkToFit="1"/>
    </xf>
    <xf numFmtId="0" fontId="5" fillId="0" borderId="0" xfId="0" applyFont="1" applyFill="1" applyBorder="1" applyAlignment="1" applyProtection="1">
      <alignment horizontal="distributed" vertical="center" shrinkToFit="1"/>
    </xf>
    <xf numFmtId="0" fontId="5" fillId="0" borderId="0" xfId="2" applyFont="1" applyFill="1" applyBorder="1" applyAlignment="1" applyProtection="1">
      <alignment horizontal="center" vertical="center" shrinkToFit="1"/>
      <protection locked="0"/>
    </xf>
    <xf numFmtId="0" fontId="5" fillId="0" borderId="0" xfId="2" applyFont="1" applyFill="1" applyBorder="1" applyAlignment="1" applyProtection="1">
      <alignment vertical="center" shrinkToFit="1"/>
    </xf>
    <xf numFmtId="0" fontId="5" fillId="0" borderId="0" xfId="2" applyFont="1" applyFill="1" applyBorder="1" applyAlignment="1" applyProtection="1">
      <alignment horizontal="center" vertical="center" shrinkToFit="1"/>
    </xf>
    <xf numFmtId="0" fontId="5" fillId="0" borderId="5" xfId="0" applyFont="1" applyFill="1" applyBorder="1" applyAlignment="1" applyProtection="1">
      <alignment vertical="center" shrinkToFit="1"/>
    </xf>
    <xf numFmtId="0" fontId="5" fillId="0" borderId="0" xfId="0" applyFont="1" applyFill="1" applyBorder="1" applyAlignment="1" applyProtection="1">
      <alignment vertical="center" shrinkToFit="1"/>
    </xf>
    <xf numFmtId="0" fontId="5" fillId="0" borderId="1" xfId="0" applyFont="1" applyFill="1" applyBorder="1" applyAlignment="1" applyProtection="1">
      <alignment vertical="center" shrinkToFit="1"/>
    </xf>
    <xf numFmtId="0" fontId="5" fillId="0" borderId="6" xfId="0" applyFont="1" applyFill="1" applyBorder="1" applyAlignment="1" applyProtection="1">
      <alignment vertical="center" shrinkToFit="1"/>
    </xf>
    <xf numFmtId="0" fontId="5" fillId="0" borderId="7" xfId="0" applyFont="1" applyFill="1" applyBorder="1" applyAlignment="1" applyProtection="1">
      <alignment vertical="center" shrinkToFit="1"/>
    </xf>
    <xf numFmtId="0" fontId="5" fillId="0" borderId="2" xfId="0" applyFont="1" applyFill="1" applyBorder="1" applyAlignment="1" applyProtection="1">
      <alignment vertical="center" shrinkToFit="1"/>
    </xf>
    <xf numFmtId="0" fontId="5" fillId="0" borderId="4" xfId="0" applyFont="1" applyFill="1" applyBorder="1" applyAlignment="1" applyProtection="1">
      <alignment vertical="center" shrinkToFit="1"/>
    </xf>
    <xf numFmtId="0" fontId="5" fillId="0" borderId="0" xfId="0" applyFont="1" applyFill="1" applyBorder="1" applyAlignment="1" applyProtection="1">
      <alignment horizontal="distributed" vertical="center" shrinkToFit="1"/>
    </xf>
    <xf numFmtId="0" fontId="5" fillId="0" borderId="0" xfId="0" applyFont="1" applyFill="1" applyBorder="1" applyAlignment="1" applyProtection="1">
      <alignment horizontal="left" vertical="center" shrinkToFit="1"/>
    </xf>
    <xf numFmtId="0" fontId="5" fillId="0" borderId="3" xfId="0" applyFont="1" applyFill="1" applyBorder="1" applyAlignment="1" applyProtection="1">
      <alignment vertical="center" shrinkToFit="1"/>
    </xf>
    <xf numFmtId="0" fontId="5" fillId="0" borderId="46" xfId="2" applyFont="1" applyFill="1" applyBorder="1" applyAlignment="1" applyProtection="1">
      <alignment vertical="center" shrinkToFit="1"/>
    </xf>
    <xf numFmtId="0" fontId="2" fillId="0" borderId="0" xfId="2" applyFont="1" applyFill="1" applyBorder="1" applyAlignment="1" applyProtection="1">
      <alignment horizontal="left" vertical="center" shrinkToFit="1"/>
    </xf>
    <xf numFmtId="0" fontId="2" fillId="0" borderId="7" xfId="2" applyFont="1" applyFill="1" applyBorder="1" applyAlignment="1" applyProtection="1">
      <alignment horizontal="left" vertical="center" shrinkToFit="1"/>
    </xf>
    <xf numFmtId="0" fontId="5" fillId="3" borderId="0" xfId="2" applyFont="1" applyFill="1" applyBorder="1" applyAlignment="1" applyProtection="1">
      <alignment horizontal="center" vertical="center" shrinkToFit="1"/>
      <protection locked="0"/>
    </xf>
    <xf numFmtId="0" fontId="5" fillId="0" borderId="0" xfId="2" applyFont="1" applyBorder="1" applyAlignment="1" applyProtection="1">
      <alignment horizontal="center" vertical="center" shrinkToFit="1"/>
    </xf>
    <xf numFmtId="0" fontId="5" fillId="0" borderId="14" xfId="2" applyFont="1" applyFill="1" applyBorder="1" applyAlignment="1" applyProtection="1">
      <alignment vertical="center" shrinkToFit="1"/>
    </xf>
    <xf numFmtId="0" fontId="5" fillId="0" borderId="0" xfId="2" applyFont="1" applyFill="1" applyBorder="1" applyAlignment="1" applyProtection="1">
      <alignment vertical="center" shrinkToFit="1"/>
    </xf>
    <xf numFmtId="0" fontId="5" fillId="0" borderId="12" xfId="2" applyFont="1" applyFill="1" applyBorder="1" applyAlignment="1" applyProtection="1">
      <alignment vertical="center" shrinkToFit="1"/>
    </xf>
    <xf numFmtId="38" fontId="5" fillId="4" borderId="12" xfId="1" applyFont="1" applyFill="1" applyBorder="1" applyAlignment="1" applyProtection="1">
      <alignment horizontal="right" vertical="center" shrinkToFit="1"/>
      <protection locked="0"/>
    </xf>
    <xf numFmtId="38" fontId="5" fillId="4" borderId="13" xfId="1" applyFont="1" applyFill="1" applyBorder="1" applyAlignment="1" applyProtection="1">
      <alignment horizontal="right" vertical="center" shrinkToFit="1"/>
      <protection locked="0"/>
    </xf>
    <xf numFmtId="38" fontId="5" fillId="4" borderId="14" xfId="1" applyFont="1" applyFill="1" applyBorder="1" applyAlignment="1" applyProtection="1">
      <alignment horizontal="right" vertical="center" shrinkToFit="1"/>
      <protection locked="0"/>
    </xf>
    <xf numFmtId="0" fontId="5" fillId="0" borderId="5" xfId="0" applyFont="1" applyFill="1" applyBorder="1" applyAlignment="1" applyProtection="1">
      <alignment vertical="center" shrinkToFit="1"/>
    </xf>
    <xf numFmtId="0" fontId="5" fillId="0" borderId="0" xfId="0" applyFont="1" applyFill="1" applyBorder="1" applyAlignment="1" applyProtection="1">
      <alignment vertical="center" shrinkToFit="1"/>
    </xf>
    <xf numFmtId="1" fontId="5" fillId="4" borderId="31" xfId="1" applyNumberFormat="1" applyFont="1" applyFill="1" applyBorder="1" applyAlignment="1" applyProtection="1">
      <alignment horizontal="center" vertical="center" shrinkToFit="1"/>
      <protection locked="0"/>
    </xf>
    <xf numFmtId="1" fontId="5" fillId="4" borderId="32" xfId="1" applyNumberFormat="1" applyFont="1" applyFill="1" applyBorder="1" applyAlignment="1" applyProtection="1">
      <alignment horizontal="center" vertical="center" shrinkToFit="1"/>
      <protection locked="0"/>
    </xf>
    <xf numFmtId="38" fontId="5" fillId="4" borderId="20" xfId="1" applyFont="1" applyFill="1" applyBorder="1" applyAlignment="1" applyProtection="1">
      <alignment horizontal="right" vertical="center" shrinkToFit="1"/>
      <protection locked="0"/>
    </xf>
    <xf numFmtId="38" fontId="5" fillId="4" borderId="18" xfId="1" applyFont="1" applyFill="1" applyBorder="1" applyAlignment="1" applyProtection="1">
      <alignment horizontal="right" vertical="center" shrinkToFit="1"/>
      <protection locked="0"/>
    </xf>
    <xf numFmtId="38" fontId="5" fillId="4" borderId="19" xfId="1" applyFont="1" applyFill="1" applyBorder="1" applyAlignment="1" applyProtection="1">
      <alignment horizontal="right" vertical="center" shrinkToFit="1"/>
      <protection locked="0"/>
    </xf>
    <xf numFmtId="38" fontId="5" fillId="2" borderId="20" xfId="1" applyFont="1" applyFill="1" applyBorder="1" applyAlignment="1" applyProtection="1">
      <alignment horizontal="right" vertical="center" shrinkToFit="1"/>
    </xf>
    <xf numFmtId="38" fontId="5" fillId="2" borderId="18" xfId="1" applyFont="1" applyFill="1" applyBorder="1" applyAlignment="1" applyProtection="1">
      <alignment horizontal="right" vertical="center" shrinkToFit="1"/>
    </xf>
    <xf numFmtId="38" fontId="5" fillId="2" borderId="19" xfId="1" applyFont="1" applyFill="1" applyBorder="1" applyAlignment="1" applyProtection="1">
      <alignment horizontal="right" vertical="center" shrinkToFit="1"/>
    </xf>
    <xf numFmtId="38" fontId="5" fillId="2" borderId="12" xfId="1" applyFont="1" applyFill="1" applyBorder="1" applyAlignment="1" applyProtection="1">
      <alignment horizontal="right" vertical="center" shrinkToFit="1"/>
    </xf>
    <xf numFmtId="38" fontId="5" fillId="2" borderId="13" xfId="1" applyFont="1" applyFill="1" applyBorder="1" applyAlignment="1" applyProtection="1">
      <alignment horizontal="right" vertical="center" shrinkToFit="1"/>
    </xf>
    <xf numFmtId="38" fontId="5" fillId="2" borderId="14" xfId="1" applyFont="1" applyFill="1" applyBorder="1" applyAlignment="1" applyProtection="1">
      <alignment horizontal="right" vertical="center" shrinkToFit="1"/>
    </xf>
    <xf numFmtId="0" fontId="5" fillId="0" borderId="9" xfId="0" applyFont="1" applyFill="1" applyBorder="1" applyAlignment="1" applyProtection="1">
      <alignment horizontal="center" vertical="center" shrinkToFit="1"/>
    </xf>
    <xf numFmtId="0" fontId="5" fillId="0" borderId="10" xfId="0" applyFont="1" applyFill="1" applyBorder="1" applyAlignment="1" applyProtection="1">
      <alignment horizontal="center" vertical="center" shrinkToFit="1"/>
    </xf>
    <xf numFmtId="0" fontId="5" fillId="0" borderId="11" xfId="0" applyFont="1" applyFill="1" applyBorder="1" applyAlignment="1" applyProtection="1">
      <alignment horizontal="center" vertical="center" shrinkToFit="1"/>
    </xf>
    <xf numFmtId="0" fontId="5" fillId="0" borderId="2" xfId="0" applyFont="1" applyFill="1" applyBorder="1" applyAlignment="1" applyProtection="1">
      <alignment horizontal="center" vertical="center" shrinkToFit="1"/>
    </xf>
    <xf numFmtId="0" fontId="5" fillId="0" borderId="3" xfId="0" applyFont="1" applyFill="1" applyBorder="1" applyAlignment="1" applyProtection="1">
      <alignment horizontal="center" vertical="center" shrinkToFit="1"/>
    </xf>
    <xf numFmtId="0" fontId="5" fillId="0" borderId="6" xfId="0" applyFont="1" applyFill="1" applyBorder="1" applyAlignment="1" applyProtection="1">
      <alignment horizontal="center" vertical="center" shrinkToFit="1"/>
    </xf>
    <xf numFmtId="0" fontId="5" fillId="0" borderId="8" xfId="0" applyFont="1" applyFill="1" applyBorder="1" applyAlignment="1" applyProtection="1">
      <alignment horizontal="center" vertical="center" shrinkToFit="1"/>
    </xf>
    <xf numFmtId="0" fontId="5" fillId="0" borderId="2" xfId="0" applyFont="1" applyFill="1" applyBorder="1" applyAlignment="1" applyProtection="1">
      <alignment horizontal="distributed" vertical="center" shrinkToFit="1"/>
    </xf>
    <xf numFmtId="0" fontId="5" fillId="0" borderId="4" xfId="0" applyFont="1" applyFill="1" applyBorder="1" applyAlignment="1" applyProtection="1">
      <alignment horizontal="distributed" vertical="center" shrinkToFit="1"/>
    </xf>
    <xf numFmtId="0" fontId="5" fillId="0" borderId="3" xfId="0" applyFont="1" applyFill="1" applyBorder="1" applyAlignment="1" applyProtection="1">
      <alignment horizontal="distributed" vertical="center" shrinkToFit="1"/>
    </xf>
    <xf numFmtId="0" fontId="5" fillId="0" borderId="6" xfId="0" applyFont="1" applyFill="1" applyBorder="1" applyAlignment="1" applyProtection="1">
      <alignment horizontal="distributed" vertical="center" shrinkToFit="1"/>
    </xf>
    <xf numFmtId="0" fontId="5" fillId="0" borderId="7" xfId="0" applyFont="1" applyFill="1" applyBorder="1" applyAlignment="1" applyProtection="1">
      <alignment horizontal="distributed" vertical="center" shrinkToFit="1"/>
    </xf>
    <xf numFmtId="0" fontId="5" fillId="0" borderId="8" xfId="0" applyFont="1" applyFill="1" applyBorder="1" applyAlignment="1" applyProtection="1">
      <alignment horizontal="distributed" vertical="center" shrinkToFit="1"/>
    </xf>
    <xf numFmtId="180" fontId="5" fillId="4" borderId="20" xfId="0" applyNumberFormat="1" applyFont="1" applyFill="1" applyBorder="1" applyAlignment="1" applyProtection="1">
      <alignment horizontal="right" vertical="center" shrinkToFit="1"/>
      <protection locked="0"/>
    </xf>
    <xf numFmtId="180" fontId="5" fillId="4" borderId="18" xfId="0" applyNumberFormat="1" applyFont="1" applyFill="1" applyBorder="1" applyAlignment="1" applyProtection="1">
      <alignment horizontal="right" vertical="center" shrinkToFit="1"/>
      <protection locked="0"/>
    </xf>
    <xf numFmtId="180" fontId="5" fillId="4" borderId="19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31" xfId="0" applyFont="1" applyFill="1" applyBorder="1" applyAlignment="1" applyProtection="1">
      <alignment horizontal="center" vertical="center" shrinkToFit="1"/>
    </xf>
    <xf numFmtId="0" fontId="5" fillId="0" borderId="46" xfId="0" applyFont="1" applyFill="1" applyBorder="1" applyAlignment="1" applyProtection="1">
      <alignment horizontal="center" vertical="center" shrinkToFit="1"/>
    </xf>
    <xf numFmtId="0" fontId="5" fillId="0" borderId="32" xfId="0" applyFont="1" applyFill="1" applyBorder="1" applyAlignment="1" applyProtection="1">
      <alignment horizontal="center" vertical="center" shrinkToFit="1"/>
    </xf>
    <xf numFmtId="38" fontId="5" fillId="2" borderId="31" xfId="1" applyFont="1" applyFill="1" applyBorder="1" applyAlignment="1" applyProtection="1">
      <alignment horizontal="right" vertical="center" shrinkToFit="1"/>
    </xf>
    <xf numFmtId="38" fontId="5" fillId="2" borderId="46" xfId="1" applyFont="1" applyFill="1" applyBorder="1" applyAlignment="1" applyProtection="1">
      <alignment horizontal="right" vertical="center" shrinkToFit="1"/>
    </xf>
    <xf numFmtId="38" fontId="5" fillId="2" borderId="32" xfId="1" applyFont="1" applyFill="1" applyBorder="1" applyAlignment="1" applyProtection="1">
      <alignment horizontal="right" vertical="center" shrinkToFit="1"/>
    </xf>
    <xf numFmtId="0" fontId="5" fillId="0" borderId="5" xfId="0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 applyProtection="1">
      <alignment horizontal="center" vertical="center" shrinkToFit="1"/>
    </xf>
    <xf numFmtId="0" fontId="5" fillId="0" borderId="5" xfId="0" applyFont="1" applyFill="1" applyBorder="1" applyAlignment="1" applyProtection="1">
      <alignment horizontal="distributed" vertical="center" shrinkToFit="1"/>
    </xf>
    <xf numFmtId="0" fontId="5" fillId="0" borderId="0" xfId="0" applyFont="1" applyFill="1" applyBorder="1" applyAlignment="1" applyProtection="1">
      <alignment horizontal="distributed" vertical="center" shrinkToFit="1"/>
    </xf>
    <xf numFmtId="0" fontId="5" fillId="0" borderId="1" xfId="0" applyFont="1" applyFill="1" applyBorder="1" applyAlignment="1" applyProtection="1">
      <alignment horizontal="distributed" vertical="center" shrinkToFit="1"/>
    </xf>
    <xf numFmtId="56" fontId="5" fillId="0" borderId="20" xfId="0" applyNumberFormat="1" applyFont="1" applyFill="1" applyBorder="1" applyAlignment="1" applyProtection="1">
      <alignment horizontal="center" vertical="center" shrinkToFit="1"/>
    </xf>
    <xf numFmtId="56" fontId="5" fillId="0" borderId="18" xfId="0" applyNumberFormat="1" applyFont="1" applyFill="1" applyBorder="1" applyAlignment="1" applyProtection="1">
      <alignment horizontal="center" vertical="center" shrinkToFit="1"/>
    </xf>
    <xf numFmtId="56" fontId="5" fillId="0" borderId="19" xfId="0" applyNumberFormat="1" applyFont="1" applyFill="1" applyBorder="1" applyAlignment="1" applyProtection="1">
      <alignment horizontal="center" vertical="center" shrinkToFit="1"/>
    </xf>
    <xf numFmtId="56" fontId="5" fillId="0" borderId="12" xfId="0" applyNumberFormat="1" applyFont="1" applyFill="1" applyBorder="1" applyAlignment="1" applyProtection="1">
      <alignment horizontal="center" vertical="center" shrinkToFit="1"/>
    </xf>
    <xf numFmtId="56" fontId="5" fillId="0" borderId="13" xfId="0" applyNumberFormat="1" applyFont="1" applyFill="1" applyBorder="1" applyAlignment="1" applyProtection="1">
      <alignment horizontal="center" vertical="center" shrinkToFit="1"/>
    </xf>
    <xf numFmtId="56" fontId="5" fillId="0" borderId="14" xfId="0" applyNumberFormat="1" applyFont="1" applyFill="1" applyBorder="1" applyAlignment="1" applyProtection="1">
      <alignment horizontal="center" vertical="center" shrinkToFit="1"/>
    </xf>
    <xf numFmtId="0" fontId="5" fillId="4" borderId="7" xfId="0" applyFont="1" applyFill="1" applyBorder="1" applyAlignment="1" applyProtection="1">
      <alignment vertical="center" shrinkToFit="1"/>
      <protection locked="0"/>
    </xf>
    <xf numFmtId="0" fontId="5" fillId="0" borderId="4" xfId="0" applyFont="1" applyFill="1" applyBorder="1" applyAlignment="1" applyProtection="1">
      <alignment vertical="center" shrinkToFit="1"/>
    </xf>
    <xf numFmtId="0" fontId="5" fillId="0" borderId="3" xfId="0" applyFont="1" applyFill="1" applyBorder="1" applyAlignment="1" applyProtection="1">
      <alignment vertical="center" shrinkToFit="1"/>
    </xf>
    <xf numFmtId="0" fontId="5" fillId="0" borderId="31" xfId="0" applyFont="1" applyFill="1" applyBorder="1" applyAlignment="1" applyProtection="1">
      <alignment horizontal="distributed" vertical="center" shrinkToFit="1"/>
    </xf>
    <xf numFmtId="0" fontId="5" fillId="0" borderId="46" xfId="0" applyFont="1" applyFill="1" applyBorder="1" applyAlignment="1" applyProtection="1">
      <alignment horizontal="distributed" vertical="center" shrinkToFit="1"/>
    </xf>
    <xf numFmtId="0" fontId="5" fillId="0" borderId="32" xfId="0" applyFont="1" applyFill="1" applyBorder="1" applyAlignment="1" applyProtection="1">
      <alignment horizontal="distributed" vertical="center" shrinkToFit="1"/>
    </xf>
    <xf numFmtId="0" fontId="5" fillId="0" borderId="6" xfId="0" applyFont="1" applyFill="1" applyBorder="1" applyAlignment="1" applyProtection="1">
      <alignment vertical="center" shrinkToFit="1"/>
    </xf>
    <xf numFmtId="0" fontId="5" fillId="0" borderId="7" xfId="0" applyFont="1" applyFill="1" applyBorder="1" applyAlignment="1" applyProtection="1">
      <alignment vertical="center" shrinkToFit="1"/>
    </xf>
    <xf numFmtId="0" fontId="5" fillId="0" borderId="0" xfId="0" applyFont="1" applyFill="1" applyBorder="1" applyAlignment="1" applyProtection="1">
      <alignment horizontal="left" vertical="center" shrinkToFit="1"/>
    </xf>
    <xf numFmtId="0" fontId="5" fillId="0" borderId="1" xfId="0" applyFont="1" applyFill="1" applyBorder="1" applyAlignment="1" applyProtection="1">
      <alignment horizontal="left" vertical="center" shrinkToFit="1"/>
    </xf>
    <xf numFmtId="0" fontId="5" fillId="0" borderId="1" xfId="0" applyFont="1" applyFill="1" applyBorder="1" applyAlignment="1" applyProtection="1">
      <alignment vertical="center" shrinkToFit="1"/>
    </xf>
    <xf numFmtId="0" fontId="5" fillId="0" borderId="2" xfId="0" applyFont="1" applyFill="1" applyBorder="1" applyAlignment="1" applyProtection="1">
      <alignment vertical="center" shrinkToFit="1"/>
    </xf>
    <xf numFmtId="57" fontId="5" fillId="0" borderId="0" xfId="2" applyNumberFormat="1" applyFont="1" applyFill="1" applyAlignment="1" applyProtection="1">
      <alignment horizontal="left" vertical="center" shrinkToFit="1"/>
    </xf>
    <xf numFmtId="0" fontId="8" fillId="0" borderId="4" xfId="0" applyFont="1" applyFill="1" applyBorder="1" applyAlignment="1" applyProtection="1">
      <alignment horizontal="right" vertical="center" shrinkToFit="1"/>
    </xf>
    <xf numFmtId="0" fontId="5" fillId="0" borderId="5" xfId="0" applyFont="1" applyFill="1" applyBorder="1" applyAlignment="1" applyProtection="1">
      <alignment horizontal="left" vertical="center" shrinkToFit="1"/>
    </xf>
    <xf numFmtId="0" fontId="5" fillId="0" borderId="31" xfId="0" applyFont="1" applyFill="1" applyBorder="1" applyAlignment="1" applyProtection="1">
      <alignment vertical="center" shrinkToFit="1"/>
    </xf>
    <xf numFmtId="0" fontId="5" fillId="0" borderId="46" xfId="0" applyFont="1" applyFill="1" applyBorder="1" applyAlignment="1" applyProtection="1">
      <alignment vertical="center" shrinkToFit="1"/>
    </xf>
    <xf numFmtId="0" fontId="5" fillId="0" borderId="32" xfId="0" applyFont="1" applyFill="1" applyBorder="1" applyAlignment="1" applyProtection="1">
      <alignment vertical="center" shrinkToFit="1"/>
    </xf>
    <xf numFmtId="0" fontId="5" fillId="4" borderId="0" xfId="0" applyFont="1" applyFill="1" applyBorder="1" applyAlignment="1" applyProtection="1">
      <alignment vertical="center" shrinkToFit="1"/>
      <protection locked="0"/>
    </xf>
    <xf numFmtId="0" fontId="5" fillId="0" borderId="7" xfId="0" applyFont="1" applyFill="1" applyBorder="1" applyAlignment="1" applyProtection="1">
      <alignment horizontal="left" vertical="center" shrinkToFit="1"/>
    </xf>
    <xf numFmtId="38" fontId="5" fillId="4" borderId="9" xfId="1" applyFont="1" applyFill="1" applyBorder="1" applyAlignment="1" applyProtection="1">
      <alignment horizontal="right" vertical="center" shrinkToFit="1"/>
      <protection locked="0"/>
    </xf>
    <xf numFmtId="38" fontId="5" fillId="4" borderId="10" xfId="1" applyFont="1" applyFill="1" applyBorder="1" applyAlignment="1" applyProtection="1">
      <alignment horizontal="right" vertical="center" shrinkToFit="1"/>
      <protection locked="0"/>
    </xf>
    <xf numFmtId="38" fontId="5" fillId="4" borderId="11" xfId="1" applyFont="1" applyFill="1" applyBorder="1" applyAlignment="1" applyProtection="1">
      <alignment horizontal="right" vertical="center" shrinkToFit="1"/>
      <protection locked="0"/>
    </xf>
    <xf numFmtId="38" fontId="5" fillId="2" borderId="9" xfId="1" applyFont="1" applyFill="1" applyBorder="1" applyAlignment="1" applyProtection="1">
      <alignment horizontal="right" vertical="center" shrinkToFit="1"/>
    </xf>
    <xf numFmtId="38" fontId="5" fillId="2" borderId="10" xfId="1" applyFont="1" applyFill="1" applyBorder="1" applyAlignment="1" applyProtection="1">
      <alignment horizontal="right" vertical="center" shrinkToFit="1"/>
    </xf>
    <xf numFmtId="38" fontId="5" fillId="2" borderId="11" xfId="1" applyFont="1" applyFill="1" applyBorder="1" applyAlignment="1" applyProtection="1">
      <alignment horizontal="right" vertical="center" shrinkToFit="1"/>
    </xf>
    <xf numFmtId="0" fontId="5" fillId="0" borderId="12" xfId="0" applyFont="1" applyFill="1" applyBorder="1" applyAlignment="1" applyProtection="1">
      <alignment horizontal="center" vertical="center" shrinkToFit="1"/>
    </xf>
    <xf numFmtId="0" fontId="5" fillId="0" borderId="13" xfId="0" applyFont="1" applyFill="1" applyBorder="1" applyAlignment="1" applyProtection="1">
      <alignment horizontal="center" vertical="center" shrinkToFit="1"/>
    </xf>
    <xf numFmtId="0" fontId="5" fillId="0" borderId="14" xfId="0" applyFont="1" applyFill="1" applyBorder="1" applyAlignment="1" applyProtection="1">
      <alignment horizontal="center" vertical="center" shrinkToFit="1"/>
    </xf>
    <xf numFmtId="0" fontId="5" fillId="0" borderId="20" xfId="0" applyFont="1" applyFill="1" applyBorder="1" applyAlignment="1" applyProtection="1">
      <alignment horizontal="center" vertical="center" shrinkToFit="1"/>
    </xf>
    <xf numFmtId="0" fontId="5" fillId="0" borderId="18" xfId="0" applyFont="1" applyFill="1" applyBorder="1" applyAlignment="1" applyProtection="1">
      <alignment horizontal="center" vertical="center" shrinkToFit="1"/>
    </xf>
    <xf numFmtId="0" fontId="5" fillId="0" borderId="19" xfId="0" applyFont="1" applyFill="1" applyBorder="1" applyAlignment="1" applyProtection="1">
      <alignment horizontal="center" vertical="center" shrinkToFit="1"/>
    </xf>
    <xf numFmtId="38" fontId="5" fillId="4" borderId="31" xfId="1" applyFont="1" applyFill="1" applyBorder="1" applyAlignment="1" applyProtection="1">
      <alignment horizontal="right" vertical="center" shrinkToFit="1"/>
      <protection locked="0"/>
    </xf>
    <xf numFmtId="38" fontId="5" fillId="4" borderId="32" xfId="1" applyFont="1" applyFill="1" applyBorder="1" applyAlignment="1" applyProtection="1">
      <alignment horizontal="right" vertical="center" shrinkToFit="1"/>
      <protection locked="0"/>
    </xf>
    <xf numFmtId="56" fontId="5" fillId="0" borderId="31" xfId="0" applyNumberFormat="1" applyFont="1" applyFill="1" applyBorder="1" applyAlignment="1" applyProtection="1">
      <alignment horizontal="center" vertical="center" shrinkToFit="1"/>
    </xf>
    <xf numFmtId="56" fontId="5" fillId="0" borderId="46" xfId="0" applyNumberFormat="1" applyFont="1" applyFill="1" applyBorder="1" applyAlignment="1" applyProtection="1">
      <alignment horizontal="center" vertical="center" shrinkToFit="1"/>
    </xf>
    <xf numFmtId="56" fontId="5" fillId="0" borderId="32" xfId="0" applyNumberFormat="1" applyFont="1" applyFill="1" applyBorder="1" applyAlignment="1" applyProtection="1">
      <alignment horizontal="center" vertical="center" shrinkToFit="1"/>
    </xf>
    <xf numFmtId="0" fontId="12" fillId="0" borderId="2" xfId="0" applyFont="1" applyFill="1" applyBorder="1" applyAlignment="1" applyProtection="1">
      <alignment horizontal="distributed" vertical="center" wrapText="1" shrinkToFit="1"/>
    </xf>
    <xf numFmtId="0" fontId="12" fillId="0" borderId="4" xfId="0" applyFont="1" applyFill="1" applyBorder="1" applyAlignment="1" applyProtection="1">
      <alignment horizontal="distributed" vertical="center" wrapText="1" shrinkToFit="1"/>
    </xf>
    <xf numFmtId="0" fontId="12" fillId="0" borderId="3" xfId="0" applyFont="1" applyFill="1" applyBorder="1" applyAlignment="1" applyProtection="1">
      <alignment horizontal="distributed" vertical="center" wrapText="1" shrinkToFit="1"/>
    </xf>
    <xf numFmtId="0" fontId="12" fillId="0" borderId="5" xfId="0" applyFont="1" applyFill="1" applyBorder="1" applyAlignment="1" applyProtection="1">
      <alignment horizontal="distributed" vertical="center" wrapText="1" shrinkToFit="1"/>
    </xf>
    <xf numFmtId="0" fontId="12" fillId="0" borderId="0" xfId="0" applyFont="1" applyFill="1" applyBorder="1" applyAlignment="1" applyProtection="1">
      <alignment horizontal="distributed" vertical="center" wrapText="1" shrinkToFit="1"/>
    </xf>
    <xf numFmtId="0" fontId="12" fillId="0" borderId="1" xfId="0" applyFont="1" applyFill="1" applyBorder="1" applyAlignment="1" applyProtection="1">
      <alignment horizontal="distributed" vertical="center" wrapText="1" shrinkToFit="1"/>
    </xf>
    <xf numFmtId="0" fontId="12" fillId="0" borderId="6" xfId="0" applyFont="1" applyFill="1" applyBorder="1" applyAlignment="1" applyProtection="1">
      <alignment horizontal="distributed" vertical="center" wrapText="1" shrinkToFit="1"/>
    </xf>
    <xf numFmtId="0" fontId="12" fillId="0" borderId="7" xfId="0" applyFont="1" applyFill="1" applyBorder="1" applyAlignment="1" applyProtection="1">
      <alignment horizontal="distributed" vertical="center" wrapText="1" shrinkToFit="1"/>
    </xf>
    <xf numFmtId="0" fontId="12" fillId="0" borderId="8" xfId="0" applyFont="1" applyFill="1" applyBorder="1" applyAlignment="1" applyProtection="1">
      <alignment horizontal="distributed" vertical="center" wrapText="1" shrinkToFit="1"/>
    </xf>
    <xf numFmtId="0" fontId="13" fillId="0" borderId="2" xfId="0" applyFont="1" applyFill="1" applyBorder="1" applyAlignment="1" applyProtection="1">
      <alignment horizontal="distributed" vertical="center" wrapText="1" shrinkToFit="1"/>
    </xf>
    <xf numFmtId="0" fontId="13" fillId="0" borderId="4" xfId="0" applyFont="1" applyFill="1" applyBorder="1" applyAlignment="1" applyProtection="1">
      <alignment horizontal="distributed" vertical="center" wrapText="1" shrinkToFit="1"/>
    </xf>
    <xf numFmtId="0" fontId="13" fillId="0" borderId="3" xfId="0" applyFont="1" applyFill="1" applyBorder="1" applyAlignment="1" applyProtection="1">
      <alignment horizontal="distributed" vertical="center" wrapText="1" shrinkToFit="1"/>
    </xf>
    <xf numFmtId="0" fontId="13" fillId="0" borderId="5" xfId="0" applyFont="1" applyFill="1" applyBorder="1" applyAlignment="1" applyProtection="1">
      <alignment horizontal="distributed" vertical="center" wrapText="1" shrinkToFit="1"/>
    </xf>
    <xf numFmtId="0" fontId="13" fillId="0" borderId="0" xfId="0" applyFont="1" applyFill="1" applyBorder="1" applyAlignment="1" applyProtection="1">
      <alignment horizontal="distributed" vertical="center" wrapText="1" shrinkToFit="1"/>
    </xf>
    <xf numFmtId="0" fontId="13" fillId="0" borderId="1" xfId="0" applyFont="1" applyFill="1" applyBorder="1" applyAlignment="1" applyProtection="1">
      <alignment horizontal="distributed" vertical="center" wrapText="1" shrinkToFit="1"/>
    </xf>
    <xf numFmtId="0" fontId="13" fillId="0" borderId="6" xfId="0" applyFont="1" applyFill="1" applyBorder="1" applyAlignment="1" applyProtection="1">
      <alignment horizontal="distributed" vertical="center" wrapText="1" shrinkToFit="1"/>
    </xf>
    <xf numFmtId="0" fontId="13" fillId="0" borderId="7" xfId="0" applyFont="1" applyFill="1" applyBorder="1" applyAlignment="1" applyProtection="1">
      <alignment horizontal="distributed" vertical="center" wrapText="1" shrinkToFit="1"/>
    </xf>
    <xf numFmtId="0" fontId="13" fillId="0" borderId="8" xfId="0" applyFont="1" applyFill="1" applyBorder="1" applyAlignment="1" applyProtection="1">
      <alignment horizontal="distributed" vertical="center" wrapText="1" shrinkToFit="1"/>
    </xf>
    <xf numFmtId="178" fontId="5" fillId="4" borderId="20" xfId="1" applyNumberFormat="1" applyFont="1" applyFill="1" applyBorder="1" applyAlignment="1" applyProtection="1">
      <alignment horizontal="right" vertical="center" shrinkToFit="1"/>
      <protection locked="0"/>
    </xf>
    <xf numFmtId="178" fontId="5" fillId="4" borderId="18" xfId="1" applyNumberFormat="1" applyFont="1" applyFill="1" applyBorder="1" applyAlignment="1" applyProtection="1">
      <alignment horizontal="right" vertical="center" shrinkToFit="1"/>
      <protection locked="0"/>
    </xf>
    <xf numFmtId="178" fontId="5" fillId="4" borderId="19" xfId="1" applyNumberFormat="1" applyFont="1" applyFill="1" applyBorder="1" applyAlignment="1" applyProtection="1">
      <alignment horizontal="right" vertical="center" shrinkToFit="1"/>
      <protection locked="0"/>
    </xf>
    <xf numFmtId="178" fontId="5" fillId="4" borderId="12" xfId="1" applyNumberFormat="1" applyFont="1" applyFill="1" applyBorder="1" applyAlignment="1" applyProtection="1">
      <alignment horizontal="right" vertical="center" shrinkToFit="1"/>
      <protection locked="0"/>
    </xf>
    <xf numFmtId="178" fontId="5" fillId="4" borderId="13" xfId="1" applyNumberFormat="1" applyFont="1" applyFill="1" applyBorder="1" applyAlignment="1" applyProtection="1">
      <alignment horizontal="right" vertical="center" shrinkToFit="1"/>
      <protection locked="0"/>
    </xf>
    <xf numFmtId="178" fontId="5" fillId="4" borderId="14" xfId="1" applyNumberFormat="1" applyFont="1" applyFill="1" applyBorder="1" applyAlignment="1" applyProtection="1">
      <alignment horizontal="right" vertical="center" shrinkToFit="1"/>
      <protection locked="0"/>
    </xf>
    <xf numFmtId="0" fontId="2" fillId="0" borderId="5" xfId="0" applyFont="1" applyFill="1" applyBorder="1" applyAlignment="1" applyProtection="1">
      <alignment vertical="center" shrinkToFit="1"/>
    </xf>
    <xf numFmtId="0" fontId="2" fillId="0" borderId="0" xfId="0" applyFont="1" applyFill="1" applyBorder="1" applyAlignment="1" applyProtection="1">
      <alignment vertical="center" shrinkToFit="1"/>
    </xf>
    <xf numFmtId="178" fontId="5" fillId="4" borderId="20" xfId="1" applyNumberFormat="1" applyFont="1" applyFill="1" applyBorder="1" applyAlignment="1" applyProtection="1">
      <alignment vertical="center" shrinkToFit="1"/>
      <protection locked="0"/>
    </xf>
    <xf numFmtId="178" fontId="5" fillId="4" borderId="18" xfId="1" applyNumberFormat="1" applyFont="1" applyFill="1" applyBorder="1" applyAlignment="1" applyProtection="1">
      <alignment vertical="center" shrinkToFit="1"/>
      <protection locked="0"/>
    </xf>
    <xf numFmtId="178" fontId="5" fillId="4" borderId="19" xfId="1" applyNumberFormat="1" applyFont="1" applyFill="1" applyBorder="1" applyAlignment="1" applyProtection="1">
      <alignment vertical="center" shrinkToFit="1"/>
      <protection locked="0"/>
    </xf>
    <xf numFmtId="38" fontId="5" fillId="2" borderId="20" xfId="1" applyFont="1" applyFill="1" applyBorder="1" applyAlignment="1" applyProtection="1">
      <alignment horizontal="center" vertical="center" shrinkToFit="1"/>
    </xf>
    <xf numFmtId="38" fontId="5" fillId="2" borderId="18" xfId="1" applyFont="1" applyFill="1" applyBorder="1" applyAlignment="1" applyProtection="1">
      <alignment horizontal="center" vertical="center" shrinkToFit="1"/>
    </xf>
    <xf numFmtId="38" fontId="5" fillId="2" borderId="19" xfId="1" applyFont="1" applyFill="1" applyBorder="1" applyAlignment="1" applyProtection="1">
      <alignment horizontal="center" vertical="center" shrinkToFit="1"/>
    </xf>
    <xf numFmtId="56" fontId="5" fillId="0" borderId="9" xfId="0" applyNumberFormat="1" applyFont="1" applyFill="1" applyBorder="1" applyAlignment="1" applyProtection="1">
      <alignment horizontal="center" vertical="center" shrinkToFit="1"/>
    </xf>
    <xf numFmtId="56" fontId="5" fillId="0" borderId="10" xfId="0" applyNumberFormat="1" applyFont="1" applyFill="1" applyBorder="1" applyAlignment="1" applyProtection="1">
      <alignment horizontal="center" vertical="center" shrinkToFit="1"/>
    </xf>
    <xf numFmtId="56" fontId="5" fillId="0" borderId="11" xfId="0" applyNumberFormat="1" applyFont="1" applyFill="1" applyBorder="1" applyAlignment="1" applyProtection="1">
      <alignment horizontal="center" vertical="center" shrinkToFit="1"/>
    </xf>
    <xf numFmtId="178" fontId="5" fillId="4" borderId="9" xfId="1" applyNumberFormat="1" applyFont="1" applyFill="1" applyBorder="1" applyAlignment="1" applyProtection="1">
      <alignment horizontal="right" vertical="center" shrinkToFit="1"/>
      <protection locked="0"/>
    </xf>
    <xf numFmtId="178" fontId="5" fillId="4" borderId="10" xfId="1" applyNumberFormat="1" applyFont="1" applyFill="1" applyBorder="1" applyAlignment="1" applyProtection="1">
      <alignment horizontal="right" vertical="center" shrinkToFit="1"/>
      <protection locked="0"/>
    </xf>
    <xf numFmtId="178" fontId="5" fillId="4" borderId="11" xfId="1" applyNumberFormat="1" applyFont="1" applyFill="1" applyBorder="1" applyAlignment="1" applyProtection="1">
      <alignment horizontal="right" vertical="center" shrinkToFit="1"/>
      <protection locked="0"/>
    </xf>
    <xf numFmtId="0" fontId="13" fillId="0" borderId="4" xfId="0" applyFont="1" applyFill="1" applyBorder="1" applyAlignment="1" applyProtection="1">
      <alignment horizontal="distributed" vertical="center" shrinkToFit="1"/>
    </xf>
    <xf numFmtId="0" fontId="13" fillId="0" borderId="3" xfId="0" applyFont="1" applyFill="1" applyBorder="1" applyAlignment="1" applyProtection="1">
      <alignment horizontal="distributed" vertical="center" shrinkToFit="1"/>
    </xf>
    <xf numFmtId="0" fontId="13" fillId="0" borderId="6" xfId="0" applyFont="1" applyFill="1" applyBorder="1" applyAlignment="1" applyProtection="1">
      <alignment horizontal="distributed" vertical="center" shrinkToFit="1"/>
    </xf>
    <xf numFmtId="0" fontId="13" fillId="0" borderId="7" xfId="0" applyFont="1" applyFill="1" applyBorder="1" applyAlignment="1" applyProtection="1">
      <alignment horizontal="distributed" vertical="center" shrinkToFit="1"/>
    </xf>
    <xf numFmtId="0" fontId="13" fillId="0" borderId="8" xfId="0" applyFont="1" applyFill="1" applyBorder="1" applyAlignment="1" applyProtection="1">
      <alignment horizontal="distributed" vertical="center" shrinkToFit="1"/>
    </xf>
    <xf numFmtId="0" fontId="8" fillId="0" borderId="4" xfId="2" applyFont="1" applyFill="1" applyBorder="1" applyAlignment="1" applyProtection="1">
      <alignment horizontal="right" vertical="center" shrinkToFit="1"/>
    </xf>
    <xf numFmtId="0" fontId="8" fillId="0" borderId="0" xfId="2" applyFont="1" applyFill="1" applyBorder="1" applyAlignment="1" applyProtection="1">
      <alignment horizontal="right" vertical="center" shrinkToFit="1"/>
    </xf>
    <xf numFmtId="0" fontId="5" fillId="0" borderId="12" xfId="2" applyFont="1" applyFill="1" applyBorder="1" applyAlignment="1" applyProtection="1">
      <alignment horizontal="center" vertical="center" shrinkToFit="1"/>
    </xf>
    <xf numFmtId="0" fontId="5" fillId="0" borderId="14" xfId="2" applyFont="1" applyFill="1" applyBorder="1" applyAlignment="1" applyProtection="1">
      <alignment horizontal="center" vertical="center" shrinkToFit="1"/>
    </xf>
    <xf numFmtId="49" fontId="5" fillId="3" borderId="12" xfId="2" applyNumberFormat="1" applyFont="1" applyFill="1" applyBorder="1" applyAlignment="1" applyProtection="1">
      <alignment horizontal="left" vertical="center" shrinkToFit="1"/>
      <protection locked="0"/>
    </xf>
    <xf numFmtId="49" fontId="5" fillId="3" borderId="13" xfId="2" applyNumberFormat="1" applyFont="1" applyFill="1" applyBorder="1" applyAlignment="1" applyProtection="1">
      <alignment horizontal="left" vertical="center" shrinkToFit="1"/>
      <protection locked="0"/>
    </xf>
    <xf numFmtId="0" fontId="5" fillId="0" borderId="31" xfId="2" applyFont="1" applyFill="1" applyBorder="1" applyAlignment="1" applyProtection="1">
      <alignment horizontal="center" vertical="center" shrinkToFit="1"/>
    </xf>
    <xf numFmtId="0" fontId="5" fillId="0" borderId="32" xfId="2" applyFont="1" applyFill="1" applyBorder="1" applyAlignment="1" applyProtection="1">
      <alignment horizontal="center" vertical="center" shrinkToFit="1"/>
    </xf>
    <xf numFmtId="0" fontId="5" fillId="0" borderId="31" xfId="2" applyFont="1" applyFill="1" applyBorder="1" applyAlignment="1" applyProtection="1">
      <alignment horizontal="distributed" vertical="center" shrinkToFit="1"/>
    </xf>
    <xf numFmtId="0" fontId="5" fillId="0" borderId="46" xfId="2" applyFont="1" applyFill="1" applyBorder="1" applyAlignment="1" applyProtection="1">
      <alignment horizontal="distributed" vertical="center" shrinkToFit="1"/>
    </xf>
    <xf numFmtId="0" fontId="5" fillId="0" borderId="32" xfId="2" applyFont="1" applyFill="1" applyBorder="1" applyAlignment="1" applyProtection="1">
      <alignment horizontal="distributed" vertical="center" shrinkToFit="1"/>
    </xf>
    <xf numFmtId="0" fontId="5" fillId="0" borderId="31" xfId="2" applyFont="1" applyFill="1" applyBorder="1" applyAlignment="1" applyProtection="1">
      <alignment vertical="center" shrinkToFit="1"/>
    </xf>
    <xf numFmtId="0" fontId="5" fillId="0" borderId="46" xfId="2" applyFont="1" applyFill="1" applyBorder="1" applyAlignment="1" applyProtection="1">
      <alignment vertical="center" shrinkToFit="1"/>
    </xf>
    <xf numFmtId="0" fontId="5" fillId="0" borderId="32" xfId="2" applyFont="1" applyFill="1" applyBorder="1" applyAlignment="1" applyProtection="1">
      <alignment vertical="center" shrinkToFit="1"/>
    </xf>
    <xf numFmtId="0" fontId="5" fillId="0" borderId="31" xfId="2" applyFont="1" applyFill="1" applyBorder="1" applyAlignment="1" applyProtection="1">
      <alignment horizontal="left" vertical="center" shrinkToFit="1"/>
    </xf>
    <xf numFmtId="0" fontId="5" fillId="0" borderId="32" xfId="2" applyFont="1" applyFill="1" applyBorder="1" applyAlignment="1" applyProtection="1">
      <alignment horizontal="left" vertical="center" shrinkToFit="1"/>
    </xf>
    <xf numFmtId="0" fontId="5" fillId="0" borderId="46" xfId="2" applyFont="1" applyFill="1" applyBorder="1" applyAlignment="1" applyProtection="1">
      <alignment horizontal="left" vertical="center" shrinkToFit="1"/>
    </xf>
    <xf numFmtId="0" fontId="5" fillId="4" borderId="46" xfId="2" applyFont="1" applyFill="1" applyBorder="1" applyAlignment="1" applyProtection="1">
      <alignment vertical="center" shrinkToFit="1"/>
      <protection locked="0"/>
    </xf>
    <xf numFmtId="40" fontId="5" fillId="4" borderId="31" xfId="1" applyNumberFormat="1" applyFont="1" applyFill="1" applyBorder="1" applyAlignment="1" applyProtection="1">
      <alignment vertical="center" shrinkToFit="1"/>
      <protection locked="0"/>
    </xf>
    <xf numFmtId="40" fontId="5" fillId="4" borderId="46" xfId="1" applyNumberFormat="1" applyFont="1" applyFill="1" applyBorder="1" applyAlignment="1" applyProtection="1">
      <alignment vertical="center" shrinkToFit="1"/>
      <protection locked="0"/>
    </xf>
    <xf numFmtId="40" fontId="5" fillId="4" borderId="32" xfId="1" applyNumberFormat="1" applyFont="1" applyFill="1" applyBorder="1" applyAlignment="1" applyProtection="1">
      <alignment vertical="center" shrinkToFit="1"/>
      <protection locked="0"/>
    </xf>
    <xf numFmtId="0" fontId="5" fillId="0" borderId="20" xfId="2" applyFont="1" applyFill="1" applyBorder="1" applyAlignment="1" applyProtection="1">
      <alignment vertical="center" shrinkToFit="1"/>
    </xf>
    <xf numFmtId="0" fontId="5" fillId="0" borderId="18" xfId="2" applyFont="1" applyFill="1" applyBorder="1" applyAlignment="1" applyProtection="1">
      <alignment vertical="center" shrinkToFit="1"/>
    </xf>
    <xf numFmtId="0" fontId="5" fillId="0" borderId="19" xfId="2" applyFont="1" applyFill="1" applyBorder="1" applyAlignment="1" applyProtection="1">
      <alignment vertical="center" shrinkToFit="1"/>
    </xf>
    <xf numFmtId="0" fontId="5" fillId="0" borderId="2" xfId="2" applyFont="1" applyFill="1" applyBorder="1" applyAlignment="1" applyProtection="1">
      <alignment horizontal="center" vertical="center" shrinkToFit="1"/>
    </xf>
    <xf numFmtId="0" fontId="5" fillId="0" borderId="3" xfId="2" applyFont="1" applyFill="1" applyBorder="1" applyAlignment="1" applyProtection="1">
      <alignment horizontal="center" vertical="center" shrinkToFit="1"/>
    </xf>
    <xf numFmtId="0" fontId="5" fillId="0" borderId="5" xfId="2" applyFont="1" applyFill="1" applyBorder="1" applyAlignment="1" applyProtection="1">
      <alignment horizontal="center" vertical="center" shrinkToFit="1"/>
    </xf>
    <xf numFmtId="0" fontId="5" fillId="0" borderId="1" xfId="2" applyFont="1" applyFill="1" applyBorder="1" applyAlignment="1" applyProtection="1">
      <alignment horizontal="center" vertical="center" shrinkToFit="1"/>
    </xf>
    <xf numFmtId="0" fontId="5" fillId="0" borderId="6" xfId="2" applyFont="1" applyFill="1" applyBorder="1" applyAlignment="1" applyProtection="1">
      <alignment horizontal="center" vertical="center" shrinkToFit="1"/>
    </xf>
    <xf numFmtId="0" fontId="5" fillId="0" borderId="8" xfId="2" applyFont="1" applyFill="1" applyBorder="1" applyAlignment="1" applyProtection="1">
      <alignment horizontal="center" vertical="center" shrinkToFit="1"/>
    </xf>
    <xf numFmtId="0" fontId="5" fillId="0" borderId="2" xfId="2" applyFont="1" applyFill="1" applyBorder="1" applyAlignment="1" applyProtection="1">
      <alignment horizontal="distributed" vertical="center" shrinkToFit="1"/>
    </xf>
    <xf numFmtId="0" fontId="5" fillId="0" borderId="4" xfId="2" applyFont="1" applyFill="1" applyBorder="1" applyAlignment="1" applyProtection="1">
      <alignment horizontal="distributed" vertical="center" shrinkToFit="1"/>
    </xf>
    <xf numFmtId="0" fontId="5" fillId="0" borderId="3" xfId="2" applyFont="1" applyFill="1" applyBorder="1" applyAlignment="1" applyProtection="1">
      <alignment horizontal="distributed" vertical="center" shrinkToFit="1"/>
    </xf>
    <xf numFmtId="0" fontId="5" fillId="0" borderId="5" xfId="2" applyFont="1" applyFill="1" applyBorder="1" applyAlignment="1" applyProtection="1">
      <alignment horizontal="distributed" vertical="center" shrinkToFit="1"/>
    </xf>
    <xf numFmtId="0" fontId="5" fillId="0" borderId="0" xfId="2" applyFont="1" applyFill="1" applyBorder="1" applyAlignment="1" applyProtection="1">
      <alignment horizontal="distributed" vertical="center" shrinkToFit="1"/>
    </xf>
    <xf numFmtId="0" fontId="5" fillId="0" borderId="1" xfId="2" applyFont="1" applyFill="1" applyBorder="1" applyAlignment="1" applyProtection="1">
      <alignment horizontal="distributed" vertical="center" shrinkToFit="1"/>
    </xf>
    <xf numFmtId="0" fontId="5" fillId="0" borderId="6" xfId="2" applyFont="1" applyFill="1" applyBorder="1" applyAlignment="1" applyProtection="1">
      <alignment horizontal="distributed" vertical="center" shrinkToFit="1"/>
    </xf>
    <xf numFmtId="0" fontId="5" fillId="0" borderId="7" xfId="2" applyFont="1" applyFill="1" applyBorder="1" applyAlignment="1" applyProtection="1">
      <alignment horizontal="distributed" vertical="center" shrinkToFit="1"/>
    </xf>
    <xf numFmtId="0" fontId="5" fillId="0" borderId="8" xfId="2" applyFont="1" applyFill="1" applyBorder="1" applyAlignment="1" applyProtection="1">
      <alignment horizontal="distributed" vertical="center" shrinkToFit="1"/>
    </xf>
    <xf numFmtId="0" fontId="5" fillId="0" borderId="9" xfId="2" applyFont="1" applyFill="1" applyBorder="1" applyAlignment="1" applyProtection="1">
      <alignment vertical="center" shrinkToFit="1"/>
    </xf>
    <xf numFmtId="0" fontId="5" fillId="0" borderId="10" xfId="2" applyFont="1" applyFill="1" applyBorder="1" applyAlignment="1" applyProtection="1">
      <alignment vertical="center" shrinkToFit="1"/>
    </xf>
    <xf numFmtId="0" fontId="5" fillId="0" borderId="11" xfId="2" applyFont="1" applyFill="1" applyBorder="1" applyAlignment="1" applyProtection="1">
      <alignment vertical="center" shrinkToFit="1"/>
    </xf>
    <xf numFmtId="177" fontId="5" fillId="4" borderId="13" xfId="2" applyNumberFormat="1" applyFont="1" applyFill="1" applyBorder="1" applyAlignment="1" applyProtection="1">
      <alignment horizontal="left" vertical="center" shrinkToFit="1"/>
      <protection locked="0"/>
    </xf>
    <xf numFmtId="177" fontId="5" fillId="4" borderId="15" xfId="2" applyNumberFormat="1" applyFont="1" applyFill="1" applyBorder="1" applyAlignment="1" applyProtection="1">
      <alignment horizontal="left" vertical="center" shrinkToFit="1"/>
      <protection locked="0"/>
    </xf>
    <xf numFmtId="0" fontId="5" fillId="3" borderId="16" xfId="2" applyFont="1" applyFill="1" applyBorder="1" applyAlignment="1" applyProtection="1">
      <alignment vertical="center" shrinkToFit="1"/>
      <protection locked="0"/>
    </xf>
    <xf numFmtId="0" fontId="5" fillId="3" borderId="13" xfId="2" applyFont="1" applyFill="1" applyBorder="1" applyAlignment="1" applyProtection="1">
      <alignment vertical="center" shrinkToFit="1"/>
      <protection locked="0"/>
    </xf>
    <xf numFmtId="0" fontId="5" fillId="3" borderId="15" xfId="2" applyFont="1" applyFill="1" applyBorder="1" applyAlignment="1" applyProtection="1">
      <alignment vertical="center" shrinkToFit="1"/>
      <protection locked="0"/>
    </xf>
    <xf numFmtId="0" fontId="5" fillId="0" borderId="12" xfId="2" applyFont="1" applyFill="1" applyBorder="1" applyAlignment="1" applyProtection="1">
      <alignment vertical="center" shrinkToFit="1"/>
    </xf>
    <xf numFmtId="0" fontId="5" fillId="0" borderId="13" xfId="2" applyFont="1" applyFill="1" applyBorder="1" applyAlignment="1" applyProtection="1">
      <alignment vertical="center" shrinkToFit="1"/>
    </xf>
    <xf numFmtId="0" fontId="5" fillId="0" borderId="14" xfId="2" applyFont="1" applyFill="1" applyBorder="1" applyAlignment="1" applyProtection="1">
      <alignment vertical="center" shrinkToFit="1"/>
    </xf>
    <xf numFmtId="0" fontId="5" fillId="4" borderId="12" xfId="2" applyFont="1" applyFill="1" applyBorder="1" applyAlignment="1" applyProtection="1">
      <alignment horizontal="center" vertical="center" shrinkToFit="1"/>
      <protection locked="0"/>
    </xf>
    <xf numFmtId="0" fontId="5" fillId="4" borderId="13" xfId="2" applyFont="1" applyFill="1" applyBorder="1" applyAlignment="1" applyProtection="1">
      <alignment horizontal="center" vertical="center" shrinkToFit="1"/>
      <protection locked="0"/>
    </xf>
    <xf numFmtId="0" fontId="5" fillId="4" borderId="10" xfId="2" applyFont="1" applyFill="1" applyBorder="1" applyAlignment="1" applyProtection="1">
      <alignment horizontal="center" vertical="center"/>
      <protection locked="0"/>
    </xf>
    <xf numFmtId="0" fontId="2" fillId="0" borderId="10" xfId="2" applyFont="1" applyFill="1" applyBorder="1" applyAlignment="1" applyProtection="1">
      <alignment horizontal="center" vertical="center" shrinkToFit="1"/>
    </xf>
    <xf numFmtId="0" fontId="2" fillId="0" borderId="11" xfId="2" applyFont="1" applyFill="1" applyBorder="1" applyAlignment="1" applyProtection="1">
      <alignment horizontal="center" vertical="center" shrinkToFit="1"/>
    </xf>
    <xf numFmtId="0" fontId="5" fillId="4" borderId="20" xfId="2" applyFont="1" applyFill="1" applyBorder="1" applyAlignment="1" applyProtection="1">
      <alignment horizontal="center" vertical="center" shrinkToFit="1"/>
      <protection locked="0"/>
    </xf>
    <xf numFmtId="0" fontId="5" fillId="4" borderId="18" xfId="2" applyFont="1" applyFill="1" applyBorder="1" applyAlignment="1" applyProtection="1">
      <alignment horizontal="center" vertical="center" shrinkToFit="1"/>
      <protection locked="0"/>
    </xf>
    <xf numFmtId="0" fontId="5" fillId="0" borderId="20" xfId="2" applyFont="1" applyFill="1" applyBorder="1" applyAlignment="1" applyProtection="1">
      <alignment horizontal="center" vertical="center" shrinkToFit="1"/>
    </xf>
    <xf numFmtId="0" fontId="5" fillId="0" borderId="18" xfId="2" applyFont="1" applyFill="1" applyBorder="1" applyAlignment="1" applyProtection="1">
      <alignment horizontal="center" vertical="center" shrinkToFit="1"/>
    </xf>
    <xf numFmtId="0" fontId="5" fillId="0" borderId="19" xfId="2" applyFont="1" applyFill="1" applyBorder="1" applyAlignment="1" applyProtection="1">
      <alignment horizontal="center" vertical="center" shrinkToFit="1"/>
    </xf>
    <xf numFmtId="0" fontId="5" fillId="4" borderId="19" xfId="2" applyFont="1" applyFill="1" applyBorder="1" applyAlignment="1" applyProtection="1">
      <alignment horizontal="center" vertical="center" shrinkToFit="1"/>
      <protection locked="0"/>
    </xf>
    <xf numFmtId="0" fontId="5" fillId="0" borderId="2" xfId="2" applyFont="1" applyFill="1" applyBorder="1" applyAlignment="1" applyProtection="1">
      <alignment vertical="center" shrinkToFit="1"/>
    </xf>
    <xf numFmtId="0" fontId="5" fillId="0" borderId="4" xfId="2" applyFont="1" applyFill="1" applyBorder="1" applyAlignment="1" applyProtection="1">
      <alignment vertical="center" shrinkToFit="1"/>
    </xf>
    <xf numFmtId="0" fontId="5" fillId="0" borderId="3" xfId="2" applyFont="1" applyFill="1" applyBorder="1" applyAlignment="1" applyProtection="1">
      <alignment vertical="center" shrinkToFit="1"/>
    </xf>
    <xf numFmtId="0" fontId="5" fillId="0" borderId="4" xfId="2" applyFont="1" applyFill="1" applyBorder="1" applyAlignment="1" applyProtection="1">
      <alignment horizontal="center" vertical="center" shrinkToFit="1"/>
    </xf>
    <xf numFmtId="0" fontId="5" fillId="0" borderId="7" xfId="2" applyFont="1" applyFill="1" applyBorder="1" applyAlignment="1" applyProtection="1">
      <alignment horizontal="center" vertical="center" shrinkToFit="1"/>
    </xf>
    <xf numFmtId="0" fontId="5" fillId="0" borderId="46" xfId="2" applyFont="1" applyFill="1" applyBorder="1" applyAlignment="1" applyProtection="1">
      <alignment horizontal="center" vertical="center" shrinkToFit="1"/>
    </xf>
    <xf numFmtId="38" fontId="5" fillId="4" borderId="31" xfId="1" applyFont="1" applyFill="1" applyBorder="1" applyAlignment="1" applyProtection="1">
      <alignment vertical="center" shrinkToFit="1"/>
      <protection locked="0"/>
    </xf>
    <xf numFmtId="38" fontId="5" fillId="4" borderId="46" xfId="1" applyFont="1" applyFill="1" applyBorder="1" applyAlignment="1" applyProtection="1">
      <alignment vertical="center" shrinkToFit="1"/>
      <protection locked="0"/>
    </xf>
    <xf numFmtId="38" fontId="5" fillId="4" borderId="32" xfId="1" applyFont="1" applyFill="1" applyBorder="1" applyAlignment="1" applyProtection="1">
      <alignment vertical="center" shrinkToFit="1"/>
      <protection locked="0"/>
    </xf>
    <xf numFmtId="38" fontId="5" fillId="2" borderId="31" xfId="1" applyFont="1" applyFill="1" applyBorder="1" applyAlignment="1" applyProtection="1">
      <alignment vertical="center" shrinkToFit="1"/>
    </xf>
    <xf numFmtId="38" fontId="5" fillId="2" borderId="46" xfId="1" applyFont="1" applyFill="1" applyBorder="1" applyAlignment="1" applyProtection="1">
      <alignment vertical="center" shrinkToFit="1"/>
    </xf>
    <xf numFmtId="38" fontId="5" fillId="2" borderId="32" xfId="1" applyFont="1" applyFill="1" applyBorder="1" applyAlignment="1" applyProtection="1">
      <alignment vertical="center" shrinkToFit="1"/>
    </xf>
    <xf numFmtId="0" fontId="5" fillId="0" borderId="7" xfId="2" applyFont="1" applyFill="1" applyBorder="1" applyAlignment="1" applyProtection="1">
      <alignment vertical="center" shrinkToFit="1"/>
    </xf>
    <xf numFmtId="0" fontId="5" fillId="0" borderId="8" xfId="2" applyFont="1" applyFill="1" applyBorder="1" applyAlignment="1" applyProtection="1">
      <alignment vertical="center" shrinkToFit="1"/>
    </xf>
    <xf numFmtId="0" fontId="5" fillId="0" borderId="2" xfId="2" applyFont="1" applyFill="1" applyBorder="1" applyAlignment="1" applyProtection="1">
      <alignment horizontal="distributed" vertical="center" wrapText="1" shrinkToFit="1"/>
    </xf>
    <xf numFmtId="0" fontId="5" fillId="0" borderId="4" xfId="2" applyFont="1" applyFill="1" applyBorder="1" applyAlignment="1" applyProtection="1">
      <alignment horizontal="distributed" vertical="center" wrapText="1" shrinkToFit="1"/>
    </xf>
    <xf numFmtId="0" fontId="5" fillId="0" borderId="3" xfId="2" applyFont="1" applyFill="1" applyBorder="1" applyAlignment="1" applyProtection="1">
      <alignment horizontal="distributed" vertical="center" wrapText="1" shrinkToFit="1"/>
    </xf>
    <xf numFmtId="0" fontId="5" fillId="0" borderId="5" xfId="2" applyFont="1" applyFill="1" applyBorder="1" applyAlignment="1" applyProtection="1">
      <alignment horizontal="distributed" vertical="center" wrapText="1" shrinkToFit="1"/>
    </xf>
    <xf numFmtId="0" fontId="5" fillId="0" borderId="0" xfId="2" applyFont="1" applyFill="1" applyBorder="1" applyAlignment="1" applyProtection="1">
      <alignment horizontal="distributed" vertical="center" wrapText="1" shrinkToFit="1"/>
    </xf>
    <xf numFmtId="0" fontId="5" fillId="0" borderId="1" xfId="2" applyFont="1" applyFill="1" applyBorder="1" applyAlignment="1" applyProtection="1">
      <alignment horizontal="distributed" vertical="center" wrapText="1" shrinkToFit="1"/>
    </xf>
    <xf numFmtId="0" fontId="5" fillId="0" borderId="6" xfId="2" applyFont="1" applyFill="1" applyBorder="1" applyAlignment="1" applyProtection="1">
      <alignment horizontal="distributed" vertical="center" wrapText="1" shrinkToFit="1"/>
    </xf>
    <xf numFmtId="0" fontId="5" fillId="0" borderId="7" xfId="2" applyFont="1" applyFill="1" applyBorder="1" applyAlignment="1" applyProtection="1">
      <alignment horizontal="distributed" vertical="center" wrapText="1" shrinkToFit="1"/>
    </xf>
    <xf numFmtId="0" fontId="5" fillId="0" borderId="8" xfId="2" applyFont="1" applyFill="1" applyBorder="1" applyAlignment="1" applyProtection="1">
      <alignment horizontal="distributed" vertical="center" wrapText="1" shrinkToFit="1"/>
    </xf>
    <xf numFmtId="0" fontId="5" fillId="0" borderId="0" xfId="2" applyFont="1" applyFill="1" applyBorder="1" applyAlignment="1" applyProtection="1">
      <alignment vertical="center" shrinkToFit="1"/>
    </xf>
    <xf numFmtId="0" fontId="5" fillId="0" borderId="1" xfId="2" applyFont="1" applyFill="1" applyBorder="1" applyAlignment="1" applyProtection="1">
      <alignment vertical="center" shrinkToFit="1"/>
    </xf>
    <xf numFmtId="0" fontId="5" fillId="0" borderId="5" xfId="2" applyFont="1" applyFill="1" applyBorder="1" applyAlignment="1" applyProtection="1">
      <alignment vertical="center" shrinkToFit="1"/>
    </xf>
    <xf numFmtId="0" fontId="5" fillId="0" borderId="5" xfId="2" applyFont="1" applyFill="1" applyBorder="1" applyAlignment="1" applyProtection="1">
      <alignment horizontal="left" vertical="center" shrinkToFit="1"/>
    </xf>
    <xf numFmtId="0" fontId="5" fillId="0" borderId="0" xfId="2" applyFont="1" applyFill="1" applyBorder="1" applyAlignment="1" applyProtection="1">
      <alignment horizontal="left" vertical="center" shrinkToFit="1"/>
    </xf>
    <xf numFmtId="0" fontId="5" fillId="0" borderId="1" xfId="2" applyFont="1" applyFill="1" applyBorder="1" applyAlignment="1" applyProtection="1">
      <alignment horizontal="left" vertical="center" shrinkToFit="1"/>
    </xf>
    <xf numFmtId="0" fontId="5" fillId="0" borderId="2" xfId="2" applyFont="1" applyFill="1" applyBorder="1" applyAlignment="1" applyProtection="1">
      <alignment horizontal="left" vertical="center" wrapText="1" shrinkToFit="1"/>
    </xf>
    <xf numFmtId="0" fontId="5" fillId="0" borderId="4" xfId="2" applyFont="1" applyFill="1" applyBorder="1" applyAlignment="1" applyProtection="1">
      <alignment horizontal="left" vertical="center" wrapText="1" shrinkToFit="1"/>
    </xf>
    <xf numFmtId="0" fontId="5" fillId="0" borderId="3" xfId="2" applyFont="1" applyFill="1" applyBorder="1" applyAlignment="1" applyProtection="1">
      <alignment horizontal="left" vertical="center" wrapText="1" shrinkToFit="1"/>
    </xf>
    <xf numFmtId="0" fontId="5" fillId="0" borderId="5" xfId="2" applyFont="1" applyFill="1" applyBorder="1" applyAlignment="1" applyProtection="1">
      <alignment horizontal="left" vertical="center" wrapText="1" shrinkToFit="1"/>
    </xf>
    <xf numFmtId="0" fontId="5" fillId="0" borderId="0" xfId="2" applyFont="1" applyFill="1" applyBorder="1" applyAlignment="1" applyProtection="1">
      <alignment horizontal="left" vertical="center" wrapText="1" shrinkToFit="1"/>
    </xf>
    <xf numFmtId="0" fontId="5" fillId="0" borderId="1" xfId="2" applyFont="1" applyFill="1" applyBorder="1" applyAlignment="1" applyProtection="1">
      <alignment horizontal="left" vertical="center" wrapText="1" shrinkToFit="1"/>
    </xf>
    <xf numFmtId="0" fontId="5" fillId="0" borderId="6" xfId="2" applyFont="1" applyFill="1" applyBorder="1" applyAlignment="1" applyProtection="1">
      <alignment horizontal="left" vertical="center" wrapText="1" shrinkToFit="1"/>
    </xf>
    <xf numFmtId="0" fontId="5" fillId="0" borderId="7" xfId="2" applyFont="1" applyFill="1" applyBorder="1" applyAlignment="1" applyProtection="1">
      <alignment horizontal="left" vertical="center" wrapText="1" shrinkToFit="1"/>
    </xf>
    <xf numFmtId="0" fontId="5" fillId="0" borderId="8" xfId="2" applyFont="1" applyFill="1" applyBorder="1" applyAlignment="1" applyProtection="1">
      <alignment horizontal="left" vertical="center" wrapText="1" shrinkToFit="1"/>
    </xf>
    <xf numFmtId="0" fontId="5" fillId="0" borderId="6" xfId="2" applyFont="1" applyFill="1" applyBorder="1" applyAlignment="1" applyProtection="1">
      <alignment vertical="center" shrinkToFit="1"/>
    </xf>
    <xf numFmtId="38" fontId="5" fillId="4" borderId="31" xfId="1" applyFont="1" applyFill="1" applyBorder="1" applyAlignment="1" applyProtection="1">
      <alignment horizontal="center" vertical="center" shrinkToFit="1"/>
      <protection locked="0"/>
    </xf>
    <xf numFmtId="38" fontId="5" fillId="4" borderId="32" xfId="1" applyFont="1" applyFill="1" applyBorder="1" applyAlignment="1" applyProtection="1">
      <alignment horizontal="center" vertical="center" shrinkToFit="1"/>
      <protection locked="0"/>
    </xf>
    <xf numFmtId="0" fontId="5" fillId="4" borderId="0" xfId="2" applyFont="1" applyFill="1" applyBorder="1" applyAlignment="1" applyProtection="1">
      <alignment vertical="center" shrinkToFit="1"/>
      <protection locked="0"/>
    </xf>
    <xf numFmtId="0" fontId="5" fillId="0" borderId="4" xfId="2" applyFont="1" applyFill="1" applyBorder="1" applyAlignment="1" applyProtection="1">
      <alignment horizontal="left" vertical="center" shrinkToFit="1"/>
    </xf>
    <xf numFmtId="0" fontId="5" fillId="0" borderId="3" xfId="2" applyFont="1" applyFill="1" applyBorder="1" applyAlignment="1" applyProtection="1">
      <alignment horizontal="left" vertical="center" shrinkToFit="1"/>
    </xf>
    <xf numFmtId="0" fontId="5" fillId="0" borderId="9" xfId="2" applyFont="1" applyFill="1" applyBorder="1" applyAlignment="1" applyProtection="1">
      <alignment horizontal="left" vertical="center" shrinkToFit="1"/>
    </xf>
    <xf numFmtId="0" fontId="5" fillId="0" borderId="10" xfId="2" applyFont="1" applyFill="1" applyBorder="1" applyAlignment="1" applyProtection="1">
      <alignment horizontal="left" vertical="center" shrinkToFit="1"/>
    </xf>
    <xf numFmtId="0" fontId="5" fillId="0" borderId="11" xfId="2" applyFont="1" applyFill="1" applyBorder="1" applyAlignment="1" applyProtection="1">
      <alignment horizontal="left" vertical="center" shrinkToFit="1"/>
    </xf>
    <xf numFmtId="0" fontId="5" fillId="4" borderId="9" xfId="2" applyFont="1" applyFill="1" applyBorder="1" applyAlignment="1" applyProtection="1">
      <alignment horizontal="left" vertical="center" shrinkToFit="1"/>
      <protection locked="0"/>
    </xf>
    <xf numFmtId="0" fontId="5" fillId="4" borderId="10" xfId="2" applyFont="1" applyFill="1" applyBorder="1" applyAlignment="1" applyProtection="1">
      <alignment horizontal="left" vertical="center" shrinkToFit="1"/>
      <protection locked="0"/>
    </xf>
    <xf numFmtId="0" fontId="5" fillId="4" borderId="11" xfId="2" applyFont="1" applyFill="1" applyBorder="1" applyAlignment="1" applyProtection="1">
      <alignment horizontal="left" vertical="center" shrinkToFit="1"/>
      <protection locked="0"/>
    </xf>
    <xf numFmtId="0" fontId="5" fillId="0" borderId="40" xfId="2" applyFont="1" applyFill="1" applyBorder="1" applyAlignment="1" applyProtection="1">
      <alignment vertical="center" shrinkToFit="1"/>
    </xf>
    <xf numFmtId="0" fontId="5" fillId="0" borderId="41" xfId="2" applyFont="1" applyFill="1" applyBorder="1" applyAlignment="1" applyProtection="1">
      <alignment vertical="center" shrinkToFit="1"/>
    </xf>
    <xf numFmtId="0" fontId="5" fillId="0" borderId="44" xfId="2" applyFont="1" applyFill="1" applyBorder="1" applyAlignment="1" applyProtection="1">
      <alignment vertical="center" shrinkToFit="1"/>
    </xf>
    <xf numFmtId="0" fontId="5" fillId="0" borderId="41" xfId="2" applyFont="1" applyFill="1" applyBorder="1" applyAlignment="1" applyProtection="1">
      <alignment horizontal="right" vertical="center" shrinkToFit="1"/>
    </xf>
    <xf numFmtId="0" fontId="5" fillId="0" borderId="44" xfId="2" applyFont="1" applyFill="1" applyBorder="1" applyAlignment="1" applyProtection="1">
      <alignment horizontal="right" vertical="center" shrinkToFit="1"/>
    </xf>
    <xf numFmtId="0" fontId="5" fillId="0" borderId="12" xfId="2" applyFont="1" applyFill="1" applyBorder="1" applyAlignment="1" applyProtection="1">
      <alignment horizontal="left" vertical="center" shrinkToFit="1"/>
    </xf>
    <xf numFmtId="0" fontId="5" fillId="0" borderId="13" xfId="2" applyFont="1" applyFill="1" applyBorder="1" applyAlignment="1" applyProtection="1">
      <alignment horizontal="left" vertical="center" shrinkToFit="1"/>
    </xf>
    <xf numFmtId="0" fontId="5" fillId="0" borderId="14" xfId="2" applyFont="1" applyFill="1" applyBorder="1" applyAlignment="1" applyProtection="1">
      <alignment horizontal="left" vertical="center" shrinkToFit="1"/>
    </xf>
    <xf numFmtId="0" fontId="5" fillId="0" borderId="33" xfId="2" applyFont="1" applyFill="1" applyBorder="1" applyAlignment="1" applyProtection="1">
      <alignment vertical="center" shrinkToFit="1"/>
    </xf>
    <xf numFmtId="0" fontId="5" fillId="0" borderId="34" xfId="2" applyFont="1" applyFill="1" applyBorder="1" applyAlignment="1" applyProtection="1">
      <alignment vertical="center" shrinkToFit="1"/>
    </xf>
    <xf numFmtId="0" fontId="5" fillId="0" borderId="48" xfId="2" applyFont="1" applyFill="1" applyBorder="1" applyAlignment="1" applyProtection="1">
      <alignment vertical="center" shrinkToFit="1"/>
    </xf>
    <xf numFmtId="0" fontId="5" fillId="0" borderId="20" xfId="2" applyFont="1" applyFill="1" applyBorder="1" applyAlignment="1" applyProtection="1">
      <alignment horizontal="left" vertical="center" shrinkToFit="1"/>
    </xf>
    <xf numFmtId="0" fontId="5" fillId="0" borderId="18" xfId="2" applyFont="1" applyFill="1" applyBorder="1" applyAlignment="1" applyProtection="1">
      <alignment horizontal="left" vertical="center" shrinkToFit="1"/>
    </xf>
    <xf numFmtId="0" fontId="5" fillId="0" borderId="19" xfId="2" applyFont="1" applyFill="1" applyBorder="1" applyAlignment="1" applyProtection="1">
      <alignment horizontal="left" vertical="center" shrinkToFit="1"/>
    </xf>
    <xf numFmtId="0" fontId="16" fillId="0" borderId="18" xfId="2" applyFont="1" applyFill="1" applyBorder="1" applyAlignment="1" applyProtection="1">
      <alignment horizontal="left" vertical="center" shrinkToFit="1"/>
    </xf>
    <xf numFmtId="0" fontId="5" fillId="0" borderId="40" xfId="2" applyFont="1" applyFill="1" applyBorder="1" applyAlignment="1" applyProtection="1">
      <alignment horizontal="left" vertical="center" shrinkToFit="1"/>
    </xf>
    <xf numFmtId="0" fontId="5" fillId="0" borderId="41" xfId="2" applyFont="1" applyFill="1" applyBorder="1" applyAlignment="1" applyProtection="1">
      <alignment horizontal="left" vertical="center" shrinkToFit="1"/>
    </xf>
    <xf numFmtId="0" fontId="5" fillId="0" borderId="44" xfId="2" applyFont="1" applyFill="1" applyBorder="1" applyAlignment="1" applyProtection="1">
      <alignment horizontal="left" vertical="center" shrinkToFit="1"/>
    </xf>
    <xf numFmtId="0" fontId="5" fillId="0" borderId="9" xfId="2" applyFont="1" applyFill="1" applyBorder="1" applyAlignment="1" applyProtection="1">
      <alignment horizontal="center" vertical="center" shrinkToFit="1"/>
    </xf>
    <xf numFmtId="0" fontId="5" fillId="0" borderId="10" xfId="2" applyFont="1" applyFill="1" applyBorder="1" applyAlignment="1" applyProtection="1">
      <alignment horizontal="center" vertical="center" shrinkToFit="1"/>
    </xf>
    <xf numFmtId="0" fontId="5" fillId="4" borderId="7" xfId="2" applyFont="1" applyFill="1" applyBorder="1" applyAlignment="1" applyProtection="1">
      <alignment horizontal="center" vertical="center" shrinkToFit="1"/>
      <protection locked="0"/>
    </xf>
    <xf numFmtId="0" fontId="5" fillId="3" borderId="16" xfId="2" applyFont="1" applyFill="1" applyBorder="1" applyAlignment="1" applyProtection="1">
      <alignment horizontal="left" vertical="center" shrinkToFit="1"/>
      <protection locked="0"/>
    </xf>
    <xf numFmtId="0" fontId="5" fillId="3" borderId="13" xfId="2" applyFont="1" applyFill="1" applyBorder="1" applyAlignment="1" applyProtection="1">
      <alignment horizontal="left" vertical="center" shrinkToFit="1"/>
      <protection locked="0"/>
    </xf>
    <xf numFmtId="0" fontId="5" fillId="3" borderId="14" xfId="2" applyFont="1" applyFill="1" applyBorder="1" applyAlignment="1" applyProtection="1">
      <alignment horizontal="left" vertical="center" shrinkToFit="1"/>
      <protection locked="0"/>
    </xf>
    <xf numFmtId="0" fontId="5" fillId="0" borderId="2" xfId="2" applyFont="1" applyFill="1" applyBorder="1" applyAlignment="1" applyProtection="1">
      <alignment horizontal="right" vertical="center" shrinkToFit="1"/>
    </xf>
    <xf numFmtId="0" fontId="5" fillId="0" borderId="3" xfId="2" applyFont="1" applyFill="1" applyBorder="1" applyAlignment="1" applyProtection="1">
      <alignment horizontal="right" vertical="center" shrinkToFit="1"/>
    </xf>
    <xf numFmtId="0" fontId="5" fillId="4" borderId="46" xfId="2" applyFont="1" applyFill="1" applyBorder="1" applyAlignment="1" applyProtection="1">
      <alignment horizontal="center" vertical="center" shrinkToFit="1"/>
      <protection locked="0"/>
    </xf>
    <xf numFmtId="0" fontId="5" fillId="0" borderId="38" xfId="2" applyFont="1" applyFill="1" applyBorder="1" applyAlignment="1" applyProtection="1">
      <alignment horizontal="left" vertical="center" shrinkToFit="1"/>
    </xf>
    <xf numFmtId="0" fontId="5" fillId="0" borderId="33" xfId="2" applyFont="1" applyFill="1" applyBorder="1" applyAlignment="1" applyProtection="1">
      <alignment horizontal="left" vertical="center" shrinkToFit="1"/>
    </xf>
    <xf numFmtId="0" fontId="5" fillId="0" borderId="34" xfId="2" applyFont="1" applyFill="1" applyBorder="1" applyAlignment="1" applyProtection="1">
      <alignment horizontal="left" vertical="center" shrinkToFit="1"/>
    </xf>
    <xf numFmtId="0" fontId="5" fillId="0" borderId="35" xfId="2" applyFont="1" applyFill="1" applyBorder="1" applyAlignment="1" applyProtection="1">
      <alignment horizontal="left" vertical="center" shrinkToFit="1"/>
    </xf>
    <xf numFmtId="0" fontId="5" fillId="0" borderId="37" xfId="2" applyFont="1" applyFill="1" applyBorder="1" applyAlignment="1" applyProtection="1">
      <alignment vertical="center" shrinkToFit="1"/>
    </xf>
    <xf numFmtId="0" fontId="5" fillId="0" borderId="15" xfId="2" applyFont="1" applyFill="1" applyBorder="1" applyAlignment="1" applyProtection="1">
      <alignment horizontal="left" vertical="center" shrinkToFit="1"/>
    </xf>
    <xf numFmtId="0" fontId="5" fillId="0" borderId="16" xfId="2" applyFont="1" applyFill="1" applyBorder="1" applyAlignment="1" applyProtection="1">
      <alignment vertical="center" shrinkToFit="1"/>
    </xf>
    <xf numFmtId="0" fontId="5" fillId="0" borderId="45" xfId="2" applyFont="1" applyFill="1" applyBorder="1" applyAlignment="1" applyProtection="1">
      <alignment vertical="center" shrinkToFit="1"/>
    </xf>
    <xf numFmtId="0" fontId="5" fillId="0" borderId="2" xfId="2" applyFont="1" applyFill="1" applyBorder="1" applyAlignment="1" applyProtection="1">
      <alignment horizontal="center" vertical="center" wrapText="1" shrinkToFit="1"/>
    </xf>
    <xf numFmtId="0" fontId="5" fillId="0" borderId="4" xfId="2" applyFont="1" applyFill="1" applyBorder="1" applyAlignment="1" applyProtection="1">
      <alignment horizontal="center" vertical="center" wrapText="1" shrinkToFit="1"/>
    </xf>
    <xf numFmtId="0" fontId="5" fillId="0" borderId="3" xfId="2" applyFont="1" applyFill="1" applyBorder="1" applyAlignment="1" applyProtection="1">
      <alignment horizontal="center" vertical="center" wrapText="1" shrinkToFit="1"/>
    </xf>
    <xf numFmtId="0" fontId="5" fillId="0" borderId="5" xfId="2" applyFont="1" applyFill="1" applyBorder="1" applyAlignment="1" applyProtection="1">
      <alignment horizontal="center" vertical="center" wrapText="1" shrinkToFit="1"/>
    </xf>
    <xf numFmtId="0" fontId="5" fillId="0" borderId="0" xfId="2" applyFont="1" applyFill="1" applyBorder="1" applyAlignment="1" applyProtection="1">
      <alignment horizontal="center" vertical="center" wrapText="1" shrinkToFit="1"/>
    </xf>
    <xf numFmtId="0" fontId="5" fillId="0" borderId="1" xfId="2" applyFont="1" applyFill="1" applyBorder="1" applyAlignment="1" applyProtection="1">
      <alignment horizontal="center" vertical="center" wrapText="1" shrinkToFit="1"/>
    </xf>
    <xf numFmtId="0" fontId="5" fillId="0" borderId="6" xfId="2" applyFont="1" applyFill="1" applyBorder="1" applyAlignment="1" applyProtection="1">
      <alignment horizontal="center" vertical="center" wrapText="1" shrinkToFit="1"/>
    </xf>
    <xf numFmtId="0" fontId="5" fillId="0" borderId="7" xfId="2" applyFont="1" applyFill="1" applyBorder="1" applyAlignment="1" applyProtection="1">
      <alignment horizontal="center" vertical="center" wrapText="1" shrinkToFit="1"/>
    </xf>
    <xf numFmtId="0" fontId="5" fillId="0" borderId="8" xfId="2" applyFont="1" applyFill="1" applyBorder="1" applyAlignment="1" applyProtection="1">
      <alignment horizontal="center" vertical="center" wrapText="1" shrinkToFit="1"/>
    </xf>
    <xf numFmtId="0" fontId="5" fillId="0" borderId="28" xfId="2" applyFont="1" applyFill="1" applyBorder="1" applyAlignment="1" applyProtection="1">
      <alignment vertical="center" shrinkToFit="1"/>
    </xf>
    <xf numFmtId="0" fontId="14" fillId="0" borderId="29" xfId="2" applyFont="1" applyFill="1" applyBorder="1" applyAlignment="1" applyProtection="1">
      <alignment horizontal="center" vertical="center" shrinkToFit="1"/>
    </xf>
    <xf numFmtId="0" fontId="14" fillId="0" borderId="36" xfId="2" applyFont="1" applyFill="1" applyBorder="1" applyAlignment="1" applyProtection="1">
      <alignment horizontal="center" vertical="center" shrinkToFit="1"/>
    </xf>
    <xf numFmtId="0" fontId="5" fillId="0" borderId="30" xfId="2" applyFont="1" applyFill="1" applyBorder="1" applyAlignment="1" applyProtection="1">
      <alignment vertical="center" shrinkToFit="1"/>
    </xf>
    <xf numFmtId="0" fontId="5" fillId="0" borderId="2" xfId="2" applyFont="1" applyFill="1" applyBorder="1" applyAlignment="1" applyProtection="1">
      <alignment horizontal="left" vertical="center" shrinkToFit="1"/>
    </xf>
    <xf numFmtId="0" fontId="5" fillId="0" borderId="28" xfId="2" applyFont="1" applyFill="1" applyBorder="1" applyAlignment="1" applyProtection="1">
      <alignment horizontal="left" vertical="center" shrinkToFit="1"/>
    </xf>
    <xf numFmtId="0" fontId="5" fillId="0" borderId="43" xfId="2" applyFont="1" applyFill="1" applyBorder="1" applyAlignment="1" applyProtection="1">
      <alignment horizontal="center" vertical="center" shrinkToFit="1"/>
    </xf>
    <xf numFmtId="0" fontId="5" fillId="0" borderId="44" xfId="2" applyFont="1" applyFill="1" applyBorder="1" applyAlignment="1" applyProtection="1">
      <alignment horizontal="center" vertical="center" shrinkToFit="1"/>
    </xf>
    <xf numFmtId="0" fontId="5" fillId="0" borderId="36" xfId="2" applyFont="1" applyFill="1" applyBorder="1" applyAlignment="1" applyProtection="1">
      <alignment horizontal="center" vertical="center" shrinkToFit="1"/>
    </xf>
    <xf numFmtId="0" fontId="5" fillId="0" borderId="39" xfId="2" applyFont="1" applyFill="1" applyBorder="1" applyAlignment="1" applyProtection="1">
      <alignment vertical="center" shrinkToFit="1"/>
    </xf>
    <xf numFmtId="0" fontId="14" fillId="0" borderId="41" xfId="2" applyFont="1" applyFill="1" applyBorder="1" applyAlignment="1" applyProtection="1">
      <alignment horizontal="center" vertical="center" shrinkToFit="1"/>
    </xf>
    <xf numFmtId="0" fontId="5" fillId="0" borderId="42" xfId="2" applyFont="1" applyFill="1" applyBorder="1" applyAlignment="1" applyProtection="1">
      <alignment horizontal="left" vertical="center" shrinkToFit="1"/>
    </xf>
    <xf numFmtId="0" fontId="5" fillId="0" borderId="41" xfId="2" applyFont="1" applyFill="1" applyBorder="1" applyAlignment="1" applyProtection="1">
      <alignment horizontal="center" vertical="center" shrinkToFit="1"/>
    </xf>
    <xf numFmtId="0" fontId="5" fillId="0" borderId="42" xfId="2" applyFont="1" applyFill="1" applyBorder="1" applyAlignment="1" applyProtection="1">
      <alignment horizontal="center" vertical="center" shrinkToFit="1"/>
    </xf>
    <xf numFmtId="0" fontId="5" fillId="0" borderId="43" xfId="2" applyFont="1" applyFill="1" applyBorder="1" applyAlignment="1" applyProtection="1">
      <alignment vertical="center" shrinkToFit="1"/>
    </xf>
    <xf numFmtId="0" fontId="5" fillId="0" borderId="35" xfId="2" applyFont="1" applyFill="1" applyBorder="1" applyAlignment="1" applyProtection="1">
      <alignment vertical="center" shrinkToFit="1"/>
    </xf>
    <xf numFmtId="0" fontId="5" fillId="0" borderId="37" xfId="2" applyFont="1" applyFill="1" applyBorder="1" applyAlignment="1" applyProtection="1">
      <alignment horizontal="center" vertical="center" shrinkToFit="1"/>
    </xf>
    <xf numFmtId="0" fontId="5" fillId="0" borderId="0" xfId="2" applyFont="1" applyFill="1" applyBorder="1" applyAlignment="1" applyProtection="1">
      <alignment horizontal="center" vertical="center" shrinkToFit="1"/>
    </xf>
    <xf numFmtId="0" fontId="5" fillId="0" borderId="2" xfId="2" applyNumberFormat="1" applyFont="1" applyFill="1" applyBorder="1" applyAlignment="1" applyProtection="1">
      <alignment horizontal="distributed" vertical="center" shrinkToFit="1"/>
    </xf>
    <xf numFmtId="0" fontId="5" fillId="0" borderId="4" xfId="2" applyNumberFormat="1" applyFont="1" applyFill="1" applyBorder="1" applyAlignment="1" applyProtection="1">
      <alignment horizontal="distributed" vertical="center" shrinkToFit="1"/>
    </xf>
    <xf numFmtId="0" fontId="5" fillId="0" borderId="3" xfId="2" applyNumberFormat="1" applyFont="1" applyFill="1" applyBorder="1" applyAlignment="1" applyProtection="1">
      <alignment horizontal="distributed" vertical="center" shrinkToFit="1"/>
    </xf>
    <xf numFmtId="0" fontId="5" fillId="0" borderId="6" xfId="2" applyNumberFormat="1" applyFont="1" applyFill="1" applyBorder="1" applyAlignment="1" applyProtection="1">
      <alignment horizontal="distributed" vertical="center" shrinkToFit="1"/>
    </xf>
    <xf numFmtId="0" fontId="5" fillId="0" borderId="7" xfId="2" applyNumberFormat="1" applyFont="1" applyFill="1" applyBorder="1" applyAlignment="1" applyProtection="1">
      <alignment horizontal="distributed" vertical="center" shrinkToFit="1"/>
    </xf>
    <xf numFmtId="0" fontId="5" fillId="0" borderId="8" xfId="2" applyNumberFormat="1" applyFont="1" applyFill="1" applyBorder="1" applyAlignment="1" applyProtection="1">
      <alignment horizontal="distributed" vertical="center" shrinkToFit="1"/>
    </xf>
    <xf numFmtId="0" fontId="2" fillId="0" borderId="4" xfId="2" applyFont="1" applyFill="1" applyBorder="1" applyAlignment="1" applyProtection="1">
      <alignment horizontal="left" vertical="center" shrinkToFit="1"/>
    </xf>
    <xf numFmtId="0" fontId="2" fillId="0" borderId="0" xfId="2" applyFont="1" applyFill="1" applyBorder="1" applyAlignment="1" applyProtection="1">
      <alignment horizontal="left" vertical="center" shrinkToFit="1"/>
    </xf>
    <xf numFmtId="0" fontId="2" fillId="0" borderId="7" xfId="2" applyFont="1" applyFill="1" applyBorder="1" applyAlignment="1" applyProtection="1">
      <alignment horizontal="left" vertical="center" shrinkToFit="1"/>
    </xf>
    <xf numFmtId="0" fontId="18" fillId="3" borderId="2" xfId="2" applyFont="1" applyFill="1" applyBorder="1" applyAlignment="1" applyProtection="1">
      <alignment vertical="top" wrapText="1"/>
      <protection locked="0"/>
    </xf>
    <xf numFmtId="0" fontId="18" fillId="3" borderId="4" xfId="2" applyFont="1" applyFill="1" applyBorder="1" applyAlignment="1" applyProtection="1">
      <alignment vertical="top" wrapText="1"/>
      <protection locked="0"/>
    </xf>
    <xf numFmtId="0" fontId="18" fillId="3" borderId="3" xfId="2" applyFont="1" applyFill="1" applyBorder="1" applyAlignment="1" applyProtection="1">
      <alignment vertical="top" wrapText="1"/>
      <protection locked="0"/>
    </xf>
    <xf numFmtId="0" fontId="18" fillId="3" borderId="5" xfId="2" applyFont="1" applyFill="1" applyBorder="1" applyAlignment="1" applyProtection="1">
      <alignment vertical="top" wrapText="1"/>
      <protection locked="0"/>
    </xf>
    <xf numFmtId="0" fontId="18" fillId="3" borderId="0" xfId="2" applyFont="1" applyFill="1" applyAlignment="1" applyProtection="1">
      <alignment vertical="top" wrapText="1"/>
      <protection locked="0"/>
    </xf>
    <xf numFmtId="0" fontId="18" fillId="3" borderId="1" xfId="2" applyFont="1" applyFill="1" applyBorder="1" applyAlignment="1" applyProtection="1">
      <alignment vertical="top" wrapText="1"/>
      <protection locked="0"/>
    </xf>
    <xf numFmtId="0" fontId="18" fillId="3" borderId="6" xfId="2" applyFont="1" applyFill="1" applyBorder="1" applyAlignment="1" applyProtection="1">
      <alignment vertical="top" wrapText="1"/>
      <protection locked="0"/>
    </xf>
    <xf numFmtId="0" fontId="18" fillId="3" borderId="7" xfId="2" applyFont="1" applyFill="1" applyBorder="1" applyAlignment="1" applyProtection="1">
      <alignment vertical="top" wrapText="1"/>
      <protection locked="0"/>
    </xf>
    <xf numFmtId="0" fontId="18" fillId="3" borderId="8" xfId="2" applyFont="1" applyFill="1" applyBorder="1" applyAlignment="1" applyProtection="1">
      <alignment vertical="top" wrapText="1"/>
      <protection locked="0"/>
    </xf>
    <xf numFmtId="0" fontId="5" fillId="0" borderId="25" xfId="2" applyFont="1" applyFill="1" applyBorder="1" applyAlignment="1" applyProtection="1">
      <alignment horizontal="center" vertical="center" shrinkToFit="1"/>
    </xf>
    <xf numFmtId="0" fontId="5" fillId="0" borderId="26" xfId="2" applyFont="1" applyFill="1" applyBorder="1" applyAlignment="1" applyProtection="1">
      <alignment horizontal="center" vertical="center" shrinkToFit="1"/>
    </xf>
    <xf numFmtId="0" fontId="5" fillId="4" borderId="16" xfId="2" applyFont="1" applyFill="1" applyBorder="1" applyAlignment="1" applyProtection="1">
      <alignment horizontal="left" vertical="center" shrinkToFit="1"/>
      <protection locked="0"/>
    </xf>
    <xf numFmtId="0" fontId="5" fillId="4" borderId="13" xfId="2" applyFont="1" applyFill="1" applyBorder="1" applyAlignment="1" applyProtection="1">
      <alignment horizontal="left" vertical="center" shrinkToFit="1"/>
      <protection locked="0"/>
    </xf>
    <xf numFmtId="0" fontId="5" fillId="4" borderId="15" xfId="2" applyFont="1" applyFill="1" applyBorder="1" applyAlignment="1" applyProtection="1">
      <alignment horizontal="left" vertical="center" shrinkToFit="1"/>
      <protection locked="0"/>
    </xf>
    <xf numFmtId="0" fontId="5" fillId="0" borderId="27" xfId="2" applyFont="1" applyFill="1" applyBorder="1" applyAlignment="1" applyProtection="1">
      <alignment horizontal="center" vertical="center" shrinkToFit="1"/>
    </xf>
    <xf numFmtId="38" fontId="5" fillId="4" borderId="20" xfId="1" applyFont="1" applyFill="1" applyBorder="1" applyAlignment="1" applyProtection="1">
      <alignment vertical="center" shrinkToFit="1"/>
      <protection locked="0"/>
    </xf>
    <xf numFmtId="38" fontId="5" fillId="4" borderId="19" xfId="1" applyFont="1" applyFill="1" applyBorder="1" applyAlignment="1" applyProtection="1">
      <alignment vertical="center" shrinkToFit="1"/>
      <protection locked="0"/>
    </xf>
    <xf numFmtId="49" fontId="5" fillId="3" borderId="12" xfId="2" applyNumberFormat="1" applyFont="1" applyFill="1" applyBorder="1" applyAlignment="1" applyProtection="1">
      <alignment horizontal="center" vertical="center" shrinkToFit="1"/>
      <protection locked="0"/>
    </xf>
    <xf numFmtId="49" fontId="5" fillId="3" borderId="13" xfId="2" applyNumberFormat="1" applyFont="1" applyFill="1" applyBorder="1" applyAlignment="1" applyProtection="1">
      <alignment horizontal="center" vertical="center" shrinkToFit="1"/>
      <protection locked="0"/>
    </xf>
    <xf numFmtId="49" fontId="5" fillId="3" borderId="14" xfId="2" applyNumberFormat="1" applyFont="1" applyFill="1" applyBorder="1" applyAlignment="1" applyProtection="1">
      <alignment horizontal="center" vertical="center" shrinkToFit="1"/>
      <protection locked="0"/>
    </xf>
    <xf numFmtId="0" fontId="12" fillId="0" borderId="2" xfId="2" applyFont="1" applyFill="1" applyBorder="1" applyAlignment="1" applyProtection="1">
      <alignment horizontal="distributed" vertical="center" wrapText="1" shrinkToFit="1"/>
    </xf>
    <xf numFmtId="0" fontId="12" fillId="0" borderId="4" xfId="2" applyFont="1" applyFill="1" applyBorder="1" applyAlignment="1" applyProtection="1">
      <alignment horizontal="distributed" vertical="center" wrapText="1" shrinkToFit="1"/>
    </xf>
    <xf numFmtId="0" fontId="12" fillId="0" borderId="3" xfId="2" applyFont="1" applyFill="1" applyBorder="1" applyAlignment="1" applyProtection="1">
      <alignment horizontal="distributed" vertical="center" wrapText="1" shrinkToFit="1"/>
    </xf>
    <xf numFmtId="0" fontId="12" fillId="0" borderId="6" xfId="2" applyFont="1" applyFill="1" applyBorder="1" applyAlignment="1" applyProtection="1">
      <alignment horizontal="distributed" vertical="center" wrapText="1" shrinkToFit="1"/>
    </xf>
    <xf numFmtId="0" fontId="12" fillId="0" borderId="7" xfId="2" applyFont="1" applyFill="1" applyBorder="1" applyAlignment="1" applyProtection="1">
      <alignment horizontal="distributed" vertical="center" wrapText="1" shrinkToFit="1"/>
    </xf>
    <xf numFmtId="0" fontId="12" fillId="0" borderId="8" xfId="2" applyFont="1" applyFill="1" applyBorder="1" applyAlignment="1" applyProtection="1">
      <alignment horizontal="distributed" vertical="center" wrapText="1" shrinkToFit="1"/>
    </xf>
    <xf numFmtId="176" fontId="5" fillId="4" borderId="20" xfId="1" applyNumberFormat="1" applyFont="1" applyFill="1" applyBorder="1" applyAlignment="1" applyProtection="1">
      <alignment vertical="center" shrinkToFit="1"/>
      <protection locked="0"/>
    </xf>
    <xf numFmtId="176" fontId="5" fillId="4" borderId="19" xfId="1" applyNumberFormat="1" applyFont="1" applyFill="1" applyBorder="1" applyAlignment="1" applyProtection="1">
      <alignment vertical="center" shrinkToFit="1"/>
      <protection locked="0"/>
    </xf>
    <xf numFmtId="40" fontId="5" fillId="4" borderId="20" xfId="1" applyNumberFormat="1" applyFont="1" applyFill="1" applyBorder="1" applyAlignment="1" applyProtection="1">
      <alignment vertical="center" shrinkToFit="1"/>
      <protection locked="0"/>
    </xf>
    <xf numFmtId="40" fontId="5" fillId="4" borderId="19" xfId="1" applyNumberFormat="1" applyFont="1" applyFill="1" applyBorder="1" applyAlignment="1" applyProtection="1">
      <alignment vertical="center" shrinkToFit="1"/>
      <protection locked="0"/>
    </xf>
    <xf numFmtId="0" fontId="5" fillId="0" borderId="22" xfId="2" applyFont="1" applyFill="1" applyBorder="1" applyAlignment="1" applyProtection="1">
      <alignment horizontal="center" vertical="center" shrinkToFit="1"/>
    </xf>
    <xf numFmtId="0" fontId="5" fillId="0" borderId="23" xfId="2" applyFont="1" applyFill="1" applyBorder="1" applyAlignment="1" applyProtection="1">
      <alignment horizontal="center" vertical="center" shrinkToFit="1"/>
    </xf>
    <xf numFmtId="0" fontId="5" fillId="0" borderId="24" xfId="2" applyFont="1" applyFill="1" applyBorder="1" applyAlignment="1" applyProtection="1">
      <alignment horizontal="center" vertical="center" shrinkToFit="1"/>
    </xf>
    <xf numFmtId="0" fontId="13" fillId="0" borderId="6" xfId="2" applyFont="1" applyFill="1" applyBorder="1" applyAlignment="1" applyProtection="1">
      <alignment vertical="center" shrinkToFit="1"/>
    </xf>
    <xf numFmtId="0" fontId="13" fillId="0" borderId="7" xfId="2" applyFont="1" applyFill="1" applyBorder="1" applyAlignment="1" applyProtection="1">
      <alignment vertical="center" shrinkToFit="1"/>
    </xf>
    <xf numFmtId="0" fontId="5" fillId="0" borderId="17" xfId="2" applyFont="1" applyFill="1" applyBorder="1" applyAlignment="1" applyProtection="1">
      <alignment horizontal="center" vertical="center" shrinkToFit="1"/>
    </xf>
    <xf numFmtId="38" fontId="5" fillId="4" borderId="9" xfId="1" applyFont="1" applyFill="1" applyBorder="1" applyAlignment="1" applyProtection="1">
      <alignment vertical="center" shrinkToFit="1"/>
      <protection locked="0"/>
    </xf>
    <xf numFmtId="38" fontId="5" fillId="4" borderId="11" xfId="1" applyFont="1" applyFill="1" applyBorder="1" applyAlignment="1" applyProtection="1">
      <alignment vertical="center" shrinkToFit="1"/>
      <protection locked="0"/>
    </xf>
    <xf numFmtId="176" fontId="5" fillId="4" borderId="9" xfId="1" applyNumberFormat="1" applyFont="1" applyFill="1" applyBorder="1" applyAlignment="1" applyProtection="1">
      <alignment vertical="center" shrinkToFit="1"/>
      <protection locked="0"/>
    </xf>
    <xf numFmtId="176" fontId="5" fillId="4" borderId="11" xfId="1" applyNumberFormat="1" applyFont="1" applyFill="1" applyBorder="1" applyAlignment="1" applyProtection="1">
      <alignment vertical="center" shrinkToFit="1"/>
      <protection locked="0"/>
    </xf>
    <xf numFmtId="40" fontId="5" fillId="4" borderId="9" xfId="1" applyNumberFormat="1" applyFont="1" applyFill="1" applyBorder="1" applyAlignment="1" applyProtection="1">
      <alignment vertical="center" shrinkToFit="1"/>
      <protection locked="0"/>
    </xf>
    <xf numFmtId="40" fontId="5" fillId="4" borderId="11" xfId="1" applyNumberFormat="1" applyFont="1" applyFill="1" applyBorder="1" applyAlignment="1" applyProtection="1">
      <alignment vertical="center" shrinkToFit="1"/>
      <protection locked="0"/>
    </xf>
    <xf numFmtId="0" fontId="5" fillId="0" borderId="2" xfId="2" applyFont="1" applyFill="1" applyBorder="1" applyAlignment="1" applyProtection="1">
      <alignment horizontal="center" vertical="center" textRotation="255" shrinkToFit="1"/>
    </xf>
    <xf numFmtId="0" fontId="5" fillId="0" borderId="3" xfId="2" applyFont="1" applyFill="1" applyBorder="1" applyAlignment="1" applyProtection="1">
      <alignment horizontal="center" vertical="center" textRotation="255" shrinkToFit="1"/>
    </xf>
    <xf numFmtId="0" fontId="5" fillId="0" borderId="5" xfId="2" applyFont="1" applyFill="1" applyBorder="1" applyAlignment="1" applyProtection="1">
      <alignment horizontal="center" vertical="center" textRotation="255" shrinkToFit="1"/>
    </xf>
    <xf numFmtId="0" fontId="5" fillId="0" borderId="1" xfId="2" applyFont="1" applyFill="1" applyBorder="1" applyAlignment="1" applyProtection="1">
      <alignment horizontal="center" vertical="center" textRotation="255" shrinkToFit="1"/>
    </xf>
    <xf numFmtId="0" fontId="5" fillId="3" borderId="7" xfId="2" applyFont="1" applyFill="1" applyBorder="1" applyAlignment="1" applyProtection="1">
      <alignment horizontal="center" vertical="center" shrinkToFit="1"/>
      <protection locked="0"/>
    </xf>
    <xf numFmtId="0" fontId="2" fillId="0" borderId="0" xfId="2" applyFont="1" applyFill="1" applyBorder="1" applyAlignment="1" applyProtection="1">
      <alignment horizontal="left" wrapText="1" shrinkToFit="1"/>
    </xf>
    <xf numFmtId="0" fontId="2" fillId="0" borderId="7" xfId="2" applyFont="1" applyFill="1" applyBorder="1" applyAlignment="1" applyProtection="1">
      <alignment horizontal="left" wrapText="1" shrinkToFit="1"/>
    </xf>
    <xf numFmtId="0" fontId="5" fillId="2" borderId="0" xfId="2" applyFont="1" applyFill="1" applyBorder="1" applyAlignment="1" applyProtection="1">
      <alignment horizontal="center" vertical="center" shrinkToFit="1"/>
    </xf>
    <xf numFmtId="0" fontId="6" fillId="0" borderId="2" xfId="2" applyFont="1" applyFill="1" applyBorder="1" applyAlignment="1" applyProtection="1">
      <alignment horizontal="center" vertical="distributed" textRotation="255" wrapText="1"/>
    </xf>
    <xf numFmtId="0" fontId="6" fillId="0" borderId="3" xfId="2" applyFont="1" applyFill="1" applyBorder="1" applyAlignment="1" applyProtection="1">
      <alignment horizontal="center" vertical="distributed" textRotation="255" wrapText="1"/>
    </xf>
    <xf numFmtId="0" fontId="6" fillId="0" borderId="5" xfId="2" applyFont="1" applyFill="1" applyBorder="1" applyAlignment="1" applyProtection="1">
      <alignment horizontal="center" vertical="distributed" textRotation="255" wrapText="1"/>
    </xf>
    <xf numFmtId="0" fontId="6" fillId="0" borderId="1" xfId="2" applyFont="1" applyFill="1" applyBorder="1" applyAlignment="1" applyProtection="1">
      <alignment horizontal="center" vertical="distributed" textRotation="255" wrapText="1"/>
    </xf>
    <xf numFmtId="0" fontId="2" fillId="0" borderId="0" xfId="2" applyFont="1" applyFill="1" applyBorder="1" applyAlignment="1" applyProtection="1">
      <alignment horizontal="left" vertical="top" wrapText="1" shrinkToFit="1"/>
    </xf>
    <xf numFmtId="0" fontId="5" fillId="4" borderId="9" xfId="2" applyFont="1" applyFill="1" applyBorder="1" applyAlignment="1" applyProtection="1">
      <alignment vertical="center" shrinkToFit="1"/>
      <protection locked="0"/>
    </xf>
    <xf numFmtId="0" fontId="5" fillId="4" borderId="10" xfId="2" applyFont="1" applyFill="1" applyBorder="1" applyAlignment="1" applyProtection="1">
      <alignment vertical="center" shrinkToFit="1"/>
      <protection locked="0"/>
    </xf>
    <xf numFmtId="0" fontId="5" fillId="4" borderId="11" xfId="2" applyFont="1" applyFill="1" applyBorder="1" applyAlignment="1" applyProtection="1">
      <alignment vertical="center" shrinkToFit="1"/>
      <protection locked="0"/>
    </xf>
    <xf numFmtId="0" fontId="5" fillId="0" borderId="31" xfId="0" applyFont="1" applyFill="1" applyBorder="1" applyAlignment="1" applyProtection="1">
      <alignment horizontal="left" vertical="center" shrinkToFit="1"/>
    </xf>
    <xf numFmtId="0" fontId="5" fillId="0" borderId="46" xfId="0" applyFont="1" applyFill="1" applyBorder="1" applyAlignment="1" applyProtection="1">
      <alignment horizontal="left" vertical="center" shrinkToFit="1"/>
    </xf>
    <xf numFmtId="0" fontId="5" fillId="0" borderId="32" xfId="0" applyFont="1" applyFill="1" applyBorder="1" applyAlignment="1" applyProtection="1">
      <alignment horizontal="left" vertical="center" shrinkToFit="1"/>
    </xf>
    <xf numFmtId="38" fontId="5" fillId="2" borderId="46" xfId="1" applyFont="1" applyFill="1" applyBorder="1" applyAlignment="1" applyProtection="1">
      <alignment horizontal="center" vertical="center" shrinkToFit="1"/>
    </xf>
    <xf numFmtId="38" fontId="5" fillId="2" borderId="32" xfId="1" applyFont="1" applyFill="1" applyBorder="1" applyAlignment="1" applyProtection="1">
      <alignment horizontal="center" vertical="center" shrinkToFit="1"/>
    </xf>
  </cellXfs>
  <cellStyles count="3">
    <cellStyle name="桁区切り" xfId="1" builtinId="6"/>
    <cellStyle name="標準" xfId="0" builtinId="0"/>
    <cellStyle name="標準_Book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U101"/>
  <sheetViews>
    <sheetView showGridLines="0" tabSelected="1" zoomScaleNormal="100" zoomScaleSheetLayoutView="85" workbookViewId="0">
      <selection sqref="A1:AI3"/>
    </sheetView>
  </sheetViews>
  <sheetFormatPr defaultColWidth="8.875" defaultRowHeight="13.5" x14ac:dyDescent="0.15"/>
  <cols>
    <col min="1" max="8" width="2.75" style="3" customWidth="1"/>
    <col min="9" max="9" width="2.75" style="92" customWidth="1"/>
    <col min="10" max="16" width="2.75" style="93" customWidth="1"/>
    <col min="17" max="37" width="2.75" style="3" customWidth="1"/>
    <col min="38" max="44" width="2.75" style="94" customWidth="1"/>
    <col min="45" max="70" width="2.75" style="3" customWidth="1"/>
    <col min="71" max="71" width="1.125" style="3" customWidth="1"/>
    <col min="72" max="16384" width="8.875" style="3"/>
  </cols>
  <sheetData>
    <row r="1" spans="1:72" s="1" customFormat="1" ht="12" customHeight="1" x14ac:dyDescent="0.15">
      <c r="A1" s="518" t="s">
        <v>0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518"/>
      <c r="P1" s="518"/>
      <c r="Q1" s="518"/>
      <c r="R1" s="518"/>
      <c r="S1" s="518"/>
      <c r="T1" s="518"/>
      <c r="U1" s="518"/>
      <c r="V1" s="518"/>
      <c r="W1" s="518"/>
      <c r="X1" s="518"/>
      <c r="Y1" s="518"/>
      <c r="Z1" s="518"/>
      <c r="AA1" s="518"/>
      <c r="AB1" s="518"/>
      <c r="AC1" s="518"/>
      <c r="AD1" s="518"/>
      <c r="AE1" s="518"/>
      <c r="AF1" s="518"/>
      <c r="AG1" s="518"/>
      <c r="AH1" s="518"/>
      <c r="AI1" s="518"/>
      <c r="AK1" s="306">
        <v>11</v>
      </c>
      <c r="AL1" s="307"/>
      <c r="AM1" s="372" t="s">
        <v>1</v>
      </c>
      <c r="AN1" s="373"/>
      <c r="AO1" s="373"/>
      <c r="AP1" s="373"/>
      <c r="AQ1" s="373"/>
      <c r="AR1" s="373"/>
      <c r="AS1" s="374"/>
      <c r="AT1" s="506" t="s">
        <v>2</v>
      </c>
      <c r="AU1" s="507"/>
      <c r="AV1" s="506" t="s">
        <v>3</v>
      </c>
      <c r="AW1" s="507"/>
      <c r="AX1" s="506" t="s">
        <v>4</v>
      </c>
      <c r="AY1" s="507"/>
      <c r="AZ1" s="506" t="s">
        <v>5</v>
      </c>
      <c r="BA1" s="507"/>
      <c r="BB1" s="506" t="s">
        <v>6</v>
      </c>
      <c r="BC1" s="507"/>
      <c r="BD1" s="306" t="s">
        <v>7</v>
      </c>
      <c r="BE1" s="346"/>
      <c r="BF1" s="346"/>
      <c r="BG1" s="346"/>
      <c r="BH1" s="346"/>
      <c r="BI1" s="346"/>
      <c r="BJ1" s="346"/>
      <c r="BK1" s="307"/>
      <c r="BL1" s="506" t="s">
        <v>8</v>
      </c>
      <c r="BM1" s="507"/>
      <c r="BN1" s="514" t="s">
        <v>9</v>
      </c>
      <c r="BO1" s="515"/>
      <c r="BP1" s="514" t="s">
        <v>10</v>
      </c>
      <c r="BQ1" s="515"/>
      <c r="BR1" s="306"/>
      <c r="BS1" s="307"/>
    </row>
    <row r="2" spans="1:72" ht="15" customHeight="1" x14ac:dyDescent="0.15">
      <c r="A2" s="518"/>
      <c r="B2" s="518"/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8"/>
      <c r="N2" s="518"/>
      <c r="O2" s="518"/>
      <c r="P2" s="518"/>
      <c r="Q2" s="518"/>
      <c r="R2" s="518"/>
      <c r="S2" s="518"/>
      <c r="T2" s="518"/>
      <c r="U2" s="518"/>
      <c r="V2" s="518"/>
      <c r="W2" s="518"/>
      <c r="X2" s="518"/>
      <c r="Y2" s="518"/>
      <c r="Z2" s="518"/>
      <c r="AA2" s="518"/>
      <c r="AB2" s="518"/>
      <c r="AC2" s="518"/>
      <c r="AD2" s="518"/>
      <c r="AE2" s="518"/>
      <c r="AF2" s="518"/>
      <c r="AG2" s="518"/>
      <c r="AH2" s="518"/>
      <c r="AI2" s="518"/>
      <c r="AK2" s="308"/>
      <c r="AL2" s="309"/>
      <c r="AM2" s="375"/>
      <c r="AN2" s="376"/>
      <c r="AO2" s="376"/>
      <c r="AP2" s="376"/>
      <c r="AQ2" s="376"/>
      <c r="AR2" s="376"/>
      <c r="AS2" s="377"/>
      <c r="AT2" s="508"/>
      <c r="AU2" s="509"/>
      <c r="AV2" s="508"/>
      <c r="AW2" s="509"/>
      <c r="AX2" s="508"/>
      <c r="AY2" s="509"/>
      <c r="AZ2" s="508"/>
      <c r="BA2" s="509"/>
      <c r="BB2" s="508"/>
      <c r="BC2" s="509"/>
      <c r="BD2" s="310"/>
      <c r="BE2" s="347"/>
      <c r="BF2" s="347"/>
      <c r="BG2" s="347"/>
      <c r="BH2" s="347"/>
      <c r="BI2" s="347"/>
      <c r="BJ2" s="347"/>
      <c r="BK2" s="311"/>
      <c r="BL2" s="508"/>
      <c r="BM2" s="509"/>
      <c r="BN2" s="516"/>
      <c r="BO2" s="517"/>
      <c r="BP2" s="516"/>
      <c r="BQ2" s="517"/>
      <c r="BR2" s="308"/>
      <c r="BS2" s="309"/>
      <c r="BT2" s="2"/>
    </row>
    <row r="3" spans="1:72" ht="15" customHeight="1" x14ac:dyDescent="0.15">
      <c r="A3" s="518"/>
      <c r="B3" s="518"/>
      <c r="C3" s="518"/>
      <c r="D3" s="518"/>
      <c r="E3" s="518"/>
      <c r="F3" s="518"/>
      <c r="G3" s="518"/>
      <c r="H3" s="518"/>
      <c r="I3" s="518"/>
      <c r="J3" s="518"/>
      <c r="K3" s="518"/>
      <c r="L3" s="518"/>
      <c r="M3" s="518"/>
      <c r="N3" s="518"/>
      <c r="O3" s="518"/>
      <c r="P3" s="518"/>
      <c r="Q3" s="518"/>
      <c r="R3" s="518"/>
      <c r="S3" s="518"/>
      <c r="T3" s="518"/>
      <c r="U3" s="518"/>
      <c r="V3" s="518"/>
      <c r="W3" s="518"/>
      <c r="X3" s="518"/>
      <c r="Y3" s="518"/>
      <c r="Z3" s="518"/>
      <c r="AA3" s="518"/>
      <c r="AB3" s="518"/>
      <c r="AC3" s="518"/>
      <c r="AD3" s="518"/>
      <c r="AE3" s="518"/>
      <c r="AF3" s="518"/>
      <c r="AG3" s="518"/>
      <c r="AH3" s="518"/>
      <c r="AI3" s="518"/>
      <c r="AK3" s="308"/>
      <c r="AL3" s="309"/>
      <c r="AM3" s="375"/>
      <c r="AN3" s="376"/>
      <c r="AO3" s="376"/>
      <c r="AP3" s="376"/>
      <c r="AQ3" s="376"/>
      <c r="AR3" s="376"/>
      <c r="AS3" s="377"/>
      <c r="AT3" s="508"/>
      <c r="AU3" s="509"/>
      <c r="AV3" s="508"/>
      <c r="AW3" s="509"/>
      <c r="AX3" s="508"/>
      <c r="AY3" s="509"/>
      <c r="AZ3" s="508"/>
      <c r="BA3" s="509"/>
      <c r="BB3" s="508"/>
      <c r="BC3" s="509"/>
      <c r="BD3" s="428" t="s">
        <v>11</v>
      </c>
      <c r="BE3" s="307"/>
      <c r="BF3" s="306" t="s">
        <v>12</v>
      </c>
      <c r="BG3" s="307"/>
      <c r="BH3" s="306" t="s">
        <v>13</v>
      </c>
      <c r="BI3" s="307"/>
      <c r="BJ3" s="306" t="s">
        <v>14</v>
      </c>
      <c r="BK3" s="307"/>
      <c r="BL3" s="508"/>
      <c r="BM3" s="509"/>
      <c r="BN3" s="516"/>
      <c r="BO3" s="517"/>
      <c r="BP3" s="516"/>
      <c r="BQ3" s="517"/>
      <c r="BR3" s="308"/>
      <c r="BS3" s="309"/>
      <c r="BT3" s="2"/>
    </row>
    <row r="4" spans="1:72" ht="15.6" customHeight="1" x14ac:dyDescent="0.15">
      <c r="A4" s="511" t="s">
        <v>15</v>
      </c>
      <c r="B4" s="511"/>
      <c r="C4" s="511"/>
      <c r="D4" s="511"/>
      <c r="E4" s="511"/>
      <c r="F4" s="511"/>
      <c r="G4" s="511"/>
      <c r="H4" s="511"/>
      <c r="I4" s="511"/>
      <c r="J4" s="511"/>
      <c r="K4" s="511"/>
      <c r="L4" s="511"/>
      <c r="M4" s="511"/>
      <c r="N4" s="511"/>
      <c r="O4" s="511"/>
      <c r="P4" s="511"/>
      <c r="Q4" s="511"/>
      <c r="R4" s="511"/>
      <c r="S4" s="511"/>
      <c r="T4" s="511"/>
      <c r="U4" s="511"/>
      <c r="V4" s="511"/>
      <c r="W4" s="511"/>
      <c r="X4" s="511"/>
      <c r="Y4" s="146"/>
      <c r="Z4" s="146"/>
      <c r="AA4" s="513" t="s">
        <v>727</v>
      </c>
      <c r="AB4" s="513"/>
      <c r="AC4" s="148"/>
      <c r="AD4" s="4" t="s">
        <v>16</v>
      </c>
      <c r="AE4" s="148"/>
      <c r="AF4" s="149" t="s">
        <v>17</v>
      </c>
      <c r="AG4" s="148"/>
      <c r="AH4" s="149" t="s">
        <v>18</v>
      </c>
      <c r="AI4" s="146"/>
      <c r="AK4" s="308"/>
      <c r="AL4" s="309"/>
      <c r="AM4" s="375"/>
      <c r="AN4" s="376"/>
      <c r="AO4" s="376"/>
      <c r="AP4" s="376"/>
      <c r="AQ4" s="376"/>
      <c r="AR4" s="376"/>
      <c r="AS4" s="377"/>
      <c r="AT4" s="508"/>
      <c r="AU4" s="509"/>
      <c r="AV4" s="508"/>
      <c r="AW4" s="509"/>
      <c r="AX4" s="508"/>
      <c r="AY4" s="509"/>
      <c r="AZ4" s="508"/>
      <c r="BA4" s="509"/>
      <c r="BB4" s="508"/>
      <c r="BC4" s="509"/>
      <c r="BD4" s="308"/>
      <c r="BE4" s="309"/>
      <c r="BF4" s="308"/>
      <c r="BG4" s="309"/>
      <c r="BH4" s="308"/>
      <c r="BI4" s="309"/>
      <c r="BJ4" s="308"/>
      <c r="BK4" s="309"/>
      <c r="BL4" s="508"/>
      <c r="BM4" s="509"/>
      <c r="BN4" s="516"/>
      <c r="BO4" s="517"/>
      <c r="BP4" s="516"/>
      <c r="BQ4" s="517"/>
      <c r="BR4" s="308"/>
      <c r="BS4" s="309"/>
      <c r="BT4" s="2"/>
    </row>
    <row r="5" spans="1:72" s="1" customFormat="1" ht="12" customHeight="1" x14ac:dyDescent="0.15">
      <c r="A5" s="512"/>
      <c r="B5" s="512"/>
      <c r="C5" s="512"/>
      <c r="D5" s="512"/>
      <c r="E5" s="512"/>
      <c r="F5" s="512"/>
      <c r="G5" s="512"/>
      <c r="H5" s="512"/>
      <c r="I5" s="512"/>
      <c r="J5" s="512"/>
      <c r="K5" s="512"/>
      <c r="L5" s="512"/>
      <c r="M5" s="512"/>
      <c r="N5" s="512"/>
      <c r="O5" s="512"/>
      <c r="P5" s="512"/>
      <c r="Q5" s="512"/>
      <c r="R5" s="512"/>
      <c r="S5" s="512"/>
      <c r="T5" s="512"/>
      <c r="U5" s="512"/>
      <c r="V5" s="512"/>
      <c r="W5" s="512"/>
      <c r="X5" s="512"/>
      <c r="Y5" s="147"/>
      <c r="Z5" s="147"/>
      <c r="AA5" s="319" t="s">
        <v>726</v>
      </c>
      <c r="AB5" s="319"/>
      <c r="AC5" s="319"/>
      <c r="AD5" s="510"/>
      <c r="AE5" s="510"/>
      <c r="AF5" s="510"/>
      <c r="AG5" s="510"/>
      <c r="AH5" s="510"/>
      <c r="AI5" s="147"/>
      <c r="AK5" s="308"/>
      <c r="AL5" s="309"/>
      <c r="AM5" s="378"/>
      <c r="AN5" s="379"/>
      <c r="AO5" s="379"/>
      <c r="AP5" s="379"/>
      <c r="AQ5" s="379"/>
      <c r="AR5" s="379"/>
      <c r="AS5" s="380"/>
      <c r="AT5" s="310" t="s">
        <v>19</v>
      </c>
      <c r="AU5" s="311"/>
      <c r="AV5" s="310" t="s">
        <v>20</v>
      </c>
      <c r="AW5" s="311"/>
      <c r="AX5" s="310" t="s">
        <v>21</v>
      </c>
      <c r="AY5" s="311"/>
      <c r="AZ5" s="310" t="s">
        <v>22</v>
      </c>
      <c r="BA5" s="311"/>
      <c r="BB5" s="310" t="s">
        <v>23</v>
      </c>
      <c r="BC5" s="311"/>
      <c r="BD5" s="310" t="s">
        <v>24</v>
      </c>
      <c r="BE5" s="311"/>
      <c r="BF5" s="310" t="s">
        <v>25</v>
      </c>
      <c r="BG5" s="311"/>
      <c r="BH5" s="310" t="s">
        <v>23</v>
      </c>
      <c r="BI5" s="311"/>
      <c r="BJ5" s="310" t="s">
        <v>22</v>
      </c>
      <c r="BK5" s="311"/>
      <c r="BL5" s="310" t="s">
        <v>26</v>
      </c>
      <c r="BM5" s="311"/>
      <c r="BN5" s="310" t="s">
        <v>27</v>
      </c>
      <c r="BO5" s="311"/>
      <c r="BP5" s="310" t="s">
        <v>28</v>
      </c>
      <c r="BQ5" s="311"/>
      <c r="BR5" s="308"/>
      <c r="BS5" s="309"/>
    </row>
    <row r="6" spans="1:72" ht="15" customHeight="1" x14ac:dyDescent="0.15">
      <c r="A6" s="306">
        <v>1</v>
      </c>
      <c r="B6" s="307"/>
      <c r="C6" s="387" t="s">
        <v>29</v>
      </c>
      <c r="D6" s="388"/>
      <c r="E6" s="388"/>
      <c r="F6" s="388"/>
      <c r="G6" s="388"/>
      <c r="H6" s="388"/>
      <c r="I6" s="388"/>
      <c r="J6" s="389"/>
      <c r="K6" s="519"/>
      <c r="L6" s="520"/>
      <c r="M6" s="520"/>
      <c r="N6" s="520"/>
      <c r="O6" s="520"/>
      <c r="P6" s="520"/>
      <c r="Q6" s="520"/>
      <c r="R6" s="520"/>
      <c r="S6" s="520"/>
      <c r="T6" s="520"/>
      <c r="U6" s="520"/>
      <c r="V6" s="520"/>
      <c r="W6" s="520"/>
      <c r="X6" s="520"/>
      <c r="Y6" s="520"/>
      <c r="Z6" s="520"/>
      <c r="AA6" s="520"/>
      <c r="AB6" s="520"/>
      <c r="AC6" s="520"/>
      <c r="AD6" s="520"/>
      <c r="AE6" s="520"/>
      <c r="AF6" s="520"/>
      <c r="AG6" s="520"/>
      <c r="AH6" s="520"/>
      <c r="AI6" s="521"/>
      <c r="AK6" s="308"/>
      <c r="AL6" s="309"/>
      <c r="AM6" s="357" t="s">
        <v>30</v>
      </c>
      <c r="AN6" s="358"/>
      <c r="AO6" s="358"/>
      <c r="AP6" s="358"/>
      <c r="AQ6" s="358"/>
      <c r="AR6" s="358"/>
      <c r="AS6" s="359"/>
      <c r="AT6" s="500"/>
      <c r="AU6" s="501"/>
      <c r="AV6" s="502"/>
      <c r="AW6" s="503"/>
      <c r="AX6" s="502"/>
      <c r="AY6" s="503"/>
      <c r="AZ6" s="500"/>
      <c r="BA6" s="501"/>
      <c r="BB6" s="502"/>
      <c r="BC6" s="503"/>
      <c r="BD6" s="500"/>
      <c r="BE6" s="501"/>
      <c r="BF6" s="504"/>
      <c r="BG6" s="505"/>
      <c r="BH6" s="504"/>
      <c r="BI6" s="505"/>
      <c r="BJ6" s="500"/>
      <c r="BK6" s="501"/>
      <c r="BL6" s="502"/>
      <c r="BM6" s="503"/>
      <c r="BN6" s="500"/>
      <c r="BO6" s="501"/>
      <c r="BP6" s="500"/>
      <c r="BQ6" s="501"/>
      <c r="BR6" s="308"/>
      <c r="BS6" s="309"/>
      <c r="BT6" s="2"/>
    </row>
    <row r="7" spans="1:72" ht="15" x14ac:dyDescent="0.15">
      <c r="A7" s="308"/>
      <c r="B7" s="309"/>
      <c r="C7" s="398" t="s">
        <v>31</v>
      </c>
      <c r="D7" s="399"/>
      <c r="E7" s="399"/>
      <c r="F7" s="399"/>
      <c r="G7" s="399"/>
      <c r="H7" s="399"/>
      <c r="I7" s="399"/>
      <c r="J7" s="400"/>
      <c r="K7" s="5" t="s">
        <v>32</v>
      </c>
      <c r="L7" s="324"/>
      <c r="M7" s="324"/>
      <c r="N7" s="324"/>
      <c r="O7" s="324"/>
      <c r="P7" s="325"/>
      <c r="Q7" s="326"/>
      <c r="R7" s="327"/>
      <c r="S7" s="327"/>
      <c r="T7" s="327"/>
      <c r="U7" s="327"/>
      <c r="V7" s="328"/>
      <c r="W7" s="414"/>
      <c r="X7" s="415"/>
      <c r="Y7" s="415"/>
      <c r="Z7" s="415"/>
      <c r="AA7" s="415"/>
      <c r="AB7" s="415"/>
      <c r="AC7" s="415"/>
      <c r="AD7" s="415"/>
      <c r="AE7" s="415"/>
      <c r="AF7" s="415"/>
      <c r="AG7" s="415"/>
      <c r="AH7" s="415"/>
      <c r="AI7" s="416"/>
      <c r="AK7" s="308"/>
      <c r="AL7" s="309"/>
      <c r="AM7" s="6"/>
      <c r="AN7" s="7"/>
      <c r="AO7" s="7"/>
      <c r="AP7" s="7"/>
      <c r="AQ7" s="499" t="s">
        <v>33</v>
      </c>
      <c r="AR7" s="340"/>
      <c r="AS7" s="341"/>
      <c r="AT7" s="479"/>
      <c r="AU7" s="480"/>
      <c r="AV7" s="490"/>
      <c r="AW7" s="491"/>
      <c r="AX7" s="490"/>
      <c r="AY7" s="491"/>
      <c r="AZ7" s="479"/>
      <c r="BA7" s="480"/>
      <c r="BB7" s="490"/>
      <c r="BC7" s="491"/>
      <c r="BD7" s="479"/>
      <c r="BE7" s="480"/>
      <c r="BF7" s="492"/>
      <c r="BG7" s="493"/>
      <c r="BH7" s="492"/>
      <c r="BI7" s="493"/>
      <c r="BJ7" s="479"/>
      <c r="BK7" s="480"/>
      <c r="BL7" s="490"/>
      <c r="BM7" s="491"/>
      <c r="BN7" s="479"/>
      <c r="BO7" s="480"/>
      <c r="BP7" s="479"/>
      <c r="BQ7" s="480"/>
      <c r="BR7" s="308"/>
      <c r="BS7" s="309"/>
      <c r="BT7" s="2"/>
    </row>
    <row r="8" spans="1:72" ht="15" customHeight="1" x14ac:dyDescent="0.15">
      <c r="A8" s="308"/>
      <c r="B8" s="309"/>
      <c r="C8" s="398" t="s">
        <v>34</v>
      </c>
      <c r="D8" s="399"/>
      <c r="E8" s="399"/>
      <c r="F8" s="399"/>
      <c r="G8" s="399"/>
      <c r="H8" s="399"/>
      <c r="I8" s="399"/>
      <c r="J8" s="400"/>
      <c r="K8" s="286"/>
      <c r="L8" s="287"/>
      <c r="M8" s="287"/>
      <c r="N8" s="287"/>
      <c r="O8" s="287"/>
      <c r="P8" s="287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9"/>
      <c r="AK8" s="308"/>
      <c r="AL8" s="309"/>
      <c r="AM8" s="357" t="s">
        <v>35</v>
      </c>
      <c r="AN8" s="358"/>
      <c r="AO8" s="358"/>
      <c r="AP8" s="358"/>
      <c r="AQ8" s="358"/>
      <c r="AR8" s="358"/>
      <c r="AS8" s="359"/>
      <c r="AT8" s="500"/>
      <c r="AU8" s="501"/>
      <c r="AV8" s="502"/>
      <c r="AW8" s="503"/>
      <c r="AX8" s="502"/>
      <c r="AY8" s="503"/>
      <c r="AZ8" s="500"/>
      <c r="BA8" s="501"/>
      <c r="BB8" s="502"/>
      <c r="BC8" s="503"/>
      <c r="BD8" s="500"/>
      <c r="BE8" s="501"/>
      <c r="BF8" s="504"/>
      <c r="BG8" s="505"/>
      <c r="BH8" s="504"/>
      <c r="BI8" s="505"/>
      <c r="BJ8" s="500"/>
      <c r="BK8" s="501"/>
      <c r="BL8" s="502"/>
      <c r="BM8" s="503"/>
      <c r="BN8" s="500"/>
      <c r="BO8" s="501"/>
      <c r="BP8" s="500"/>
      <c r="BQ8" s="501"/>
      <c r="BR8" s="308"/>
      <c r="BS8" s="309"/>
      <c r="BT8" s="2"/>
    </row>
    <row r="9" spans="1:72" ht="15" x14ac:dyDescent="0.15">
      <c r="A9" s="308"/>
      <c r="B9" s="309"/>
      <c r="C9" s="398" t="s">
        <v>36</v>
      </c>
      <c r="D9" s="399"/>
      <c r="E9" s="399"/>
      <c r="F9" s="399"/>
      <c r="G9" s="399"/>
      <c r="H9" s="399"/>
      <c r="I9" s="399"/>
      <c r="J9" s="400"/>
      <c r="K9" s="286"/>
      <c r="L9" s="287"/>
      <c r="M9" s="287"/>
      <c r="N9" s="287"/>
      <c r="O9" s="287"/>
      <c r="P9" s="287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9"/>
      <c r="AK9" s="310"/>
      <c r="AL9" s="311"/>
      <c r="AM9" s="6"/>
      <c r="AN9" s="7"/>
      <c r="AO9" s="7"/>
      <c r="AP9" s="7"/>
      <c r="AQ9" s="499" t="s">
        <v>33</v>
      </c>
      <c r="AR9" s="340"/>
      <c r="AS9" s="341"/>
      <c r="AT9" s="479"/>
      <c r="AU9" s="480"/>
      <c r="AV9" s="490"/>
      <c r="AW9" s="491"/>
      <c r="AX9" s="490"/>
      <c r="AY9" s="491"/>
      <c r="AZ9" s="479"/>
      <c r="BA9" s="480"/>
      <c r="BB9" s="490"/>
      <c r="BC9" s="491"/>
      <c r="BD9" s="479"/>
      <c r="BE9" s="480"/>
      <c r="BF9" s="492"/>
      <c r="BG9" s="493"/>
      <c r="BH9" s="492"/>
      <c r="BI9" s="493"/>
      <c r="BJ9" s="479"/>
      <c r="BK9" s="480"/>
      <c r="BL9" s="490"/>
      <c r="BM9" s="491"/>
      <c r="BN9" s="479"/>
      <c r="BO9" s="480"/>
      <c r="BP9" s="479"/>
      <c r="BQ9" s="480"/>
      <c r="BR9" s="310"/>
      <c r="BS9" s="311"/>
      <c r="BT9" s="2"/>
    </row>
    <row r="10" spans="1:72" ht="15" x14ac:dyDescent="0.15">
      <c r="A10" s="308"/>
      <c r="B10" s="309"/>
      <c r="C10" s="398" t="s">
        <v>37</v>
      </c>
      <c r="D10" s="399"/>
      <c r="E10" s="399"/>
      <c r="F10" s="399"/>
      <c r="G10" s="399"/>
      <c r="H10" s="399"/>
      <c r="I10" s="399"/>
      <c r="J10" s="400"/>
      <c r="K10" s="481"/>
      <c r="L10" s="482"/>
      <c r="M10" s="482"/>
      <c r="N10" s="482"/>
      <c r="O10" s="482"/>
      <c r="P10" s="482"/>
      <c r="Q10" s="482"/>
      <c r="R10" s="482"/>
      <c r="S10" s="482"/>
      <c r="T10" s="482"/>
      <c r="U10" s="482"/>
      <c r="V10" s="482"/>
      <c r="W10" s="482"/>
      <c r="X10" s="482"/>
      <c r="Y10" s="482"/>
      <c r="Z10" s="482"/>
      <c r="AA10" s="482"/>
      <c r="AB10" s="482"/>
      <c r="AC10" s="482"/>
      <c r="AD10" s="482"/>
      <c r="AE10" s="482"/>
      <c r="AF10" s="482"/>
      <c r="AG10" s="482"/>
      <c r="AH10" s="482"/>
      <c r="AI10" s="483"/>
      <c r="AK10" s="306">
        <v>12</v>
      </c>
      <c r="AL10" s="307"/>
      <c r="AM10" s="484" t="s">
        <v>38</v>
      </c>
      <c r="AN10" s="485"/>
      <c r="AO10" s="485"/>
      <c r="AP10" s="485"/>
      <c r="AQ10" s="485"/>
      <c r="AR10" s="485"/>
      <c r="AS10" s="486"/>
      <c r="AT10" s="10"/>
      <c r="AU10" s="343" t="s">
        <v>39</v>
      </c>
      <c r="AV10" s="344"/>
      <c r="AW10" s="344"/>
      <c r="AX10" s="344"/>
      <c r="AY10" s="345"/>
      <c r="AZ10" s="10"/>
      <c r="BA10" s="441" t="s">
        <v>40</v>
      </c>
      <c r="BB10" s="386"/>
      <c r="BC10" s="10"/>
      <c r="BD10" s="441" t="s">
        <v>41</v>
      </c>
      <c r="BE10" s="385"/>
      <c r="BF10" s="385"/>
      <c r="BG10" s="385"/>
      <c r="BH10" s="385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2"/>
      <c r="BT10" s="2"/>
    </row>
    <row r="11" spans="1:72" ht="15" x14ac:dyDescent="0.15">
      <c r="A11" s="308"/>
      <c r="B11" s="309"/>
      <c r="C11" s="398" t="s">
        <v>42</v>
      </c>
      <c r="D11" s="399"/>
      <c r="E11" s="399"/>
      <c r="F11" s="399"/>
      <c r="G11" s="399"/>
      <c r="H11" s="399"/>
      <c r="I11" s="330"/>
      <c r="J11" s="331"/>
      <c r="K11" s="494" t="s">
        <v>43</v>
      </c>
      <c r="L11" s="495"/>
      <c r="M11" s="475"/>
      <c r="N11" s="476"/>
      <c r="O11" s="476"/>
      <c r="P11" s="476"/>
      <c r="Q11" s="476"/>
      <c r="R11" s="476"/>
      <c r="S11" s="476"/>
      <c r="T11" s="477"/>
      <c r="U11" s="496" t="s">
        <v>44</v>
      </c>
      <c r="V11" s="496"/>
      <c r="W11" s="475"/>
      <c r="X11" s="476"/>
      <c r="Y11" s="476"/>
      <c r="Z11" s="476"/>
      <c r="AA11" s="476"/>
      <c r="AB11" s="476"/>
      <c r="AC11" s="476"/>
      <c r="AD11" s="477"/>
      <c r="AE11" s="13"/>
      <c r="AF11" s="8"/>
      <c r="AG11" s="8"/>
      <c r="AH11" s="8"/>
      <c r="AI11" s="9"/>
      <c r="AK11" s="310"/>
      <c r="AL11" s="311"/>
      <c r="AM11" s="487"/>
      <c r="AN11" s="488"/>
      <c r="AO11" s="488"/>
      <c r="AP11" s="488"/>
      <c r="AQ11" s="488"/>
      <c r="AR11" s="488"/>
      <c r="AS11" s="489"/>
      <c r="AT11" s="10"/>
      <c r="AU11" s="497" t="s">
        <v>45</v>
      </c>
      <c r="AV11" s="498"/>
      <c r="AW11" s="498"/>
      <c r="AX11" s="498"/>
      <c r="AY11" s="498"/>
      <c r="AZ11" s="14"/>
      <c r="BA11" s="15"/>
      <c r="BB11" s="14"/>
      <c r="BC11" s="14"/>
      <c r="BD11" s="14"/>
      <c r="BE11" s="15"/>
      <c r="BF11" s="14"/>
      <c r="BG11" s="14"/>
      <c r="BH11" s="14"/>
      <c r="BI11" s="15"/>
      <c r="BJ11" s="14"/>
      <c r="BK11" s="14"/>
      <c r="BL11" s="14"/>
      <c r="BM11" s="15"/>
      <c r="BN11" s="14"/>
      <c r="BO11" s="14"/>
      <c r="BP11" s="14"/>
      <c r="BQ11" s="14"/>
      <c r="BR11" s="14"/>
      <c r="BS11" s="16"/>
      <c r="BT11" s="2"/>
    </row>
    <row r="12" spans="1:72" ht="15" x14ac:dyDescent="0.15">
      <c r="A12" s="310"/>
      <c r="B12" s="311"/>
      <c r="C12" s="303" t="s">
        <v>46</v>
      </c>
      <c r="D12" s="304"/>
      <c r="E12" s="304"/>
      <c r="F12" s="304"/>
      <c r="G12" s="304"/>
      <c r="H12" s="304"/>
      <c r="I12" s="304"/>
      <c r="J12" s="305"/>
      <c r="K12" s="473" t="s">
        <v>43</v>
      </c>
      <c r="L12" s="474"/>
      <c r="M12" s="475"/>
      <c r="N12" s="476"/>
      <c r="O12" s="476"/>
      <c r="P12" s="476"/>
      <c r="Q12" s="476"/>
      <c r="R12" s="476"/>
      <c r="S12" s="476"/>
      <c r="T12" s="477"/>
      <c r="U12" s="478" t="s">
        <v>44</v>
      </c>
      <c r="V12" s="478"/>
      <c r="W12" s="475"/>
      <c r="X12" s="476"/>
      <c r="Y12" s="476"/>
      <c r="Z12" s="476"/>
      <c r="AA12" s="476"/>
      <c r="AB12" s="476"/>
      <c r="AC12" s="476"/>
      <c r="AD12" s="477"/>
      <c r="AE12" s="17"/>
      <c r="AF12" s="18"/>
      <c r="AG12" s="18"/>
      <c r="AH12" s="18"/>
      <c r="AI12" s="19"/>
      <c r="AK12" s="306">
        <v>13</v>
      </c>
      <c r="AL12" s="307"/>
      <c r="AM12" s="312" t="s">
        <v>47</v>
      </c>
      <c r="AN12" s="313"/>
      <c r="AO12" s="313"/>
      <c r="AP12" s="313"/>
      <c r="AQ12" s="313"/>
      <c r="AR12" s="313"/>
      <c r="AS12" s="314"/>
      <c r="AT12" s="10"/>
      <c r="AU12" s="11" t="s">
        <v>48</v>
      </c>
      <c r="AV12" s="20" t="s">
        <v>49</v>
      </c>
      <c r="AW12" s="10"/>
      <c r="AX12" s="343" t="s">
        <v>50</v>
      </c>
      <c r="AY12" s="344"/>
      <c r="AZ12" s="345"/>
      <c r="BA12" s="10"/>
      <c r="BB12" s="343" t="s">
        <v>51</v>
      </c>
      <c r="BC12" s="344"/>
      <c r="BD12" s="345"/>
      <c r="BE12" s="10"/>
      <c r="BF12" s="343" t="s">
        <v>52</v>
      </c>
      <c r="BG12" s="344"/>
      <c r="BH12" s="345"/>
      <c r="BI12" s="10"/>
      <c r="BJ12" s="343" t="s">
        <v>53</v>
      </c>
      <c r="BK12" s="344"/>
      <c r="BL12" s="345"/>
      <c r="BM12" s="10"/>
      <c r="BN12" s="343" t="s">
        <v>54</v>
      </c>
      <c r="BO12" s="344"/>
      <c r="BP12" s="344"/>
      <c r="BQ12" s="344"/>
      <c r="BR12" s="344"/>
      <c r="BS12" s="345"/>
      <c r="BT12" s="2"/>
    </row>
    <row r="13" spans="1:72" ht="15" x14ac:dyDescent="0.15">
      <c r="A13" s="461" t="s">
        <v>55</v>
      </c>
      <c r="B13" s="461"/>
      <c r="C13" s="461"/>
      <c r="D13" s="461"/>
      <c r="E13" s="461"/>
      <c r="F13" s="461"/>
      <c r="G13" s="461"/>
      <c r="H13" s="461"/>
      <c r="I13" s="461"/>
      <c r="J13" s="461"/>
      <c r="K13" s="461"/>
      <c r="L13" s="461"/>
      <c r="M13" s="461"/>
      <c r="N13" s="461"/>
      <c r="O13" s="461"/>
      <c r="P13" s="461"/>
      <c r="Q13" s="461"/>
      <c r="R13" s="461"/>
      <c r="S13" s="461"/>
      <c r="T13" s="461"/>
      <c r="U13" s="461"/>
      <c r="V13" s="461"/>
      <c r="W13" s="461"/>
      <c r="X13" s="461"/>
      <c r="Y13" s="461"/>
      <c r="Z13" s="461"/>
      <c r="AA13" s="461"/>
      <c r="AB13" s="461"/>
      <c r="AC13" s="461"/>
      <c r="AD13" s="461"/>
      <c r="AE13" s="461"/>
      <c r="AF13" s="461"/>
      <c r="AG13" s="461"/>
      <c r="AH13" s="461"/>
      <c r="AI13" s="461"/>
      <c r="AK13" s="308"/>
      <c r="AL13" s="309"/>
      <c r="AM13" s="315"/>
      <c r="AN13" s="316"/>
      <c r="AO13" s="316"/>
      <c r="AP13" s="316"/>
      <c r="AQ13" s="316"/>
      <c r="AR13" s="316"/>
      <c r="AS13" s="317"/>
      <c r="AT13" s="21"/>
      <c r="AU13" s="15"/>
      <c r="AV13" s="15"/>
      <c r="AW13" s="10"/>
      <c r="AX13" s="368" t="s">
        <v>56</v>
      </c>
      <c r="AY13" s="366"/>
      <c r="AZ13" s="366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22"/>
      <c r="BT13" s="2"/>
    </row>
    <row r="14" spans="1:72" ht="15" x14ac:dyDescent="0.15">
      <c r="A14" s="462"/>
      <c r="B14" s="462"/>
      <c r="C14" s="462"/>
      <c r="D14" s="462"/>
      <c r="E14" s="462"/>
      <c r="F14" s="462"/>
      <c r="G14" s="462"/>
      <c r="H14" s="462"/>
      <c r="I14" s="462"/>
      <c r="J14" s="462"/>
      <c r="K14" s="462"/>
      <c r="L14" s="462"/>
      <c r="M14" s="462"/>
      <c r="N14" s="462"/>
      <c r="O14" s="462"/>
      <c r="P14" s="462"/>
      <c r="Q14" s="462"/>
      <c r="R14" s="462"/>
      <c r="S14" s="462"/>
      <c r="T14" s="462"/>
      <c r="U14" s="462"/>
      <c r="V14" s="462"/>
      <c r="W14" s="462"/>
      <c r="X14" s="462"/>
      <c r="Y14" s="462"/>
      <c r="Z14" s="462"/>
      <c r="AA14" s="462"/>
      <c r="AB14" s="462"/>
      <c r="AC14" s="462"/>
      <c r="AD14" s="462"/>
      <c r="AE14" s="462"/>
      <c r="AF14" s="462"/>
      <c r="AG14" s="462"/>
      <c r="AH14" s="462"/>
      <c r="AI14" s="462"/>
      <c r="AK14" s="308"/>
      <c r="AL14" s="309"/>
      <c r="AM14" s="315"/>
      <c r="AN14" s="316"/>
      <c r="AO14" s="316"/>
      <c r="AP14" s="316"/>
      <c r="AQ14" s="316"/>
      <c r="AR14" s="316"/>
      <c r="AS14" s="317"/>
      <c r="AT14" s="21"/>
      <c r="AU14" s="15"/>
      <c r="AV14" s="15"/>
      <c r="AW14" s="23"/>
      <c r="AX14" s="15"/>
      <c r="AY14" s="15"/>
      <c r="AZ14" s="24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22"/>
      <c r="BT14" s="2"/>
    </row>
    <row r="15" spans="1:72" ht="15" x14ac:dyDescent="0.15">
      <c r="A15" s="463"/>
      <c r="B15" s="463"/>
      <c r="C15" s="463"/>
      <c r="D15" s="463"/>
      <c r="E15" s="463"/>
      <c r="F15" s="463"/>
      <c r="G15" s="463"/>
      <c r="H15" s="463"/>
      <c r="I15" s="463"/>
      <c r="J15" s="463"/>
      <c r="K15" s="463"/>
      <c r="L15" s="463"/>
      <c r="M15" s="463"/>
      <c r="N15" s="463"/>
      <c r="O15" s="463"/>
      <c r="P15" s="463"/>
      <c r="Q15" s="463"/>
      <c r="R15" s="463"/>
      <c r="S15" s="463"/>
      <c r="T15" s="463"/>
      <c r="U15" s="463"/>
      <c r="V15" s="463"/>
      <c r="W15" s="463"/>
      <c r="X15" s="463"/>
      <c r="Y15" s="463"/>
      <c r="Z15" s="463"/>
      <c r="AA15" s="463"/>
      <c r="AB15" s="463"/>
      <c r="AC15" s="463"/>
      <c r="AD15" s="463"/>
      <c r="AE15" s="463"/>
      <c r="AF15" s="463"/>
      <c r="AG15" s="463"/>
      <c r="AH15" s="463"/>
      <c r="AI15" s="463"/>
      <c r="AK15" s="310"/>
      <c r="AL15" s="311"/>
      <c r="AM15" s="318"/>
      <c r="AN15" s="319"/>
      <c r="AO15" s="319"/>
      <c r="AP15" s="319"/>
      <c r="AQ15" s="319"/>
      <c r="AR15" s="319"/>
      <c r="AS15" s="320"/>
      <c r="AT15" s="10"/>
      <c r="AU15" s="14" t="s">
        <v>57</v>
      </c>
      <c r="AV15" s="14"/>
      <c r="AW15" s="15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5"/>
      <c r="BK15" s="14"/>
      <c r="BL15" s="14"/>
      <c r="BM15" s="15"/>
      <c r="BN15" s="14"/>
      <c r="BO15" s="14"/>
      <c r="BP15" s="15"/>
      <c r="BQ15" s="14"/>
      <c r="BR15" s="14"/>
      <c r="BS15" s="16"/>
      <c r="BT15" s="2"/>
    </row>
    <row r="16" spans="1:72" ht="15" x14ac:dyDescent="0.15">
      <c r="A16" s="306">
        <v>2</v>
      </c>
      <c r="B16" s="307"/>
      <c r="C16" s="357" t="s">
        <v>58</v>
      </c>
      <c r="D16" s="358"/>
      <c r="E16" s="358"/>
      <c r="F16" s="358"/>
      <c r="G16" s="358"/>
      <c r="H16" s="358"/>
      <c r="I16" s="358"/>
      <c r="J16" s="359"/>
      <c r="K16" s="464"/>
      <c r="L16" s="465"/>
      <c r="M16" s="465"/>
      <c r="N16" s="465"/>
      <c r="O16" s="465"/>
      <c r="P16" s="465"/>
      <c r="Q16" s="465"/>
      <c r="R16" s="465"/>
      <c r="S16" s="465"/>
      <c r="T16" s="465"/>
      <c r="U16" s="465"/>
      <c r="V16" s="465"/>
      <c r="W16" s="465"/>
      <c r="X16" s="465"/>
      <c r="Y16" s="465"/>
      <c r="Z16" s="465"/>
      <c r="AA16" s="465"/>
      <c r="AB16" s="465"/>
      <c r="AC16" s="465"/>
      <c r="AD16" s="465"/>
      <c r="AE16" s="465"/>
      <c r="AF16" s="465"/>
      <c r="AG16" s="465"/>
      <c r="AH16" s="465"/>
      <c r="AI16" s="466"/>
      <c r="AK16" s="306">
        <v>14</v>
      </c>
      <c r="AL16" s="307"/>
      <c r="AM16" s="312" t="s">
        <v>59</v>
      </c>
      <c r="AN16" s="313"/>
      <c r="AO16" s="313"/>
      <c r="AP16" s="313"/>
      <c r="AQ16" s="313"/>
      <c r="AR16" s="313"/>
      <c r="AS16" s="314"/>
      <c r="AT16" s="10"/>
      <c r="AU16" s="11" t="s">
        <v>48</v>
      </c>
      <c r="AV16" s="20" t="s">
        <v>60</v>
      </c>
      <c r="AW16" s="10"/>
      <c r="AX16" s="343" t="s">
        <v>61</v>
      </c>
      <c r="AY16" s="344"/>
      <c r="AZ16" s="344"/>
      <c r="BA16" s="344"/>
      <c r="BB16" s="344"/>
      <c r="BC16" s="344"/>
      <c r="BD16" s="344"/>
      <c r="BE16" s="344"/>
      <c r="BF16" s="344"/>
      <c r="BG16" s="344"/>
      <c r="BH16" s="344"/>
      <c r="BI16" s="345"/>
      <c r="BJ16" s="25"/>
      <c r="BK16" s="343" t="s">
        <v>62</v>
      </c>
      <c r="BL16" s="345"/>
      <c r="BM16" s="10"/>
      <c r="BN16" s="15" t="s">
        <v>17</v>
      </c>
      <c r="BO16" s="15" t="s">
        <v>63</v>
      </c>
      <c r="BP16" s="10"/>
      <c r="BQ16" s="343" t="s">
        <v>64</v>
      </c>
      <c r="BR16" s="344"/>
      <c r="BS16" s="345"/>
      <c r="BT16" s="2"/>
    </row>
    <row r="17" spans="1:72" ht="15" x14ac:dyDescent="0.15">
      <c r="A17" s="308"/>
      <c r="B17" s="309"/>
      <c r="C17" s="360"/>
      <c r="D17" s="361"/>
      <c r="E17" s="361"/>
      <c r="F17" s="361"/>
      <c r="G17" s="361"/>
      <c r="H17" s="361"/>
      <c r="I17" s="361"/>
      <c r="J17" s="362"/>
      <c r="K17" s="467"/>
      <c r="L17" s="468"/>
      <c r="M17" s="468"/>
      <c r="N17" s="468"/>
      <c r="O17" s="468"/>
      <c r="P17" s="468"/>
      <c r="Q17" s="468"/>
      <c r="R17" s="468"/>
      <c r="S17" s="468"/>
      <c r="T17" s="468"/>
      <c r="U17" s="468"/>
      <c r="V17" s="468"/>
      <c r="W17" s="468"/>
      <c r="X17" s="468"/>
      <c r="Y17" s="468"/>
      <c r="Z17" s="468"/>
      <c r="AA17" s="468"/>
      <c r="AB17" s="468"/>
      <c r="AC17" s="468"/>
      <c r="AD17" s="468"/>
      <c r="AE17" s="468"/>
      <c r="AF17" s="468"/>
      <c r="AG17" s="468"/>
      <c r="AH17" s="468"/>
      <c r="AI17" s="469"/>
      <c r="AK17" s="308"/>
      <c r="AL17" s="309"/>
      <c r="AM17" s="315"/>
      <c r="AN17" s="316"/>
      <c r="AO17" s="316"/>
      <c r="AP17" s="316"/>
      <c r="AQ17" s="316"/>
      <c r="AR17" s="316"/>
      <c r="AS17" s="317"/>
      <c r="AT17" s="15"/>
      <c r="AU17" s="15"/>
      <c r="AV17" s="15"/>
      <c r="AW17" s="10"/>
      <c r="AX17" s="368" t="s">
        <v>65</v>
      </c>
      <c r="AY17" s="366"/>
      <c r="AZ17" s="366"/>
      <c r="BA17" s="366"/>
      <c r="BB17" s="384"/>
      <c r="BC17" s="384"/>
      <c r="BD17" s="384"/>
      <c r="BE17" s="384"/>
      <c r="BF17" s="384"/>
      <c r="BG17" s="384"/>
      <c r="BH17" s="384"/>
      <c r="BI17" s="24" t="s">
        <v>66</v>
      </c>
      <c r="BJ17" s="25"/>
      <c r="BK17" s="368" t="s">
        <v>62</v>
      </c>
      <c r="BL17" s="367"/>
      <c r="BM17" s="10"/>
      <c r="BN17" s="15" t="s">
        <v>17</v>
      </c>
      <c r="BO17" s="15" t="s">
        <v>67</v>
      </c>
      <c r="BP17" s="10"/>
      <c r="BQ17" s="368" t="s">
        <v>64</v>
      </c>
      <c r="BR17" s="366"/>
      <c r="BS17" s="367"/>
      <c r="BT17" s="2"/>
    </row>
    <row r="18" spans="1:72" ht="15" x14ac:dyDescent="0.15">
      <c r="A18" s="308"/>
      <c r="B18" s="309"/>
      <c r="C18" s="360"/>
      <c r="D18" s="361"/>
      <c r="E18" s="361"/>
      <c r="F18" s="361"/>
      <c r="G18" s="361"/>
      <c r="H18" s="361"/>
      <c r="I18" s="361"/>
      <c r="J18" s="362"/>
      <c r="K18" s="467"/>
      <c r="L18" s="468"/>
      <c r="M18" s="468"/>
      <c r="N18" s="468"/>
      <c r="O18" s="468"/>
      <c r="P18" s="468"/>
      <c r="Q18" s="468"/>
      <c r="R18" s="468"/>
      <c r="S18" s="468"/>
      <c r="T18" s="468"/>
      <c r="U18" s="468"/>
      <c r="V18" s="468"/>
      <c r="W18" s="468"/>
      <c r="X18" s="468"/>
      <c r="Y18" s="468"/>
      <c r="Z18" s="468"/>
      <c r="AA18" s="468"/>
      <c r="AB18" s="468"/>
      <c r="AC18" s="468"/>
      <c r="AD18" s="468"/>
      <c r="AE18" s="468"/>
      <c r="AF18" s="468"/>
      <c r="AG18" s="468"/>
      <c r="AH18" s="468"/>
      <c r="AI18" s="469"/>
      <c r="AK18" s="310"/>
      <c r="AL18" s="311"/>
      <c r="AM18" s="318"/>
      <c r="AN18" s="319"/>
      <c r="AO18" s="319"/>
      <c r="AP18" s="319"/>
      <c r="AQ18" s="319"/>
      <c r="AR18" s="319"/>
      <c r="AS18" s="320"/>
      <c r="AT18" s="10"/>
      <c r="AU18" s="14" t="s">
        <v>57</v>
      </c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6"/>
      <c r="BT18" s="2"/>
    </row>
    <row r="19" spans="1:72" ht="15" x14ac:dyDescent="0.15">
      <c r="A19" s="310"/>
      <c r="B19" s="311"/>
      <c r="C19" s="363"/>
      <c r="D19" s="364"/>
      <c r="E19" s="364"/>
      <c r="F19" s="364"/>
      <c r="G19" s="364"/>
      <c r="H19" s="364"/>
      <c r="I19" s="364"/>
      <c r="J19" s="365"/>
      <c r="K19" s="470"/>
      <c r="L19" s="471"/>
      <c r="M19" s="471"/>
      <c r="N19" s="471"/>
      <c r="O19" s="471"/>
      <c r="P19" s="471"/>
      <c r="Q19" s="471"/>
      <c r="R19" s="471"/>
      <c r="S19" s="471"/>
      <c r="T19" s="471"/>
      <c r="U19" s="471"/>
      <c r="V19" s="471"/>
      <c r="W19" s="471"/>
      <c r="X19" s="471"/>
      <c r="Y19" s="471"/>
      <c r="Z19" s="471"/>
      <c r="AA19" s="471"/>
      <c r="AB19" s="471"/>
      <c r="AC19" s="471"/>
      <c r="AD19" s="471"/>
      <c r="AE19" s="471"/>
      <c r="AF19" s="471"/>
      <c r="AG19" s="471"/>
      <c r="AH19" s="471"/>
      <c r="AI19" s="472"/>
      <c r="AK19" s="306">
        <v>15</v>
      </c>
      <c r="AL19" s="307"/>
      <c r="AM19" s="455" t="s" ph="1">
        <v>68</v>
      </c>
      <c r="AN19" s="456" ph="1"/>
      <c r="AO19" s="456" ph="1"/>
      <c r="AP19" s="456" ph="1"/>
      <c r="AQ19" s="456" ph="1"/>
      <c r="AR19" s="456" ph="1"/>
      <c r="AS19" s="457" ph="1"/>
      <c r="AT19" s="10"/>
      <c r="AU19" s="11" t="s">
        <v>48</v>
      </c>
      <c r="AV19" s="20" t="s">
        <v>69</v>
      </c>
      <c r="AW19" s="10"/>
      <c r="AX19" s="343" t="s">
        <v>70</v>
      </c>
      <c r="AY19" s="345"/>
      <c r="AZ19" s="10"/>
      <c r="BA19" s="343" t="s">
        <v>71</v>
      </c>
      <c r="BB19" s="344"/>
      <c r="BC19" s="346" t="s">
        <v>72</v>
      </c>
      <c r="BD19" s="346"/>
      <c r="BE19" s="346"/>
      <c r="BF19" s="307"/>
      <c r="BG19" s="25"/>
      <c r="BH19" s="343" t="s">
        <v>62</v>
      </c>
      <c r="BI19" s="345"/>
      <c r="BJ19" s="10"/>
      <c r="BK19" s="15" t="s">
        <v>17</v>
      </c>
      <c r="BL19" s="15" t="s">
        <v>63</v>
      </c>
      <c r="BM19" s="10"/>
      <c r="BN19" s="343" t="s">
        <v>64</v>
      </c>
      <c r="BO19" s="344"/>
      <c r="BP19" s="344"/>
      <c r="BQ19" s="344"/>
      <c r="BR19" s="344"/>
      <c r="BS19" s="345"/>
      <c r="BT19" s="2"/>
    </row>
    <row r="20" spans="1:72" ht="15" x14ac:dyDescent="0.15">
      <c r="A20" s="24"/>
      <c r="B20" s="26"/>
      <c r="C20" s="27"/>
      <c r="D20" s="27"/>
      <c r="E20" s="27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K20" s="310"/>
      <c r="AL20" s="311"/>
      <c r="AM20" s="458" ph="1"/>
      <c r="AN20" s="459" ph="1"/>
      <c r="AO20" s="459" ph="1"/>
      <c r="AP20" s="459" ph="1"/>
      <c r="AQ20" s="459" ph="1"/>
      <c r="AR20" s="459" ph="1"/>
      <c r="AS20" s="460" ph="1"/>
      <c r="AT20" s="10"/>
      <c r="AU20" s="14" t="s">
        <v>57</v>
      </c>
      <c r="AV20" s="14"/>
      <c r="AW20" s="15"/>
      <c r="AX20" s="14"/>
      <c r="AY20" s="14"/>
      <c r="AZ20" s="14"/>
      <c r="BA20" s="14"/>
      <c r="BB20" s="15"/>
      <c r="BC20" s="14"/>
      <c r="BD20" s="14"/>
      <c r="BE20" s="14"/>
      <c r="BF20" s="14"/>
      <c r="BG20" s="15"/>
      <c r="BH20" s="14"/>
      <c r="BI20" s="14"/>
      <c r="BJ20" s="15"/>
      <c r="BK20" s="15"/>
      <c r="BL20" s="15"/>
      <c r="BM20" s="15"/>
      <c r="BN20" s="15"/>
      <c r="BO20" s="15"/>
      <c r="BP20" s="15"/>
      <c r="BQ20" s="15"/>
      <c r="BR20" s="14"/>
      <c r="BS20" s="16"/>
      <c r="BT20" s="2"/>
    </row>
    <row r="21" spans="1:72" ht="15" x14ac:dyDescent="0.15">
      <c r="A21" s="306">
        <v>3</v>
      </c>
      <c r="B21" s="307"/>
      <c r="C21" s="428" t="s">
        <v>73</v>
      </c>
      <c r="D21" s="429"/>
      <c r="E21" s="430"/>
      <c r="F21" s="10" t="s">
        <v>725</v>
      </c>
      <c r="G21" s="343" t="s">
        <v>74</v>
      </c>
      <c r="H21" s="344"/>
      <c r="I21" s="344"/>
      <c r="J21" s="437"/>
      <c r="K21" s="438" t="s">
        <v>75</v>
      </c>
      <c r="L21" s="440" t="s">
        <v>76</v>
      </c>
      <c r="M21" s="344"/>
      <c r="N21" s="345"/>
      <c r="O21" s="25"/>
      <c r="P21" s="28" t="s">
        <v>77</v>
      </c>
      <c r="Q21" s="11"/>
      <c r="R21" s="10"/>
      <c r="S21" s="441" t="s">
        <v>78</v>
      </c>
      <c r="T21" s="385"/>
      <c r="U21" s="385"/>
      <c r="V21" s="442"/>
      <c r="W21" s="438" t="s">
        <v>60</v>
      </c>
      <c r="X21" s="440" t="s">
        <v>79</v>
      </c>
      <c r="Y21" s="345"/>
      <c r="Z21" s="158"/>
      <c r="AA21" s="159"/>
      <c r="AB21" s="28" t="s">
        <v>80</v>
      </c>
      <c r="AC21" s="11"/>
      <c r="AD21" s="11"/>
      <c r="AE21" s="11"/>
      <c r="AF21" s="11"/>
      <c r="AG21" s="11"/>
      <c r="AH21" s="11"/>
      <c r="AI21" s="12"/>
      <c r="AK21" s="306">
        <v>16</v>
      </c>
      <c r="AL21" s="307"/>
      <c r="AM21" s="312" t="s">
        <v>81</v>
      </c>
      <c r="AN21" s="313"/>
      <c r="AO21" s="313"/>
      <c r="AP21" s="313"/>
      <c r="AQ21" s="313"/>
      <c r="AR21" s="313"/>
      <c r="AS21" s="314"/>
      <c r="AT21" s="10"/>
      <c r="AU21" s="11" t="s">
        <v>48</v>
      </c>
      <c r="AV21" s="20" t="s">
        <v>82</v>
      </c>
      <c r="AW21" s="10"/>
      <c r="AX21" s="343" t="s">
        <v>83</v>
      </c>
      <c r="AY21" s="344"/>
      <c r="AZ21" s="344"/>
      <c r="BA21" s="345"/>
      <c r="BB21" s="10"/>
      <c r="BC21" s="343" t="s">
        <v>84</v>
      </c>
      <c r="BD21" s="344"/>
      <c r="BE21" s="344"/>
      <c r="BF21" s="345"/>
      <c r="BG21" s="10"/>
      <c r="BH21" s="343" t="s">
        <v>85</v>
      </c>
      <c r="BI21" s="344"/>
      <c r="BJ21" s="344"/>
      <c r="BK21" s="345"/>
      <c r="BL21" s="10"/>
      <c r="BM21" s="343" t="s">
        <v>86</v>
      </c>
      <c r="BN21" s="344"/>
      <c r="BO21" s="344"/>
      <c r="BP21" s="344"/>
      <c r="BQ21" s="344"/>
      <c r="BR21" s="344"/>
      <c r="BS21" s="345"/>
      <c r="BT21" s="2"/>
    </row>
    <row r="22" spans="1:72" ht="15" x14ac:dyDescent="0.15">
      <c r="A22" s="308"/>
      <c r="B22" s="309"/>
      <c r="C22" s="431"/>
      <c r="D22" s="432"/>
      <c r="E22" s="433"/>
      <c r="F22" s="10"/>
      <c r="G22" s="401" t="s">
        <v>87</v>
      </c>
      <c r="H22" s="402"/>
      <c r="I22" s="402"/>
      <c r="J22" s="452"/>
      <c r="K22" s="439"/>
      <c r="L22" s="424" t="s">
        <v>88</v>
      </c>
      <c r="M22" s="366"/>
      <c r="N22" s="367"/>
      <c r="O22" s="25"/>
      <c r="P22" s="29" t="s">
        <v>77</v>
      </c>
      <c r="Q22" s="15"/>
      <c r="R22" s="10"/>
      <c r="S22" s="421" t="s">
        <v>89</v>
      </c>
      <c r="T22" s="422"/>
      <c r="U22" s="422"/>
      <c r="V22" s="423"/>
      <c r="W22" s="439"/>
      <c r="X22" s="30"/>
      <c r="Y22" s="31"/>
      <c r="Z22" s="4"/>
      <c r="AA22" s="4"/>
      <c r="AB22" s="32"/>
      <c r="AC22" s="15"/>
      <c r="AD22" s="15"/>
      <c r="AE22" s="15"/>
      <c r="AF22" s="15"/>
      <c r="AG22" s="15"/>
      <c r="AH22" s="15"/>
      <c r="AI22" s="22"/>
      <c r="AK22" s="308"/>
      <c r="AL22" s="309"/>
      <c r="AM22" s="315"/>
      <c r="AN22" s="316"/>
      <c r="AO22" s="316"/>
      <c r="AP22" s="316"/>
      <c r="AQ22" s="316"/>
      <c r="AR22" s="316"/>
      <c r="AS22" s="317"/>
      <c r="AT22" s="15"/>
      <c r="AU22" s="15"/>
      <c r="AV22" s="24"/>
      <c r="AW22" s="10"/>
      <c r="AX22" s="368" t="s">
        <v>65</v>
      </c>
      <c r="AY22" s="366"/>
      <c r="AZ22" s="366"/>
      <c r="BA22" s="366"/>
      <c r="BB22" s="384"/>
      <c r="BC22" s="384"/>
      <c r="BD22" s="384"/>
      <c r="BE22" s="384"/>
      <c r="BF22" s="384"/>
      <c r="BG22" s="384"/>
      <c r="BH22" s="384"/>
      <c r="BI22" s="24" t="s">
        <v>90</v>
      </c>
      <c r="BJ22" s="15"/>
      <c r="BK22" s="27"/>
      <c r="BL22" s="27"/>
      <c r="BM22" s="15"/>
      <c r="BN22" s="15"/>
      <c r="BO22" s="15"/>
      <c r="BP22" s="15"/>
      <c r="BQ22" s="15"/>
      <c r="BR22" s="15"/>
      <c r="BS22" s="22"/>
      <c r="BT22" s="2"/>
    </row>
    <row r="23" spans="1:72" ht="15" x14ac:dyDescent="0.15">
      <c r="A23" s="308"/>
      <c r="B23" s="309"/>
      <c r="C23" s="431"/>
      <c r="D23" s="432"/>
      <c r="E23" s="433"/>
      <c r="F23" s="33"/>
      <c r="G23" s="27"/>
      <c r="H23" s="27"/>
      <c r="I23" s="27"/>
      <c r="J23" s="27"/>
      <c r="K23" s="27"/>
      <c r="L23" s="424" t="s">
        <v>91</v>
      </c>
      <c r="M23" s="366"/>
      <c r="N23" s="367"/>
      <c r="O23" s="25"/>
      <c r="P23" s="29" t="s">
        <v>77</v>
      </c>
      <c r="Q23" s="15"/>
      <c r="R23" s="10"/>
      <c r="S23" s="408" t="s">
        <v>92</v>
      </c>
      <c r="T23" s="409"/>
      <c r="U23" s="409"/>
      <c r="V23" s="448"/>
      <c r="W23" s="439" t="s">
        <v>93</v>
      </c>
      <c r="X23" s="443" t="s">
        <v>94</v>
      </c>
      <c r="Y23" s="444"/>
      <c r="Z23" s="158"/>
      <c r="AA23" s="159"/>
      <c r="AB23" s="112" t="s">
        <v>95</v>
      </c>
      <c r="AC23" s="107"/>
      <c r="AD23" s="107"/>
      <c r="AE23" s="107"/>
      <c r="AF23" s="107"/>
      <c r="AG23" s="107"/>
      <c r="AH23" s="107"/>
      <c r="AI23" s="108"/>
      <c r="AK23" s="310"/>
      <c r="AL23" s="311"/>
      <c r="AM23" s="318"/>
      <c r="AN23" s="319"/>
      <c r="AO23" s="319"/>
      <c r="AP23" s="319"/>
      <c r="AQ23" s="319"/>
      <c r="AR23" s="319"/>
      <c r="AS23" s="320"/>
      <c r="AT23" s="10"/>
      <c r="AU23" s="14" t="s">
        <v>57</v>
      </c>
      <c r="AV23" s="14"/>
      <c r="AW23" s="15"/>
      <c r="AX23" s="14"/>
      <c r="AY23" s="14"/>
      <c r="AZ23" s="14"/>
      <c r="BA23" s="14"/>
      <c r="BB23" s="15"/>
      <c r="BC23" s="14"/>
      <c r="BD23" s="14"/>
      <c r="BE23" s="14"/>
      <c r="BF23" s="14"/>
      <c r="BG23" s="15"/>
      <c r="BH23" s="14"/>
      <c r="BI23" s="14"/>
      <c r="BJ23" s="14"/>
      <c r="BK23" s="14"/>
      <c r="BL23" s="15"/>
      <c r="BM23" s="14"/>
      <c r="BN23" s="14"/>
      <c r="BO23" s="14"/>
      <c r="BP23" s="14"/>
      <c r="BQ23" s="14"/>
      <c r="BR23" s="14"/>
      <c r="BS23" s="16"/>
      <c r="BT23" s="2"/>
    </row>
    <row r="24" spans="1:72" ht="15" x14ac:dyDescent="0.15">
      <c r="A24" s="308"/>
      <c r="B24" s="309"/>
      <c r="C24" s="431"/>
      <c r="D24" s="432"/>
      <c r="E24" s="433"/>
      <c r="F24" s="21"/>
      <c r="G24" s="15"/>
      <c r="H24" s="24"/>
      <c r="I24" s="15"/>
      <c r="J24" s="15"/>
      <c r="K24" s="27"/>
      <c r="L24" s="424" t="s">
        <v>96</v>
      </c>
      <c r="M24" s="366"/>
      <c r="N24" s="367"/>
      <c r="O24" s="25"/>
      <c r="P24" s="29" t="s">
        <v>77</v>
      </c>
      <c r="Q24" s="15"/>
      <c r="R24" s="10"/>
      <c r="S24" s="369" t="s">
        <v>761</v>
      </c>
      <c r="T24" s="370"/>
      <c r="U24" s="370"/>
      <c r="V24" s="420"/>
      <c r="W24" s="439"/>
      <c r="X24" s="453"/>
      <c r="Y24" s="454"/>
      <c r="Z24" s="346"/>
      <c r="AA24" s="346"/>
      <c r="AB24" s="113"/>
      <c r="AC24" s="107"/>
      <c r="AD24" s="107"/>
      <c r="AE24" s="107"/>
      <c r="AF24" s="107"/>
      <c r="AG24" s="107"/>
      <c r="AH24" s="107"/>
      <c r="AI24" s="108"/>
      <c r="AK24" s="306">
        <v>17</v>
      </c>
      <c r="AL24" s="307"/>
      <c r="AM24" s="312" t="s">
        <v>98</v>
      </c>
      <c r="AN24" s="313"/>
      <c r="AO24" s="313"/>
      <c r="AP24" s="313"/>
      <c r="AQ24" s="313"/>
      <c r="AR24" s="313"/>
      <c r="AS24" s="314"/>
      <c r="AT24" s="10"/>
      <c r="AU24" s="11" t="s">
        <v>48</v>
      </c>
      <c r="AV24" s="20" t="s">
        <v>99</v>
      </c>
      <c r="AW24" s="10"/>
      <c r="AX24" s="343" t="s">
        <v>100</v>
      </c>
      <c r="AY24" s="344"/>
      <c r="AZ24" s="344"/>
      <c r="BA24" s="345"/>
      <c r="BB24" s="10"/>
      <c r="BC24" s="343" t="s">
        <v>3</v>
      </c>
      <c r="BD24" s="344"/>
      <c r="BE24" s="344"/>
      <c r="BF24" s="345"/>
      <c r="BG24" s="10"/>
      <c r="BH24" s="343" t="s">
        <v>4</v>
      </c>
      <c r="BI24" s="344"/>
      <c r="BJ24" s="344"/>
      <c r="BK24" s="345"/>
      <c r="BL24" s="10"/>
      <c r="BM24" s="343" t="s">
        <v>101</v>
      </c>
      <c r="BN24" s="344"/>
      <c r="BO24" s="344"/>
      <c r="BP24" s="344"/>
      <c r="BQ24" s="344"/>
      <c r="BR24" s="344"/>
      <c r="BS24" s="345"/>
      <c r="BT24" s="2"/>
    </row>
    <row r="25" spans="1:72" ht="15" x14ac:dyDescent="0.15">
      <c r="A25" s="308"/>
      <c r="B25" s="309"/>
      <c r="C25" s="431"/>
      <c r="D25" s="432"/>
      <c r="E25" s="433"/>
      <c r="F25" s="21"/>
      <c r="G25" s="15"/>
      <c r="H25" s="24"/>
      <c r="I25" s="15"/>
      <c r="J25" s="15"/>
      <c r="K25" s="27"/>
      <c r="L25" s="424" t="s">
        <v>102</v>
      </c>
      <c r="M25" s="366"/>
      <c r="N25" s="367"/>
      <c r="O25" s="25"/>
      <c r="P25" s="29" t="s">
        <v>77</v>
      </c>
      <c r="Q25" s="15"/>
      <c r="R25" s="10"/>
      <c r="S25" s="369" t="s">
        <v>97</v>
      </c>
      <c r="T25" s="370"/>
      <c r="U25" s="370"/>
      <c r="V25" s="420"/>
      <c r="W25" s="439"/>
      <c r="X25" s="35"/>
      <c r="Y25" s="107"/>
      <c r="Z25" s="107"/>
      <c r="AA25" s="107"/>
      <c r="AB25" s="113"/>
      <c r="AC25" s="107"/>
      <c r="AD25" s="107"/>
      <c r="AE25" s="107"/>
      <c r="AF25" s="107"/>
      <c r="AG25" s="107"/>
      <c r="AH25" s="107"/>
      <c r="AI25" s="108"/>
      <c r="AK25" s="308"/>
      <c r="AL25" s="309"/>
      <c r="AM25" s="315"/>
      <c r="AN25" s="316"/>
      <c r="AO25" s="316"/>
      <c r="AP25" s="316"/>
      <c r="AQ25" s="316"/>
      <c r="AR25" s="316"/>
      <c r="AS25" s="317"/>
      <c r="AT25" s="15"/>
      <c r="AU25" s="15"/>
      <c r="AV25" s="24"/>
      <c r="AW25" s="10"/>
      <c r="AX25" s="368" t="s">
        <v>8</v>
      </c>
      <c r="AY25" s="366"/>
      <c r="AZ25" s="366"/>
      <c r="BA25" s="367"/>
      <c r="BB25" s="10"/>
      <c r="BC25" s="369" t="s">
        <v>102</v>
      </c>
      <c r="BD25" s="370"/>
      <c r="BE25" s="370"/>
      <c r="BF25" s="23" t="s">
        <v>104</v>
      </c>
      <c r="BG25" s="384"/>
      <c r="BH25" s="384"/>
      <c r="BI25" s="384"/>
      <c r="BJ25" s="384"/>
      <c r="BK25" s="384"/>
      <c r="BL25" s="384"/>
      <c r="BM25" s="384"/>
      <c r="BN25" s="15" t="s">
        <v>105</v>
      </c>
      <c r="BO25" s="15"/>
      <c r="BP25" s="15"/>
      <c r="BQ25" s="15"/>
      <c r="BR25" s="15"/>
      <c r="BS25" s="22"/>
      <c r="BT25" s="2"/>
    </row>
    <row r="26" spans="1:72" ht="15" x14ac:dyDescent="0.15">
      <c r="A26" s="308"/>
      <c r="B26" s="309"/>
      <c r="C26" s="431"/>
      <c r="D26" s="432"/>
      <c r="E26" s="433"/>
      <c r="F26" s="33"/>
      <c r="G26" s="27"/>
      <c r="H26" s="27"/>
      <c r="I26" s="27"/>
      <c r="J26" s="27"/>
      <c r="K26" s="27"/>
      <c r="L26" s="446" t="s">
        <v>106</v>
      </c>
      <c r="M26" s="402"/>
      <c r="N26" s="402"/>
      <c r="O26" s="36">
        <f>SUM(O21:O25)</f>
        <v>0</v>
      </c>
      <c r="P26" s="32" t="s">
        <v>77</v>
      </c>
      <c r="Q26" s="15"/>
      <c r="R26" s="10"/>
      <c r="S26" s="421" t="s">
        <v>103</v>
      </c>
      <c r="T26" s="422"/>
      <c r="U26" s="422"/>
      <c r="V26" s="423"/>
      <c r="W26" s="439"/>
      <c r="X26" s="35"/>
      <c r="Y26" s="107"/>
      <c r="Z26" s="107"/>
      <c r="AA26" s="107"/>
      <c r="AB26" s="113"/>
      <c r="AC26" s="107"/>
      <c r="AD26" s="107"/>
      <c r="AE26" s="107"/>
      <c r="AF26" s="107"/>
      <c r="AG26" s="107"/>
      <c r="AH26" s="107"/>
      <c r="AI26" s="108"/>
      <c r="AK26" s="310"/>
      <c r="AL26" s="311"/>
      <c r="AM26" s="318"/>
      <c r="AN26" s="319"/>
      <c r="AO26" s="319"/>
      <c r="AP26" s="319"/>
      <c r="AQ26" s="319"/>
      <c r="AR26" s="319"/>
      <c r="AS26" s="320"/>
      <c r="AT26" s="10"/>
      <c r="AU26" s="14" t="s">
        <v>57</v>
      </c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5"/>
      <c r="BI26" s="14"/>
      <c r="BJ26" s="14"/>
      <c r="BK26" s="15"/>
      <c r="BL26" s="14"/>
      <c r="BM26" s="14"/>
      <c r="BN26" s="15"/>
      <c r="BO26" s="14"/>
      <c r="BP26" s="14"/>
      <c r="BQ26" s="14"/>
      <c r="BR26" s="14"/>
      <c r="BS26" s="16"/>
      <c r="BT26" s="2"/>
    </row>
    <row r="27" spans="1:72" ht="15" x14ac:dyDescent="0.15">
      <c r="A27" s="308"/>
      <c r="B27" s="309"/>
      <c r="C27" s="431"/>
      <c r="D27" s="432"/>
      <c r="E27" s="433"/>
      <c r="F27" s="33"/>
      <c r="G27" s="27"/>
      <c r="H27" s="27"/>
      <c r="I27" s="27"/>
      <c r="J27" s="27"/>
      <c r="K27" s="27"/>
      <c r="L27" s="447" t="s">
        <v>110</v>
      </c>
      <c r="M27" s="447"/>
      <c r="N27" s="447"/>
      <c r="O27" s="447"/>
      <c r="P27" s="447"/>
      <c r="Q27" s="15"/>
      <c r="R27" s="10"/>
      <c r="S27" s="408" t="s">
        <v>107</v>
      </c>
      <c r="T27" s="409"/>
      <c r="U27" s="409"/>
      <c r="V27" s="448"/>
      <c r="W27" s="445" t="s">
        <v>108</v>
      </c>
      <c r="X27" s="443" t="s">
        <v>109</v>
      </c>
      <c r="Y27" s="449"/>
      <c r="Z27" s="449"/>
      <c r="AA27" s="449"/>
      <c r="AB27" s="450"/>
      <c r="AC27" s="107"/>
      <c r="AD27" s="107"/>
      <c r="AE27" s="107"/>
      <c r="AF27" s="107"/>
      <c r="AG27" s="107"/>
      <c r="AH27" s="107"/>
      <c r="AI27" s="108"/>
      <c r="AK27" s="306">
        <v>18</v>
      </c>
      <c r="AL27" s="307"/>
      <c r="AM27" s="312" t="s">
        <v>113</v>
      </c>
      <c r="AN27" s="313"/>
      <c r="AO27" s="313"/>
      <c r="AP27" s="313"/>
      <c r="AQ27" s="313"/>
      <c r="AR27" s="313"/>
      <c r="AS27" s="314"/>
      <c r="AT27" s="10"/>
      <c r="AU27" s="11" t="s">
        <v>48</v>
      </c>
      <c r="AV27" s="20" t="s">
        <v>114</v>
      </c>
      <c r="AW27" s="344" t="s">
        <v>115</v>
      </c>
      <c r="AX27" s="344"/>
      <c r="AY27" s="344"/>
      <c r="AZ27" s="344"/>
      <c r="BA27" s="344"/>
      <c r="BB27" s="344"/>
      <c r="BC27" s="11"/>
      <c r="BD27" s="11"/>
      <c r="BE27" s="11"/>
      <c r="BF27" s="11"/>
      <c r="BG27" s="11"/>
      <c r="BH27" s="25"/>
      <c r="BI27" s="306" t="s">
        <v>116</v>
      </c>
      <c r="BJ27" s="307"/>
      <c r="BK27" s="10"/>
      <c r="BL27" s="15" t="s">
        <v>17</v>
      </c>
      <c r="BM27" s="15" t="s">
        <v>67</v>
      </c>
      <c r="BN27" s="10"/>
      <c r="BO27" s="343" t="s">
        <v>64</v>
      </c>
      <c r="BP27" s="344"/>
      <c r="BQ27" s="344"/>
      <c r="BR27" s="344"/>
      <c r="BS27" s="345"/>
      <c r="BT27" s="2"/>
    </row>
    <row r="28" spans="1:72" ht="15" x14ac:dyDescent="0.15">
      <c r="A28" s="308"/>
      <c r="B28" s="309"/>
      <c r="C28" s="431"/>
      <c r="D28" s="432"/>
      <c r="E28" s="433"/>
      <c r="F28" s="33"/>
      <c r="G28" s="27"/>
      <c r="H28" s="27"/>
      <c r="I28" s="27"/>
      <c r="J28" s="27"/>
      <c r="K28" s="27"/>
      <c r="L28" s="451" t="s">
        <v>117</v>
      </c>
      <c r="M28" s="395"/>
      <c r="N28" s="158"/>
      <c r="O28" s="159"/>
      <c r="P28" s="34" t="s">
        <v>95</v>
      </c>
      <c r="Q28" s="15"/>
      <c r="R28" s="10"/>
      <c r="S28" s="421" t="s">
        <v>111</v>
      </c>
      <c r="T28" s="422"/>
      <c r="U28" s="422"/>
      <c r="V28" s="423"/>
      <c r="W28" s="445"/>
      <c r="X28" s="114"/>
      <c r="Y28" s="109"/>
      <c r="Z28" s="158"/>
      <c r="AA28" s="159"/>
      <c r="AB28" s="110" t="s">
        <v>112</v>
      </c>
      <c r="AC28" s="107"/>
      <c r="AD28" s="107"/>
      <c r="AE28" s="107"/>
      <c r="AF28" s="107"/>
      <c r="AG28" s="107"/>
      <c r="AH28" s="107"/>
      <c r="AI28" s="108"/>
      <c r="AK28" s="308"/>
      <c r="AL28" s="309"/>
      <c r="AM28" s="315"/>
      <c r="AN28" s="316"/>
      <c r="AO28" s="316"/>
      <c r="AP28" s="316"/>
      <c r="AQ28" s="316"/>
      <c r="AR28" s="316"/>
      <c r="AS28" s="317"/>
      <c r="AT28" s="15"/>
      <c r="AU28" s="15"/>
      <c r="AV28" s="15"/>
      <c r="AW28" s="366" t="s">
        <v>119</v>
      </c>
      <c r="AX28" s="366"/>
      <c r="AY28" s="366"/>
      <c r="AZ28" s="366"/>
      <c r="BA28" s="366"/>
      <c r="BB28" s="366"/>
      <c r="BC28" s="15"/>
      <c r="BD28" s="15"/>
      <c r="BE28" s="15"/>
      <c r="BF28" s="15"/>
      <c r="BG28" s="15"/>
      <c r="BH28" s="25"/>
      <c r="BI28" s="308" t="s">
        <v>116</v>
      </c>
      <c r="BJ28" s="309"/>
      <c r="BK28" s="10"/>
      <c r="BL28" s="15" t="s">
        <v>17</v>
      </c>
      <c r="BM28" s="15" t="s">
        <v>120</v>
      </c>
      <c r="BN28" s="10"/>
      <c r="BO28" s="368" t="s">
        <v>64</v>
      </c>
      <c r="BP28" s="366"/>
      <c r="BQ28" s="366"/>
      <c r="BR28" s="366"/>
      <c r="BS28" s="367"/>
      <c r="BT28" s="2"/>
    </row>
    <row r="29" spans="1:72" ht="15" x14ac:dyDescent="0.15">
      <c r="A29" s="308"/>
      <c r="B29" s="309"/>
      <c r="C29" s="431"/>
      <c r="D29" s="432"/>
      <c r="E29" s="433"/>
      <c r="F29" s="33"/>
      <c r="G29" s="27"/>
      <c r="H29" s="27"/>
      <c r="I29" s="27"/>
      <c r="J29" s="27"/>
      <c r="K29" s="27"/>
      <c r="L29" s="424" t="s">
        <v>117</v>
      </c>
      <c r="M29" s="367"/>
      <c r="N29" s="158"/>
      <c r="O29" s="159"/>
      <c r="P29" s="29" t="s">
        <v>95</v>
      </c>
      <c r="Q29" s="15"/>
      <c r="R29" s="10"/>
      <c r="S29" s="408" t="s">
        <v>118</v>
      </c>
      <c r="T29" s="409"/>
      <c r="U29" s="409"/>
      <c r="V29" s="448"/>
      <c r="W29" s="439" t="s">
        <v>99</v>
      </c>
      <c r="X29" s="443" t="s">
        <v>94</v>
      </c>
      <c r="Y29" s="444"/>
      <c r="Z29" s="158"/>
      <c r="AA29" s="159"/>
      <c r="AB29" s="112" t="s">
        <v>95</v>
      </c>
      <c r="AC29" s="107"/>
      <c r="AD29" s="107"/>
      <c r="AE29" s="107"/>
      <c r="AF29" s="107"/>
      <c r="AG29" s="107"/>
      <c r="AH29" s="107"/>
      <c r="AI29" s="108"/>
      <c r="AK29" s="308"/>
      <c r="AL29" s="309"/>
      <c r="AM29" s="315"/>
      <c r="AN29" s="316"/>
      <c r="AO29" s="316"/>
      <c r="AP29" s="316"/>
      <c r="AQ29" s="316"/>
      <c r="AR29" s="316"/>
      <c r="AS29" s="317"/>
      <c r="AT29" s="15"/>
      <c r="AU29" s="15"/>
      <c r="AV29" s="15"/>
      <c r="AW29" s="370" t="s">
        <v>122</v>
      </c>
      <c r="AX29" s="370"/>
      <c r="AY29" s="370"/>
      <c r="AZ29" s="370"/>
      <c r="BA29" s="370"/>
      <c r="BB29" s="371"/>
      <c r="BC29" s="10"/>
      <c r="BD29" s="368" t="s">
        <v>123</v>
      </c>
      <c r="BE29" s="366"/>
      <c r="BF29" s="366"/>
      <c r="BG29" s="366"/>
      <c r="BH29" s="366"/>
      <c r="BI29" s="366"/>
      <c r="BJ29" s="366"/>
      <c r="BK29" s="366"/>
      <c r="BL29" s="366"/>
      <c r="BM29" s="366"/>
      <c r="BN29" s="366"/>
      <c r="BO29" s="366"/>
      <c r="BP29" s="366"/>
      <c r="BQ29" s="366"/>
      <c r="BR29" s="366"/>
      <c r="BS29" s="367"/>
      <c r="BT29" s="2"/>
    </row>
    <row r="30" spans="1:72" ht="15" x14ac:dyDescent="0.15">
      <c r="A30" s="308"/>
      <c r="B30" s="309"/>
      <c r="C30" s="431"/>
      <c r="D30" s="432"/>
      <c r="E30" s="433"/>
      <c r="F30" s="33"/>
      <c r="G30" s="27"/>
      <c r="H30" s="27"/>
      <c r="I30" s="27"/>
      <c r="J30" s="27"/>
      <c r="K30" s="27"/>
      <c r="L30" s="424" t="s">
        <v>117</v>
      </c>
      <c r="M30" s="367"/>
      <c r="N30" s="158"/>
      <c r="O30" s="159"/>
      <c r="P30" s="29" t="s">
        <v>95</v>
      </c>
      <c r="Q30" s="15"/>
      <c r="R30" s="10"/>
      <c r="S30" s="369" t="s">
        <v>121</v>
      </c>
      <c r="T30" s="370"/>
      <c r="U30" s="370"/>
      <c r="V30" s="420"/>
      <c r="W30" s="439"/>
      <c r="X30" s="111"/>
      <c r="Y30" s="107"/>
      <c r="Z30" s="107"/>
      <c r="AA30" s="107"/>
      <c r="AB30" s="113"/>
      <c r="AC30" s="107"/>
      <c r="AD30" s="107"/>
      <c r="AE30" s="107"/>
      <c r="AF30" s="107"/>
      <c r="AG30" s="107"/>
      <c r="AH30" s="107"/>
      <c r="AI30" s="108"/>
      <c r="AK30" s="308"/>
      <c r="AL30" s="309"/>
      <c r="AM30" s="315"/>
      <c r="AN30" s="316"/>
      <c r="AO30" s="316"/>
      <c r="AP30" s="316"/>
      <c r="AQ30" s="316"/>
      <c r="AR30" s="316"/>
      <c r="AS30" s="317"/>
      <c r="AT30" s="15"/>
      <c r="AU30" s="15"/>
      <c r="AV30" s="15"/>
      <c r="AW30" s="15"/>
      <c r="AX30" s="15"/>
      <c r="AY30" s="15"/>
      <c r="AZ30" s="15"/>
      <c r="BA30" s="15"/>
      <c r="BB30" s="15"/>
      <c r="BC30" s="10"/>
      <c r="BD30" s="368" t="s">
        <v>102</v>
      </c>
      <c r="BE30" s="366"/>
      <c r="BF30" s="23" t="s">
        <v>125</v>
      </c>
      <c r="BG30" s="384"/>
      <c r="BH30" s="384"/>
      <c r="BI30" s="384"/>
      <c r="BJ30" s="384"/>
      <c r="BK30" s="384"/>
      <c r="BL30" s="384"/>
      <c r="BM30" s="384"/>
      <c r="BN30" s="384"/>
      <c r="BO30" s="384"/>
      <c r="BP30" s="384"/>
      <c r="BQ30" s="384"/>
      <c r="BR30" s="384"/>
      <c r="BS30" s="22" t="s">
        <v>126</v>
      </c>
      <c r="BT30" s="2"/>
    </row>
    <row r="31" spans="1:72" ht="15" x14ac:dyDescent="0.15">
      <c r="A31" s="308"/>
      <c r="B31" s="309"/>
      <c r="C31" s="431"/>
      <c r="D31" s="432"/>
      <c r="E31" s="433"/>
      <c r="F31" s="33"/>
      <c r="G31" s="27"/>
      <c r="H31" s="27"/>
      <c r="I31" s="27"/>
      <c r="J31" s="27"/>
      <c r="K31" s="27"/>
      <c r="L31" s="424" t="s">
        <v>117</v>
      </c>
      <c r="M31" s="367"/>
      <c r="N31" s="158"/>
      <c r="O31" s="159"/>
      <c r="P31" s="29" t="s">
        <v>95</v>
      </c>
      <c r="Q31" s="15"/>
      <c r="R31" s="10"/>
      <c r="S31" s="421" t="s">
        <v>124</v>
      </c>
      <c r="T31" s="422"/>
      <c r="U31" s="422"/>
      <c r="V31" s="423"/>
      <c r="W31" s="439"/>
      <c r="X31" s="114"/>
      <c r="Y31" s="109"/>
      <c r="Z31" s="107"/>
      <c r="AA31" s="107"/>
      <c r="AB31" s="110"/>
      <c r="AC31" s="107"/>
      <c r="AD31" s="107"/>
      <c r="AE31" s="107"/>
      <c r="AF31" s="107"/>
      <c r="AG31" s="107"/>
      <c r="AH31" s="107"/>
      <c r="AI31" s="108"/>
      <c r="AK31" s="310"/>
      <c r="AL31" s="311"/>
      <c r="AM31" s="318"/>
      <c r="AN31" s="319"/>
      <c r="AO31" s="319"/>
      <c r="AP31" s="319"/>
      <c r="AQ31" s="319"/>
      <c r="AR31" s="319"/>
      <c r="AS31" s="320"/>
      <c r="AT31" s="10"/>
      <c r="AU31" s="14" t="s">
        <v>57</v>
      </c>
      <c r="AV31" s="14"/>
      <c r="AW31" s="14"/>
      <c r="AX31" s="14"/>
      <c r="AY31" s="15"/>
      <c r="AZ31" s="15"/>
      <c r="BA31" s="14"/>
      <c r="BB31" s="14"/>
      <c r="BC31" s="15"/>
      <c r="BD31" s="15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6"/>
      <c r="BT31" s="2"/>
    </row>
    <row r="32" spans="1:72" ht="15" x14ac:dyDescent="0.15">
      <c r="A32" s="308"/>
      <c r="B32" s="309"/>
      <c r="C32" s="431"/>
      <c r="D32" s="432"/>
      <c r="E32" s="433"/>
      <c r="F32" s="33"/>
      <c r="G32" s="27"/>
      <c r="H32" s="27"/>
      <c r="I32" s="27"/>
      <c r="J32" s="27"/>
      <c r="K32" s="27"/>
      <c r="L32" s="424" t="s">
        <v>117</v>
      </c>
      <c r="M32" s="367"/>
      <c r="N32" s="158"/>
      <c r="O32" s="159"/>
      <c r="P32" s="29" t="s">
        <v>95</v>
      </c>
      <c r="Q32" s="15"/>
      <c r="R32" s="10" t="s">
        <v>725</v>
      </c>
      <c r="S32" s="398" t="s">
        <v>102</v>
      </c>
      <c r="T32" s="399"/>
      <c r="U32" s="399"/>
      <c r="V32" s="425"/>
      <c r="W32" s="115" t="s">
        <v>127</v>
      </c>
      <c r="X32" s="426" t="s">
        <v>117</v>
      </c>
      <c r="Y32" s="330"/>
      <c r="Z32" s="158"/>
      <c r="AA32" s="159"/>
      <c r="AB32" s="8" t="s">
        <v>95</v>
      </c>
      <c r="AC32" s="37" t="s">
        <v>128</v>
      </c>
      <c r="AD32" s="333"/>
      <c r="AE32" s="333"/>
      <c r="AF32" s="333"/>
      <c r="AG32" s="333"/>
      <c r="AH32" s="333"/>
      <c r="AI32" s="38" t="s">
        <v>129</v>
      </c>
      <c r="AK32" s="306">
        <v>19</v>
      </c>
      <c r="AL32" s="307"/>
      <c r="AM32" s="312" t="s">
        <v>130</v>
      </c>
      <c r="AN32" s="313"/>
      <c r="AO32" s="313"/>
      <c r="AP32" s="313"/>
      <c r="AQ32" s="314"/>
      <c r="AR32" s="306" t="s">
        <v>131</v>
      </c>
      <c r="AS32" s="307"/>
      <c r="AT32" s="10"/>
      <c r="AU32" s="11" t="s">
        <v>48</v>
      </c>
      <c r="AV32" s="20" t="s">
        <v>82</v>
      </c>
      <c r="AW32" s="344" t="s">
        <v>132</v>
      </c>
      <c r="AX32" s="344"/>
      <c r="AY32" s="344"/>
      <c r="AZ32" s="344"/>
      <c r="BA32" s="344"/>
      <c r="BB32" s="344"/>
      <c r="BC32" s="344"/>
      <c r="BD32" s="344"/>
      <c r="BE32" s="344"/>
      <c r="BF32" s="344"/>
      <c r="BG32" s="345"/>
      <c r="BH32" s="25"/>
      <c r="BI32" s="417" t="s">
        <v>116</v>
      </c>
      <c r="BJ32" s="418"/>
      <c r="BK32" s="10"/>
      <c r="BL32" s="15" t="s">
        <v>17</v>
      </c>
      <c r="BM32" s="15" t="s">
        <v>67</v>
      </c>
      <c r="BN32" s="10"/>
      <c r="BO32" s="343" t="s">
        <v>64</v>
      </c>
      <c r="BP32" s="344"/>
      <c r="BQ32" s="344"/>
      <c r="BR32" s="344"/>
      <c r="BS32" s="345"/>
      <c r="BT32" s="2"/>
    </row>
    <row r="33" spans="1:72" ht="15" x14ac:dyDescent="0.15">
      <c r="A33" s="310"/>
      <c r="B33" s="311"/>
      <c r="C33" s="434"/>
      <c r="D33" s="435"/>
      <c r="E33" s="436"/>
      <c r="F33" s="39"/>
      <c r="G33" s="40"/>
      <c r="H33" s="40"/>
      <c r="I33" s="40"/>
      <c r="J33" s="40"/>
      <c r="K33" s="40"/>
      <c r="L33" s="427" t="s">
        <v>106</v>
      </c>
      <c r="M33" s="355"/>
      <c r="N33" s="353">
        <f>SUM(N28:O32)</f>
        <v>0</v>
      </c>
      <c r="O33" s="353"/>
      <c r="P33" s="41" t="s">
        <v>95</v>
      </c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6"/>
      <c r="AK33" s="308"/>
      <c r="AL33" s="309"/>
      <c r="AM33" s="315"/>
      <c r="AN33" s="316"/>
      <c r="AO33" s="316"/>
      <c r="AP33" s="316"/>
      <c r="AQ33" s="317"/>
      <c r="AR33" s="310"/>
      <c r="AS33" s="311"/>
      <c r="AT33" s="10"/>
      <c r="AU33" s="14" t="s">
        <v>57</v>
      </c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5"/>
      <c r="BI33" s="14"/>
      <c r="BJ33" s="14"/>
      <c r="BK33" s="15"/>
      <c r="BL33" s="14"/>
      <c r="BM33" s="14"/>
      <c r="BN33" s="15"/>
      <c r="BO33" s="14"/>
      <c r="BP33" s="14"/>
      <c r="BQ33" s="14"/>
      <c r="BR33" s="14"/>
      <c r="BS33" s="16"/>
      <c r="BT33" s="2"/>
    </row>
    <row r="34" spans="1:72" ht="15" x14ac:dyDescent="0.15">
      <c r="A34" s="15"/>
      <c r="B34" s="24"/>
      <c r="C34" s="27"/>
      <c r="D34" s="27"/>
      <c r="E34" s="27"/>
      <c r="F34" s="27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3"/>
      <c r="AD34" s="42"/>
      <c r="AE34" s="42"/>
      <c r="AF34" s="42"/>
      <c r="AG34" s="43"/>
      <c r="AH34" s="43"/>
      <c r="AI34" s="145"/>
      <c r="AK34" s="308"/>
      <c r="AL34" s="309"/>
      <c r="AM34" s="315"/>
      <c r="AN34" s="316"/>
      <c r="AO34" s="316"/>
      <c r="AP34" s="316"/>
      <c r="AQ34" s="317"/>
      <c r="AR34" s="306" t="s">
        <v>133</v>
      </c>
      <c r="AS34" s="307"/>
      <c r="AT34" s="10"/>
      <c r="AU34" s="15" t="s">
        <v>48</v>
      </c>
      <c r="AV34" s="24" t="s">
        <v>134</v>
      </c>
      <c r="AW34" s="344" t="s">
        <v>132</v>
      </c>
      <c r="AX34" s="344"/>
      <c r="AY34" s="344"/>
      <c r="AZ34" s="344"/>
      <c r="BA34" s="344"/>
      <c r="BB34" s="344"/>
      <c r="BC34" s="344"/>
      <c r="BD34" s="344"/>
      <c r="BE34" s="344"/>
      <c r="BF34" s="344"/>
      <c r="BG34" s="345"/>
      <c r="BH34" s="25"/>
      <c r="BI34" s="417" t="s">
        <v>116</v>
      </c>
      <c r="BJ34" s="418"/>
      <c r="BK34" s="10"/>
      <c r="BL34" s="15" t="s">
        <v>17</v>
      </c>
      <c r="BM34" s="15" t="s">
        <v>135</v>
      </c>
      <c r="BN34" s="10"/>
      <c r="BO34" s="343" t="s">
        <v>64</v>
      </c>
      <c r="BP34" s="344"/>
      <c r="BQ34" s="344"/>
      <c r="BR34" s="344"/>
      <c r="BS34" s="345"/>
      <c r="BT34" s="2"/>
    </row>
    <row r="35" spans="1:72" ht="15" customHeight="1" x14ac:dyDescent="0.15">
      <c r="A35" s="288">
        <v>4</v>
      </c>
      <c r="B35" s="348"/>
      <c r="C35" s="290" t="s">
        <v>136</v>
      </c>
      <c r="D35" s="291"/>
      <c r="E35" s="291"/>
      <c r="F35" s="291"/>
      <c r="G35" s="291"/>
      <c r="H35" s="291"/>
      <c r="I35" s="291"/>
      <c r="J35" s="291"/>
      <c r="K35" s="291"/>
      <c r="L35" s="291"/>
      <c r="M35" s="291"/>
      <c r="N35" s="291"/>
      <c r="O35" s="292"/>
      <c r="P35" s="10"/>
      <c r="Q35" s="293" t="s">
        <v>48</v>
      </c>
      <c r="R35" s="294"/>
      <c r="S35" s="294"/>
      <c r="T35" s="295"/>
      <c r="U35" s="10"/>
      <c r="V35" s="42" t="s">
        <v>57</v>
      </c>
      <c r="W35" s="42"/>
      <c r="X35" s="42"/>
      <c r="Y35" s="45"/>
      <c r="Z35" s="42"/>
      <c r="AA35" s="42"/>
      <c r="AB35" s="42"/>
      <c r="AC35" s="298"/>
      <c r="AD35" s="298"/>
      <c r="AE35" s="298"/>
      <c r="AF35" s="298"/>
      <c r="AG35" s="298"/>
      <c r="AH35" s="298"/>
      <c r="AI35" s="44"/>
      <c r="AK35" s="308"/>
      <c r="AL35" s="309"/>
      <c r="AM35" s="315"/>
      <c r="AN35" s="316"/>
      <c r="AO35" s="316"/>
      <c r="AP35" s="316"/>
      <c r="AQ35" s="317"/>
      <c r="AR35" s="308"/>
      <c r="AS35" s="309"/>
      <c r="AT35" s="21"/>
      <c r="AU35" s="15"/>
      <c r="AV35" s="24"/>
      <c r="AW35" s="366" t="s">
        <v>137</v>
      </c>
      <c r="AX35" s="366"/>
      <c r="AY35" s="366"/>
      <c r="AZ35" s="366"/>
      <c r="BA35" s="384"/>
      <c r="BB35" s="384"/>
      <c r="BC35" s="384"/>
      <c r="BD35" s="384"/>
      <c r="BE35" s="384"/>
      <c r="BF35" s="384"/>
      <c r="BG35" s="384"/>
      <c r="BH35" s="384"/>
      <c r="BI35" s="384"/>
      <c r="BJ35" s="384"/>
      <c r="BK35" s="384"/>
      <c r="BL35" s="384"/>
      <c r="BM35" s="15" t="s">
        <v>138</v>
      </c>
      <c r="BN35" s="15"/>
      <c r="BO35" s="15"/>
      <c r="BP35" s="15"/>
      <c r="BQ35" s="15"/>
      <c r="BR35" s="15"/>
      <c r="BS35" s="22"/>
      <c r="BT35" s="2"/>
    </row>
    <row r="36" spans="1:72" ht="15" customHeight="1" x14ac:dyDescent="0.15">
      <c r="A36" s="288">
        <v>5</v>
      </c>
      <c r="B36" s="289"/>
      <c r="C36" s="312" t="s">
        <v>139</v>
      </c>
      <c r="D36" s="313"/>
      <c r="E36" s="314"/>
      <c r="F36" s="10"/>
      <c r="G36" s="293" t="s">
        <v>140</v>
      </c>
      <c r="H36" s="294"/>
      <c r="I36" s="294"/>
      <c r="J36" s="295"/>
      <c r="K36" s="10"/>
      <c r="L36" s="293" t="s">
        <v>141</v>
      </c>
      <c r="M36" s="294"/>
      <c r="N36" s="294"/>
      <c r="O36" s="295"/>
      <c r="P36" s="10"/>
      <c r="Q36" s="293" t="s">
        <v>142</v>
      </c>
      <c r="R36" s="294"/>
      <c r="S36" s="294"/>
      <c r="T36" s="295"/>
      <c r="U36" s="10"/>
      <c r="V36" s="381" t="s">
        <v>65</v>
      </c>
      <c r="W36" s="355"/>
      <c r="X36" s="355"/>
      <c r="Y36" s="355"/>
      <c r="Z36" s="419"/>
      <c r="AA36" s="419"/>
      <c r="AB36" s="419"/>
      <c r="AC36" s="419"/>
      <c r="AD36" s="419"/>
      <c r="AE36" s="419"/>
      <c r="AF36" s="419"/>
      <c r="AG36" s="46" t="s">
        <v>66</v>
      </c>
      <c r="AH36" s="11"/>
      <c r="AI36" s="12"/>
      <c r="AK36" s="310"/>
      <c r="AL36" s="311"/>
      <c r="AM36" s="318"/>
      <c r="AN36" s="319"/>
      <c r="AO36" s="319"/>
      <c r="AP36" s="319"/>
      <c r="AQ36" s="320"/>
      <c r="AR36" s="310"/>
      <c r="AS36" s="311"/>
      <c r="AT36" s="10"/>
      <c r="AU36" s="14" t="s">
        <v>57</v>
      </c>
      <c r="AV36" s="14"/>
      <c r="AW36" s="14"/>
      <c r="AX36" s="14"/>
      <c r="AY36" s="15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6"/>
      <c r="BT36" s="2"/>
    </row>
    <row r="37" spans="1:72" ht="15" x14ac:dyDescent="0.15">
      <c r="A37" s="306">
        <v>6</v>
      </c>
      <c r="B37" s="307"/>
      <c r="C37" s="312" t="s">
        <v>143</v>
      </c>
      <c r="D37" s="313"/>
      <c r="E37" s="314"/>
      <c r="F37" s="10"/>
      <c r="G37" s="343" t="s">
        <v>144</v>
      </c>
      <c r="H37" s="344"/>
      <c r="I37" s="344"/>
      <c r="J37" s="345"/>
      <c r="K37" s="10"/>
      <c r="L37" s="343" t="s">
        <v>145</v>
      </c>
      <c r="M37" s="344"/>
      <c r="N37" s="344"/>
      <c r="O37" s="345"/>
      <c r="P37" s="10"/>
      <c r="Q37" s="343" t="s">
        <v>146</v>
      </c>
      <c r="R37" s="344"/>
      <c r="S37" s="344"/>
      <c r="T37" s="345"/>
      <c r="U37" s="10"/>
      <c r="V37" s="343" t="s">
        <v>147</v>
      </c>
      <c r="W37" s="344"/>
      <c r="X37" s="344"/>
      <c r="Y37" s="345"/>
      <c r="Z37" s="10"/>
      <c r="AA37" s="343" t="s">
        <v>148</v>
      </c>
      <c r="AB37" s="344"/>
      <c r="AC37" s="344"/>
      <c r="AD37" s="345"/>
      <c r="AE37" s="10"/>
      <c r="AF37" s="343" t="s">
        <v>149</v>
      </c>
      <c r="AG37" s="344"/>
      <c r="AH37" s="344"/>
      <c r="AI37" s="345"/>
      <c r="AK37" s="306">
        <v>20</v>
      </c>
      <c r="AL37" s="307"/>
      <c r="AM37" s="312" t="s">
        <v>150</v>
      </c>
      <c r="AN37" s="313"/>
      <c r="AO37" s="313"/>
      <c r="AP37" s="314"/>
      <c r="AQ37" s="321" t="s">
        <v>151</v>
      </c>
      <c r="AR37" s="322"/>
      <c r="AS37" s="322"/>
      <c r="AT37" s="322"/>
      <c r="AU37" s="322"/>
      <c r="AV37" s="322"/>
      <c r="AW37" s="322"/>
      <c r="AX37" s="323"/>
      <c r="AY37" s="25"/>
      <c r="AZ37" s="411" t="s">
        <v>152</v>
      </c>
      <c r="BA37" s="412"/>
      <c r="BB37" s="11"/>
      <c r="BC37" s="47"/>
      <c r="BD37" s="47"/>
      <c r="BE37" s="11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8"/>
      <c r="BT37" s="2"/>
    </row>
    <row r="38" spans="1:72" ht="15" x14ac:dyDescent="0.15">
      <c r="A38" s="308"/>
      <c r="B38" s="309"/>
      <c r="C38" s="318"/>
      <c r="D38" s="319"/>
      <c r="E38" s="320"/>
      <c r="F38" s="10"/>
      <c r="G38" s="381" t="s">
        <v>153</v>
      </c>
      <c r="H38" s="355"/>
      <c r="I38" s="355"/>
      <c r="J38" s="356"/>
      <c r="K38" s="10"/>
      <c r="L38" s="381" t="s">
        <v>154</v>
      </c>
      <c r="M38" s="355"/>
      <c r="N38" s="355"/>
      <c r="O38" s="356"/>
      <c r="P38" s="10"/>
      <c r="Q38" s="381" t="s">
        <v>65</v>
      </c>
      <c r="R38" s="355"/>
      <c r="S38" s="355"/>
      <c r="T38" s="355"/>
      <c r="U38" s="413"/>
      <c r="V38" s="413"/>
      <c r="W38" s="413"/>
      <c r="X38" s="413"/>
      <c r="Y38" s="413"/>
      <c r="Z38" s="413"/>
      <c r="AA38" s="413"/>
      <c r="AB38" s="46" t="s">
        <v>155</v>
      </c>
      <c r="AC38" s="14"/>
      <c r="AD38" s="14"/>
      <c r="AE38" s="40"/>
      <c r="AF38" s="40"/>
      <c r="AG38" s="40"/>
      <c r="AH38" s="14"/>
      <c r="AI38" s="16"/>
      <c r="AK38" s="308"/>
      <c r="AL38" s="309"/>
      <c r="AM38" s="315"/>
      <c r="AN38" s="316"/>
      <c r="AO38" s="316"/>
      <c r="AP38" s="317"/>
      <c r="AQ38" s="329" t="s">
        <v>156</v>
      </c>
      <c r="AR38" s="330"/>
      <c r="AS38" s="330"/>
      <c r="AT38" s="330"/>
      <c r="AU38" s="330"/>
      <c r="AV38" s="330"/>
      <c r="AW38" s="330"/>
      <c r="AX38" s="331"/>
      <c r="AY38" s="25"/>
      <c r="AZ38" s="329" t="s">
        <v>116</v>
      </c>
      <c r="BA38" s="331"/>
      <c r="BB38" s="10"/>
      <c r="BC38" s="152" t="s">
        <v>17</v>
      </c>
      <c r="BD38" s="150" t="s">
        <v>157</v>
      </c>
      <c r="BE38" s="10"/>
      <c r="BF38" s="329" t="s">
        <v>64</v>
      </c>
      <c r="BG38" s="330"/>
      <c r="BH38" s="8"/>
      <c r="BI38" s="8"/>
      <c r="BJ38" s="49"/>
      <c r="BK38" s="8"/>
      <c r="BL38" s="8"/>
      <c r="BM38" s="8"/>
      <c r="BN38" s="8"/>
      <c r="BO38" s="8"/>
      <c r="BP38" s="8"/>
      <c r="BQ38" s="8"/>
      <c r="BR38" s="8"/>
      <c r="BS38" s="9"/>
      <c r="BT38" s="2"/>
    </row>
    <row r="39" spans="1:72" ht="15" x14ac:dyDescent="0.15">
      <c r="A39" s="308"/>
      <c r="B39" s="309"/>
      <c r="C39" s="312" t="s">
        <v>158</v>
      </c>
      <c r="D39" s="313"/>
      <c r="E39" s="314"/>
      <c r="F39" s="387" t="s">
        <v>159</v>
      </c>
      <c r="G39" s="388"/>
      <c r="H39" s="388"/>
      <c r="I39" s="388"/>
      <c r="J39" s="389"/>
      <c r="K39" s="390"/>
      <c r="L39" s="391"/>
      <c r="M39" s="391"/>
      <c r="N39" s="391"/>
      <c r="O39" s="391"/>
      <c r="P39" s="391"/>
      <c r="Q39" s="391"/>
      <c r="R39" s="391"/>
      <c r="S39" s="391"/>
      <c r="T39" s="391"/>
      <c r="U39" s="391"/>
      <c r="V39" s="391"/>
      <c r="W39" s="391"/>
      <c r="X39" s="391"/>
      <c r="Y39" s="391"/>
      <c r="Z39" s="391"/>
      <c r="AA39" s="391"/>
      <c r="AB39" s="391"/>
      <c r="AC39" s="391"/>
      <c r="AD39" s="391"/>
      <c r="AE39" s="391"/>
      <c r="AF39" s="391"/>
      <c r="AG39" s="391"/>
      <c r="AH39" s="391"/>
      <c r="AI39" s="392"/>
      <c r="AK39" s="308"/>
      <c r="AL39" s="309"/>
      <c r="AM39" s="315"/>
      <c r="AN39" s="316"/>
      <c r="AO39" s="316"/>
      <c r="AP39" s="317"/>
      <c r="AQ39" s="393" t="s">
        <v>160</v>
      </c>
      <c r="AR39" s="394"/>
      <c r="AS39" s="394"/>
      <c r="AT39" s="394"/>
      <c r="AU39" s="394"/>
      <c r="AV39" s="394"/>
      <c r="AW39" s="394"/>
      <c r="AX39" s="395"/>
      <c r="AY39" s="10"/>
      <c r="AZ39" s="21" t="s">
        <v>48</v>
      </c>
      <c r="BA39" s="15" t="s">
        <v>161</v>
      </c>
      <c r="BB39" s="366" t="s">
        <v>162</v>
      </c>
      <c r="BC39" s="366"/>
      <c r="BD39" s="367"/>
      <c r="BE39" s="10"/>
      <c r="BF39" s="15"/>
      <c r="BG39" s="396" t="s">
        <v>163</v>
      </c>
      <c r="BH39" s="396"/>
      <c r="BI39" s="397"/>
      <c r="BJ39" s="10"/>
      <c r="BK39" s="15"/>
      <c r="BL39" s="15"/>
      <c r="BM39" s="151"/>
      <c r="BN39" s="151"/>
      <c r="BO39" s="15"/>
      <c r="BP39" s="15"/>
      <c r="BQ39" s="15"/>
      <c r="BR39" s="15"/>
      <c r="BS39" s="22"/>
      <c r="BT39" s="2"/>
    </row>
    <row r="40" spans="1:72" ht="15" x14ac:dyDescent="0.15">
      <c r="A40" s="308"/>
      <c r="B40" s="309"/>
      <c r="C40" s="315"/>
      <c r="D40" s="316"/>
      <c r="E40" s="317"/>
      <c r="F40" s="398" t="s">
        <v>164</v>
      </c>
      <c r="G40" s="399"/>
      <c r="H40" s="399"/>
      <c r="I40" s="399"/>
      <c r="J40" s="400"/>
      <c r="K40" s="5" t="s">
        <v>165</v>
      </c>
      <c r="L40" s="324"/>
      <c r="M40" s="324"/>
      <c r="N40" s="324"/>
      <c r="O40" s="324"/>
      <c r="P40" s="325"/>
      <c r="Q40" s="326"/>
      <c r="R40" s="327"/>
      <c r="S40" s="327"/>
      <c r="T40" s="327"/>
      <c r="U40" s="327"/>
      <c r="V40" s="328"/>
      <c r="W40" s="414"/>
      <c r="X40" s="415"/>
      <c r="Y40" s="415"/>
      <c r="Z40" s="415"/>
      <c r="AA40" s="415"/>
      <c r="AB40" s="415"/>
      <c r="AC40" s="415"/>
      <c r="AD40" s="415"/>
      <c r="AE40" s="415"/>
      <c r="AF40" s="415"/>
      <c r="AG40" s="415"/>
      <c r="AH40" s="415"/>
      <c r="AI40" s="416"/>
      <c r="AK40" s="308"/>
      <c r="AL40" s="309"/>
      <c r="AM40" s="315"/>
      <c r="AN40" s="316"/>
      <c r="AO40" s="316"/>
      <c r="AP40" s="317"/>
      <c r="AQ40" s="401"/>
      <c r="AR40" s="402"/>
      <c r="AS40" s="402"/>
      <c r="AT40" s="402"/>
      <c r="AU40" s="402"/>
      <c r="AV40" s="402"/>
      <c r="AW40" s="402"/>
      <c r="AX40" s="403"/>
      <c r="AY40" s="10"/>
      <c r="AZ40" s="31" t="s">
        <v>57</v>
      </c>
      <c r="BA40" s="24"/>
      <c r="BB40" s="50"/>
      <c r="BC40" s="15"/>
      <c r="BD40" s="15"/>
      <c r="BE40" s="23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15"/>
      <c r="BS40" s="22"/>
      <c r="BT40" s="2"/>
    </row>
    <row r="41" spans="1:72" ht="15" x14ac:dyDescent="0.15">
      <c r="A41" s="310"/>
      <c r="B41" s="311"/>
      <c r="C41" s="318"/>
      <c r="D41" s="319"/>
      <c r="E41" s="320"/>
      <c r="F41" s="404" t="s">
        <v>166</v>
      </c>
      <c r="G41" s="405"/>
      <c r="H41" s="405"/>
      <c r="I41" s="405"/>
      <c r="J41" s="406"/>
      <c r="K41" s="286"/>
      <c r="L41" s="287"/>
      <c r="M41" s="287"/>
      <c r="N41" s="287"/>
      <c r="O41" s="287"/>
      <c r="P41" s="287"/>
      <c r="Q41" s="18"/>
      <c r="R41" s="18"/>
      <c r="S41" s="18"/>
      <c r="T41" s="51"/>
      <c r="U41" s="52"/>
      <c r="V41" s="52"/>
      <c r="W41" s="52"/>
      <c r="X41" s="407"/>
      <c r="Y41" s="407"/>
      <c r="Z41" s="407"/>
      <c r="AA41" s="407"/>
      <c r="AB41" s="407"/>
      <c r="AC41" s="407"/>
      <c r="AD41" s="18"/>
      <c r="AE41" s="18"/>
      <c r="AF41" s="18"/>
      <c r="AG41" s="18"/>
      <c r="AH41" s="18"/>
      <c r="AI41" s="19"/>
      <c r="AK41" s="308"/>
      <c r="AL41" s="309"/>
      <c r="AM41" s="315"/>
      <c r="AN41" s="316"/>
      <c r="AO41" s="316"/>
      <c r="AP41" s="317"/>
      <c r="AQ41" s="408" t="s">
        <v>167</v>
      </c>
      <c r="AR41" s="409"/>
      <c r="AS41" s="409"/>
      <c r="AT41" s="409"/>
      <c r="AU41" s="409"/>
      <c r="AV41" s="409"/>
      <c r="AW41" s="409"/>
      <c r="AX41" s="410"/>
      <c r="AY41" s="10"/>
      <c r="AZ41" s="49" t="s">
        <v>48</v>
      </c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53"/>
      <c r="BT41" s="2"/>
    </row>
    <row r="42" spans="1:72" ht="15" x14ac:dyDescent="0.15">
      <c r="A42" s="306">
        <v>7</v>
      </c>
      <c r="B42" s="307"/>
      <c r="C42" s="357" t="s">
        <v>168</v>
      </c>
      <c r="D42" s="313"/>
      <c r="E42" s="313"/>
      <c r="F42" s="313"/>
      <c r="G42" s="313"/>
      <c r="H42" s="313"/>
      <c r="I42" s="313"/>
      <c r="J42" s="314"/>
      <c r="K42" s="54"/>
      <c r="L42" s="10"/>
      <c r="M42" s="54" t="s">
        <v>48</v>
      </c>
      <c r="N42" s="11" t="s">
        <v>108</v>
      </c>
      <c r="O42" s="344" t="s">
        <v>132</v>
      </c>
      <c r="P42" s="344"/>
      <c r="Q42" s="345"/>
      <c r="R42" s="25"/>
      <c r="S42" s="343" t="s">
        <v>152</v>
      </c>
      <c r="T42" s="344"/>
      <c r="U42" s="344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2"/>
      <c r="AK42" s="310"/>
      <c r="AL42" s="311"/>
      <c r="AM42" s="318"/>
      <c r="AN42" s="319"/>
      <c r="AO42" s="319"/>
      <c r="AP42" s="320"/>
      <c r="AQ42" s="381"/>
      <c r="AR42" s="355"/>
      <c r="AS42" s="355"/>
      <c r="AT42" s="355"/>
      <c r="AU42" s="355"/>
      <c r="AV42" s="355"/>
      <c r="AW42" s="355"/>
      <c r="AX42" s="356"/>
      <c r="AY42" s="10"/>
      <c r="AZ42" s="55" t="s">
        <v>57</v>
      </c>
      <c r="BA42" s="14" t="s">
        <v>114</v>
      </c>
      <c r="BB42" s="355" t="s">
        <v>169</v>
      </c>
      <c r="BC42" s="355"/>
      <c r="BD42" s="355"/>
      <c r="BE42" s="356"/>
      <c r="BF42" s="10"/>
      <c r="BG42" s="15" t="s">
        <v>48</v>
      </c>
      <c r="BH42" s="10"/>
      <c r="BI42" s="15" t="s">
        <v>57</v>
      </c>
      <c r="BJ42" s="15"/>
      <c r="BK42" s="15"/>
      <c r="BL42" s="15"/>
      <c r="BM42" s="15"/>
      <c r="BN42" s="15"/>
      <c r="BO42" s="15"/>
      <c r="BP42" s="15"/>
      <c r="BQ42" s="15"/>
      <c r="BR42" s="15"/>
      <c r="BS42" s="22"/>
      <c r="BT42" s="2"/>
    </row>
    <row r="43" spans="1:72" ht="15" x14ac:dyDescent="0.15">
      <c r="A43" s="308"/>
      <c r="B43" s="309"/>
      <c r="C43" s="315"/>
      <c r="D43" s="316"/>
      <c r="E43" s="316"/>
      <c r="F43" s="316"/>
      <c r="G43" s="316"/>
      <c r="H43" s="316"/>
      <c r="I43" s="316"/>
      <c r="J43" s="317"/>
      <c r="K43" s="21"/>
      <c r="L43" s="24"/>
      <c r="M43" s="15"/>
      <c r="N43" s="15"/>
      <c r="O43" s="10"/>
      <c r="P43" s="368" t="s">
        <v>170</v>
      </c>
      <c r="Q43" s="366"/>
      <c r="R43" s="366"/>
      <c r="S43" s="367"/>
      <c r="T43" s="10"/>
      <c r="U43" s="368" t="s">
        <v>171</v>
      </c>
      <c r="V43" s="366"/>
      <c r="W43" s="366"/>
      <c r="X43" s="367"/>
      <c r="Y43" s="10"/>
      <c r="Z43" s="368" t="s">
        <v>172</v>
      </c>
      <c r="AA43" s="366"/>
      <c r="AB43" s="366"/>
      <c r="AC43" s="367"/>
      <c r="AD43" s="10"/>
      <c r="AE43" s="368" t="s">
        <v>173</v>
      </c>
      <c r="AF43" s="366"/>
      <c r="AG43" s="366"/>
      <c r="AH43" s="366"/>
      <c r="AI43" s="367"/>
      <c r="AK43" s="306">
        <v>21</v>
      </c>
      <c r="AL43" s="307"/>
      <c r="AM43" s="312" t="s">
        <v>174</v>
      </c>
      <c r="AN43" s="313"/>
      <c r="AO43" s="313"/>
      <c r="AP43" s="313"/>
      <c r="AQ43" s="313"/>
      <c r="AR43" s="313"/>
      <c r="AS43" s="314"/>
      <c r="AT43" s="10"/>
      <c r="AU43" s="11" t="s">
        <v>48</v>
      </c>
      <c r="AV43" s="20" t="s">
        <v>60</v>
      </c>
      <c r="AW43" s="385" t="s">
        <v>175</v>
      </c>
      <c r="AX43" s="386"/>
      <c r="AY43" s="382"/>
      <c r="AZ43" s="383"/>
      <c r="BA43" s="306" t="s">
        <v>176</v>
      </c>
      <c r="BB43" s="307"/>
      <c r="BC43" s="382"/>
      <c r="BD43" s="383"/>
      <c r="BE43" s="343" t="s">
        <v>177</v>
      </c>
      <c r="BF43" s="344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2"/>
      <c r="BT43" s="2"/>
    </row>
    <row r="44" spans="1:72" ht="15" x14ac:dyDescent="0.15">
      <c r="A44" s="308"/>
      <c r="B44" s="309"/>
      <c r="C44" s="315"/>
      <c r="D44" s="316"/>
      <c r="E44" s="316"/>
      <c r="F44" s="316"/>
      <c r="G44" s="316"/>
      <c r="H44" s="316"/>
      <c r="I44" s="316"/>
      <c r="J44" s="317"/>
      <c r="K44" s="21"/>
      <c r="L44" s="15"/>
      <c r="M44" s="15"/>
      <c r="N44" s="15"/>
      <c r="O44" s="10"/>
      <c r="P44" s="368" t="s">
        <v>178</v>
      </c>
      <c r="Q44" s="366"/>
      <c r="R44" s="366"/>
      <c r="S44" s="367"/>
      <c r="T44" s="10"/>
      <c r="U44" s="368" t="s">
        <v>179</v>
      </c>
      <c r="V44" s="366"/>
      <c r="W44" s="366"/>
      <c r="X44" s="367"/>
      <c r="Y44" s="10"/>
      <c r="Z44" s="368" t="s">
        <v>180</v>
      </c>
      <c r="AA44" s="366"/>
      <c r="AB44" s="366"/>
      <c r="AC44" s="367"/>
      <c r="AD44" s="10"/>
      <c r="AE44" s="368" t="s">
        <v>181</v>
      </c>
      <c r="AF44" s="366"/>
      <c r="AG44" s="366"/>
      <c r="AH44" s="366"/>
      <c r="AI44" s="367"/>
      <c r="AK44" s="308"/>
      <c r="AL44" s="309"/>
      <c r="AM44" s="315"/>
      <c r="AN44" s="316"/>
      <c r="AO44" s="316"/>
      <c r="AP44" s="316"/>
      <c r="AQ44" s="316"/>
      <c r="AR44" s="316"/>
      <c r="AS44" s="317"/>
      <c r="AT44" s="15"/>
      <c r="AU44" s="15"/>
      <c r="AV44" s="15"/>
      <c r="AW44" s="366" t="s">
        <v>65</v>
      </c>
      <c r="AX44" s="366"/>
      <c r="AY44" s="366"/>
      <c r="AZ44" s="366"/>
      <c r="BA44" s="384"/>
      <c r="BB44" s="384"/>
      <c r="BC44" s="384"/>
      <c r="BD44" s="384"/>
      <c r="BE44" s="384"/>
      <c r="BF44" s="384"/>
      <c r="BG44" s="384"/>
      <c r="BH44" s="384"/>
      <c r="BI44" s="384"/>
      <c r="BJ44" s="384"/>
      <c r="BK44" s="384"/>
      <c r="BL44" s="384"/>
      <c r="BM44" s="15" t="s">
        <v>105</v>
      </c>
      <c r="BN44" s="366" t="s">
        <v>182</v>
      </c>
      <c r="BO44" s="366"/>
      <c r="BP44" s="366"/>
      <c r="BQ44" s="366"/>
      <c r="BR44" s="366"/>
      <c r="BS44" s="367"/>
      <c r="BT44" s="2"/>
    </row>
    <row r="45" spans="1:72" ht="15" x14ac:dyDescent="0.15">
      <c r="A45" s="308"/>
      <c r="B45" s="309"/>
      <c r="C45" s="315"/>
      <c r="D45" s="316"/>
      <c r="E45" s="316"/>
      <c r="F45" s="316"/>
      <c r="G45" s="316"/>
      <c r="H45" s="316"/>
      <c r="I45" s="316"/>
      <c r="J45" s="317"/>
      <c r="K45" s="21"/>
      <c r="L45" s="15"/>
      <c r="M45" s="15"/>
      <c r="N45" s="15"/>
      <c r="O45" s="10"/>
      <c r="P45" s="368" t="s">
        <v>183</v>
      </c>
      <c r="Q45" s="366"/>
      <c r="R45" s="366"/>
      <c r="S45" s="367"/>
      <c r="T45" s="10"/>
      <c r="U45" s="368" t="s">
        <v>184</v>
      </c>
      <c r="V45" s="366"/>
      <c r="W45" s="366"/>
      <c r="X45" s="366"/>
      <c r="Y45" s="366"/>
      <c r="Z45" s="366"/>
      <c r="AA45" s="366"/>
      <c r="AB45" s="366"/>
      <c r="AC45" s="367"/>
      <c r="AD45" s="10"/>
      <c r="AE45" s="369" t="s">
        <v>102</v>
      </c>
      <c r="AF45" s="370"/>
      <c r="AG45" s="370"/>
      <c r="AH45" s="370"/>
      <c r="AI45" s="371"/>
      <c r="AK45" s="310"/>
      <c r="AL45" s="311"/>
      <c r="AM45" s="318"/>
      <c r="AN45" s="319"/>
      <c r="AO45" s="319"/>
      <c r="AP45" s="319"/>
      <c r="AQ45" s="319"/>
      <c r="AR45" s="319"/>
      <c r="AS45" s="320"/>
      <c r="AT45" s="10"/>
      <c r="AU45" s="14" t="s">
        <v>57</v>
      </c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5"/>
      <c r="BI45" s="14"/>
      <c r="BJ45" s="14"/>
      <c r="BK45" s="15"/>
      <c r="BL45" s="14"/>
      <c r="BM45" s="14"/>
      <c r="BN45" s="15"/>
      <c r="BO45" s="14"/>
      <c r="BP45" s="14"/>
      <c r="BQ45" s="14"/>
      <c r="BR45" s="14"/>
      <c r="BS45" s="16"/>
      <c r="BT45" s="2"/>
    </row>
    <row r="46" spans="1:72" ht="15" x14ac:dyDescent="0.15">
      <c r="A46" s="310"/>
      <c r="B46" s="311"/>
      <c r="C46" s="318"/>
      <c r="D46" s="319"/>
      <c r="E46" s="319"/>
      <c r="F46" s="319"/>
      <c r="G46" s="319"/>
      <c r="H46" s="319"/>
      <c r="I46" s="319"/>
      <c r="J46" s="320"/>
      <c r="K46" s="55"/>
      <c r="L46" s="10"/>
      <c r="M46" s="14" t="s">
        <v>57</v>
      </c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40"/>
      <c r="AG46" s="40"/>
      <c r="AH46" s="14"/>
      <c r="AI46" s="16"/>
      <c r="AK46" s="306">
        <v>22</v>
      </c>
      <c r="AL46" s="307"/>
      <c r="AM46" s="372" t="s">
        <v>185</v>
      </c>
      <c r="AN46" s="373"/>
      <c r="AO46" s="373"/>
      <c r="AP46" s="373"/>
      <c r="AQ46" s="373"/>
      <c r="AR46" s="373"/>
      <c r="AS46" s="374"/>
      <c r="AT46" s="10"/>
      <c r="AU46" s="11" t="s">
        <v>48</v>
      </c>
      <c r="AV46" s="20" t="s">
        <v>108</v>
      </c>
      <c r="AW46" s="10" t="s">
        <v>725</v>
      </c>
      <c r="AX46" s="343" t="s">
        <v>186</v>
      </c>
      <c r="AY46" s="344"/>
      <c r="AZ46" s="344"/>
      <c r="BA46" s="345"/>
      <c r="BB46" s="10"/>
      <c r="BC46" s="343" t="s">
        <v>187</v>
      </c>
      <c r="BD46" s="344"/>
      <c r="BE46" s="344"/>
      <c r="BF46" s="344"/>
      <c r="BG46" s="345"/>
      <c r="BH46" s="10"/>
      <c r="BI46" s="343" t="s">
        <v>188</v>
      </c>
      <c r="BJ46" s="344"/>
      <c r="BK46" s="344"/>
      <c r="BL46" s="344"/>
      <c r="BM46" s="344"/>
      <c r="BN46" s="344"/>
      <c r="BO46" s="344"/>
      <c r="BP46" s="344"/>
      <c r="BQ46" s="344"/>
      <c r="BR46" s="344"/>
      <c r="BS46" s="345"/>
      <c r="BT46" s="2"/>
    </row>
    <row r="47" spans="1:72" ht="15" x14ac:dyDescent="0.15">
      <c r="A47" s="306">
        <v>8</v>
      </c>
      <c r="B47" s="307"/>
      <c r="C47" s="357" t="s">
        <v>189</v>
      </c>
      <c r="D47" s="358"/>
      <c r="E47" s="359"/>
      <c r="F47" s="288" t="s">
        <v>190</v>
      </c>
      <c r="G47" s="348"/>
      <c r="H47" s="348"/>
      <c r="I47" s="348"/>
      <c r="J47" s="348"/>
      <c r="K47" s="289"/>
      <c r="L47" s="288" t="s">
        <v>171</v>
      </c>
      <c r="M47" s="348"/>
      <c r="N47" s="348"/>
      <c r="O47" s="289"/>
      <c r="P47" s="288" t="s">
        <v>172</v>
      </c>
      <c r="Q47" s="348"/>
      <c r="R47" s="348"/>
      <c r="S47" s="289"/>
      <c r="T47" s="288" t="s">
        <v>173</v>
      </c>
      <c r="U47" s="348"/>
      <c r="V47" s="289"/>
      <c r="W47" s="288" t="s">
        <v>191</v>
      </c>
      <c r="X47" s="348"/>
      <c r="Y47" s="289"/>
      <c r="Z47" s="288" t="s">
        <v>192</v>
      </c>
      <c r="AA47" s="348"/>
      <c r="AB47" s="289"/>
      <c r="AC47" s="288" t="s">
        <v>102</v>
      </c>
      <c r="AD47" s="348"/>
      <c r="AE47" s="289"/>
      <c r="AF47" s="288" t="s">
        <v>106</v>
      </c>
      <c r="AG47" s="348"/>
      <c r="AH47" s="348"/>
      <c r="AI47" s="289"/>
      <c r="AK47" s="308"/>
      <c r="AL47" s="309"/>
      <c r="AM47" s="375"/>
      <c r="AN47" s="376"/>
      <c r="AO47" s="376"/>
      <c r="AP47" s="376"/>
      <c r="AQ47" s="376"/>
      <c r="AR47" s="376"/>
      <c r="AS47" s="377"/>
      <c r="AT47" s="21"/>
      <c r="AU47" s="15"/>
      <c r="AV47" s="24"/>
      <c r="AW47" s="24"/>
      <c r="AX47" s="15"/>
      <c r="AY47" s="15"/>
      <c r="AZ47" s="15"/>
      <c r="BA47" s="15"/>
      <c r="BB47" s="15"/>
      <c r="BC47" s="15"/>
      <c r="BD47" s="15"/>
      <c r="BE47" s="23"/>
      <c r="BF47" s="23"/>
      <c r="BG47" s="23"/>
      <c r="BH47" s="23"/>
      <c r="BI47" s="23"/>
      <c r="BJ47" s="23"/>
      <c r="BK47" s="23"/>
      <c r="BL47" s="23"/>
      <c r="BM47" s="23"/>
      <c r="BN47" s="15"/>
      <c r="BO47" s="15"/>
      <c r="BP47" s="15"/>
      <c r="BQ47" s="15"/>
      <c r="BR47" s="15"/>
      <c r="BS47" s="22"/>
      <c r="BT47" s="2"/>
    </row>
    <row r="48" spans="1:72" ht="15" x14ac:dyDescent="0.15">
      <c r="A48" s="308"/>
      <c r="B48" s="309"/>
      <c r="C48" s="360"/>
      <c r="D48" s="361"/>
      <c r="E48" s="362"/>
      <c r="F48" s="306" t="s">
        <v>131</v>
      </c>
      <c r="G48" s="346"/>
      <c r="H48" s="307"/>
      <c r="I48" s="288" t="s">
        <v>193</v>
      </c>
      <c r="J48" s="348"/>
      <c r="K48" s="289"/>
      <c r="L48" s="349"/>
      <c r="M48" s="350"/>
      <c r="N48" s="350"/>
      <c r="O48" s="351"/>
      <c r="P48" s="349"/>
      <c r="Q48" s="350"/>
      <c r="R48" s="350"/>
      <c r="S48" s="351"/>
      <c r="T48" s="349"/>
      <c r="U48" s="350"/>
      <c r="V48" s="351"/>
      <c r="W48" s="349"/>
      <c r="X48" s="350"/>
      <c r="Y48" s="351"/>
      <c r="Z48" s="349"/>
      <c r="AA48" s="350"/>
      <c r="AB48" s="351"/>
      <c r="AC48" s="349"/>
      <c r="AD48" s="350"/>
      <c r="AE48" s="351"/>
      <c r="AF48" s="352">
        <f>SUM(L48:AE48)</f>
        <v>0</v>
      </c>
      <c r="AG48" s="353"/>
      <c r="AH48" s="353"/>
      <c r="AI48" s="354"/>
      <c r="AK48" s="310"/>
      <c r="AL48" s="311"/>
      <c r="AM48" s="378"/>
      <c r="AN48" s="379"/>
      <c r="AO48" s="379"/>
      <c r="AP48" s="379"/>
      <c r="AQ48" s="379"/>
      <c r="AR48" s="379"/>
      <c r="AS48" s="380"/>
      <c r="AT48" s="10"/>
      <c r="AU48" s="14" t="s">
        <v>57</v>
      </c>
      <c r="AV48" s="56" t="s">
        <v>108</v>
      </c>
      <c r="AW48" s="355" t="s">
        <v>194</v>
      </c>
      <c r="AX48" s="355"/>
      <c r="AY48" s="355"/>
      <c r="AZ48" s="355"/>
      <c r="BA48" s="356"/>
      <c r="BB48" s="10"/>
      <c r="BC48" s="15" t="s">
        <v>48</v>
      </c>
      <c r="BD48" s="10"/>
      <c r="BE48" s="14" t="s">
        <v>57</v>
      </c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6"/>
      <c r="BT48" s="2"/>
    </row>
    <row r="49" spans="1:73" ht="15" x14ac:dyDescent="0.15">
      <c r="A49" s="308"/>
      <c r="B49" s="309"/>
      <c r="C49" s="360"/>
      <c r="D49" s="361"/>
      <c r="E49" s="362"/>
      <c r="F49" s="310"/>
      <c r="G49" s="347"/>
      <c r="H49" s="311"/>
      <c r="I49" s="288" t="s">
        <v>195</v>
      </c>
      <c r="J49" s="348"/>
      <c r="K49" s="289"/>
      <c r="L49" s="349"/>
      <c r="M49" s="350"/>
      <c r="N49" s="350"/>
      <c r="O49" s="351"/>
      <c r="P49" s="349"/>
      <c r="Q49" s="350"/>
      <c r="R49" s="350"/>
      <c r="S49" s="351"/>
      <c r="T49" s="349"/>
      <c r="U49" s="350"/>
      <c r="V49" s="351"/>
      <c r="W49" s="349"/>
      <c r="X49" s="350"/>
      <c r="Y49" s="351"/>
      <c r="Z49" s="349"/>
      <c r="AA49" s="350"/>
      <c r="AB49" s="351"/>
      <c r="AC49" s="349"/>
      <c r="AD49" s="350"/>
      <c r="AE49" s="351"/>
      <c r="AF49" s="352">
        <f>SUM(L49:AE49)</f>
        <v>0</v>
      </c>
      <c r="AG49" s="353"/>
      <c r="AH49" s="353"/>
      <c r="AI49" s="354"/>
      <c r="AK49" s="306">
        <v>23</v>
      </c>
      <c r="AL49" s="307"/>
      <c r="AM49" s="312" t="s">
        <v>196</v>
      </c>
      <c r="AN49" s="313"/>
      <c r="AO49" s="313"/>
      <c r="AP49" s="313"/>
      <c r="AQ49" s="313"/>
      <c r="AR49" s="313"/>
      <c r="AS49" s="314"/>
      <c r="AT49" s="10"/>
      <c r="AU49" s="11" t="s">
        <v>48</v>
      </c>
      <c r="AV49" s="20" t="s">
        <v>69</v>
      </c>
      <c r="AW49" s="10"/>
      <c r="AX49" s="343" t="s">
        <v>197</v>
      </c>
      <c r="AY49" s="344"/>
      <c r="AZ49" s="344"/>
      <c r="BA49" s="344"/>
      <c r="BB49" s="345"/>
      <c r="BC49" s="10"/>
      <c r="BD49" s="343" t="s">
        <v>198</v>
      </c>
      <c r="BE49" s="344"/>
      <c r="BF49" s="344"/>
      <c r="BG49" s="344"/>
      <c r="BH49" s="344"/>
      <c r="BI49" s="344"/>
      <c r="BJ49" s="344"/>
      <c r="BK49" s="344"/>
      <c r="BL49" s="344"/>
      <c r="BM49" s="344"/>
      <c r="BN49" s="344"/>
      <c r="BO49" s="344"/>
      <c r="BP49" s="344"/>
      <c r="BQ49" s="344"/>
      <c r="BR49" s="344"/>
      <c r="BS49" s="345"/>
      <c r="BT49" s="2"/>
    </row>
    <row r="50" spans="1:73" ht="15" x14ac:dyDescent="0.15">
      <c r="A50" s="308"/>
      <c r="B50" s="309"/>
      <c r="C50" s="360"/>
      <c r="D50" s="361"/>
      <c r="E50" s="362"/>
      <c r="F50" s="306" t="s">
        <v>133</v>
      </c>
      <c r="G50" s="346"/>
      <c r="H50" s="307"/>
      <c r="I50" s="288" t="s">
        <v>193</v>
      </c>
      <c r="J50" s="348"/>
      <c r="K50" s="289"/>
      <c r="L50" s="349"/>
      <c r="M50" s="350"/>
      <c r="N50" s="350"/>
      <c r="O50" s="351"/>
      <c r="P50" s="349"/>
      <c r="Q50" s="350"/>
      <c r="R50" s="350"/>
      <c r="S50" s="351"/>
      <c r="T50" s="349"/>
      <c r="U50" s="350"/>
      <c r="V50" s="351"/>
      <c r="W50" s="349"/>
      <c r="X50" s="350"/>
      <c r="Y50" s="351"/>
      <c r="Z50" s="349"/>
      <c r="AA50" s="350"/>
      <c r="AB50" s="351"/>
      <c r="AC50" s="349"/>
      <c r="AD50" s="350"/>
      <c r="AE50" s="351"/>
      <c r="AF50" s="352">
        <f>SUM(L50:AE50)</f>
        <v>0</v>
      </c>
      <c r="AG50" s="353"/>
      <c r="AH50" s="353"/>
      <c r="AI50" s="354"/>
      <c r="AK50" s="308"/>
      <c r="AL50" s="309"/>
      <c r="AM50" s="315"/>
      <c r="AN50" s="316"/>
      <c r="AO50" s="316"/>
      <c r="AP50" s="316"/>
      <c r="AQ50" s="316"/>
      <c r="AR50" s="316"/>
      <c r="AS50" s="317"/>
      <c r="AT50" s="21"/>
      <c r="AU50" s="15"/>
      <c r="AV50" s="24"/>
      <c r="AW50" s="24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22"/>
      <c r="BT50" s="2"/>
    </row>
    <row r="51" spans="1:73" ht="15" x14ac:dyDescent="0.15">
      <c r="A51" s="310"/>
      <c r="B51" s="311"/>
      <c r="C51" s="363"/>
      <c r="D51" s="364"/>
      <c r="E51" s="365"/>
      <c r="F51" s="310"/>
      <c r="G51" s="347"/>
      <c r="H51" s="311"/>
      <c r="I51" s="288" t="s">
        <v>195</v>
      </c>
      <c r="J51" s="348"/>
      <c r="K51" s="289"/>
      <c r="L51" s="349"/>
      <c r="M51" s="350"/>
      <c r="N51" s="350"/>
      <c r="O51" s="351"/>
      <c r="P51" s="349"/>
      <c r="Q51" s="350"/>
      <c r="R51" s="350"/>
      <c r="S51" s="351"/>
      <c r="T51" s="349"/>
      <c r="U51" s="350"/>
      <c r="V51" s="351"/>
      <c r="W51" s="349"/>
      <c r="X51" s="350"/>
      <c r="Y51" s="351"/>
      <c r="Z51" s="349"/>
      <c r="AA51" s="350"/>
      <c r="AB51" s="351"/>
      <c r="AC51" s="349"/>
      <c r="AD51" s="350"/>
      <c r="AE51" s="351"/>
      <c r="AF51" s="352">
        <f>SUM(L51:AE51)</f>
        <v>0</v>
      </c>
      <c r="AG51" s="353"/>
      <c r="AH51" s="353"/>
      <c r="AI51" s="354"/>
      <c r="AK51" s="310"/>
      <c r="AL51" s="311"/>
      <c r="AM51" s="318"/>
      <c r="AN51" s="319"/>
      <c r="AO51" s="319"/>
      <c r="AP51" s="319"/>
      <c r="AQ51" s="319"/>
      <c r="AR51" s="319"/>
      <c r="AS51" s="320"/>
      <c r="AT51" s="10"/>
      <c r="AU51" s="14" t="s">
        <v>57</v>
      </c>
      <c r="AV51" s="56" t="s">
        <v>60</v>
      </c>
      <c r="AW51" s="347" t="s">
        <v>199</v>
      </c>
      <c r="AX51" s="347"/>
      <c r="AY51" s="347"/>
      <c r="AZ51" s="347"/>
      <c r="BA51" s="311"/>
      <c r="BB51" s="10"/>
      <c r="BC51" s="14" t="s">
        <v>48</v>
      </c>
      <c r="BD51" s="10"/>
      <c r="BE51" s="14" t="s">
        <v>57</v>
      </c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6"/>
      <c r="BT51" s="2"/>
    </row>
    <row r="52" spans="1:73" ht="15" x14ac:dyDescent="0.15">
      <c r="A52" s="15"/>
      <c r="B52" s="24"/>
      <c r="C52" s="27"/>
      <c r="D52" s="27"/>
      <c r="E52" s="27"/>
      <c r="F52" s="27"/>
      <c r="G52" s="24"/>
      <c r="H52" s="24"/>
      <c r="I52" s="24"/>
      <c r="J52" s="15"/>
      <c r="K52" s="24"/>
      <c r="L52" s="24"/>
      <c r="M52" s="24"/>
      <c r="N52" s="24"/>
      <c r="O52" s="24"/>
      <c r="P52" s="24"/>
      <c r="Q52" s="24"/>
      <c r="R52" s="15"/>
      <c r="S52" s="24"/>
      <c r="T52" s="24"/>
      <c r="U52" s="24"/>
      <c r="V52" s="24"/>
      <c r="W52" s="24"/>
      <c r="X52" s="24"/>
      <c r="Y52" s="24"/>
      <c r="Z52" s="15"/>
      <c r="AA52" s="24"/>
      <c r="AB52" s="24"/>
      <c r="AC52" s="24"/>
      <c r="AD52" s="24"/>
      <c r="AE52" s="24"/>
      <c r="AF52" s="24"/>
      <c r="AG52" s="24"/>
      <c r="AH52" s="15"/>
      <c r="AI52" s="24"/>
      <c r="AK52" s="306">
        <v>24</v>
      </c>
      <c r="AL52" s="307"/>
      <c r="AM52" s="312" t="s">
        <v>200</v>
      </c>
      <c r="AN52" s="313"/>
      <c r="AO52" s="313"/>
      <c r="AP52" s="314"/>
      <c r="AQ52" s="321" t="s">
        <v>201</v>
      </c>
      <c r="AR52" s="322"/>
      <c r="AS52" s="323"/>
      <c r="AT52" s="5" t="s">
        <v>202</v>
      </c>
      <c r="AU52" s="324"/>
      <c r="AV52" s="324"/>
      <c r="AW52" s="324"/>
      <c r="AX52" s="324"/>
      <c r="AY52" s="325"/>
      <c r="AZ52" s="326"/>
      <c r="BA52" s="327"/>
      <c r="BB52" s="327"/>
      <c r="BC52" s="327"/>
      <c r="BD52" s="327"/>
      <c r="BE52" s="328"/>
      <c r="BF52" s="334"/>
      <c r="BG52" s="334"/>
      <c r="BH52" s="334"/>
      <c r="BI52" s="334"/>
      <c r="BJ52" s="334"/>
      <c r="BK52" s="334"/>
      <c r="BL52" s="334"/>
      <c r="BM52" s="334"/>
      <c r="BN52" s="334"/>
      <c r="BO52" s="335" t="s">
        <v>203</v>
      </c>
      <c r="BP52" s="335"/>
      <c r="BQ52" s="335"/>
      <c r="BR52" s="335"/>
      <c r="BS52" s="336"/>
      <c r="BT52" s="2"/>
    </row>
    <row r="53" spans="1:73" ht="15" x14ac:dyDescent="0.15">
      <c r="A53" s="288">
        <v>9</v>
      </c>
      <c r="B53" s="289"/>
      <c r="C53" s="290" t="s">
        <v>204</v>
      </c>
      <c r="D53" s="291"/>
      <c r="E53" s="291"/>
      <c r="F53" s="291"/>
      <c r="G53" s="292"/>
      <c r="H53" s="293" t="s">
        <v>205</v>
      </c>
      <c r="I53" s="294"/>
      <c r="J53" s="295"/>
      <c r="K53" s="10"/>
      <c r="L53" s="296" t="s">
        <v>206</v>
      </c>
      <c r="M53" s="297"/>
      <c r="N53" s="10"/>
      <c r="O53" s="296" t="s">
        <v>207</v>
      </c>
      <c r="P53" s="297"/>
      <c r="Q53" s="10"/>
      <c r="R53" s="293" t="s">
        <v>208</v>
      </c>
      <c r="S53" s="294"/>
      <c r="T53" s="294"/>
      <c r="U53" s="294"/>
      <c r="V53" s="294"/>
      <c r="W53" s="294"/>
      <c r="X53" s="294"/>
      <c r="Y53" s="294"/>
      <c r="Z53" s="294"/>
      <c r="AA53" s="294"/>
      <c r="AB53" s="295"/>
      <c r="AC53" s="300"/>
      <c r="AD53" s="301"/>
      <c r="AE53" s="301"/>
      <c r="AF53" s="302"/>
      <c r="AG53" s="293" t="s">
        <v>209</v>
      </c>
      <c r="AH53" s="294"/>
      <c r="AI53" s="295"/>
      <c r="AK53" s="308"/>
      <c r="AL53" s="309"/>
      <c r="AM53" s="315"/>
      <c r="AN53" s="316"/>
      <c r="AO53" s="316"/>
      <c r="AP53" s="317"/>
      <c r="AQ53" s="329" t="s">
        <v>210</v>
      </c>
      <c r="AR53" s="330"/>
      <c r="AS53" s="331"/>
      <c r="AT53" s="332"/>
      <c r="AU53" s="333"/>
      <c r="AV53" s="333"/>
      <c r="AW53" s="333"/>
      <c r="AX53" s="333"/>
      <c r="AY53" s="333"/>
      <c r="AZ53" s="8"/>
      <c r="BA53" s="8"/>
      <c r="BB53" s="8"/>
      <c r="BC53" s="8"/>
      <c r="BD53" s="284" t="s">
        <v>211</v>
      </c>
      <c r="BE53" s="285"/>
      <c r="BF53" s="286"/>
      <c r="BG53" s="287"/>
      <c r="BH53" s="287"/>
      <c r="BI53" s="287"/>
      <c r="BJ53" s="287"/>
      <c r="BK53" s="287"/>
      <c r="BL53" s="8"/>
      <c r="BM53" s="8"/>
      <c r="BN53" s="8"/>
      <c r="BO53" s="8"/>
      <c r="BP53" s="8"/>
      <c r="BQ53" s="8"/>
      <c r="BR53" s="8"/>
      <c r="BS53" s="9"/>
      <c r="BT53" s="2"/>
    </row>
    <row r="54" spans="1:73" ht="15" x14ac:dyDescent="0.15">
      <c r="A54" s="288">
        <v>10</v>
      </c>
      <c r="B54" s="289"/>
      <c r="C54" s="290" t="s">
        <v>212</v>
      </c>
      <c r="D54" s="291"/>
      <c r="E54" s="291"/>
      <c r="F54" s="291"/>
      <c r="G54" s="292"/>
      <c r="H54" s="293" t="s">
        <v>205</v>
      </c>
      <c r="I54" s="294"/>
      <c r="J54" s="295"/>
      <c r="K54" s="10"/>
      <c r="L54" s="296" t="s">
        <v>213</v>
      </c>
      <c r="M54" s="297"/>
      <c r="N54" s="10" t="s">
        <v>725</v>
      </c>
      <c r="O54" s="296" t="s">
        <v>214</v>
      </c>
      <c r="P54" s="297"/>
      <c r="Q54" s="10"/>
      <c r="R54" s="296" t="s">
        <v>215</v>
      </c>
      <c r="S54" s="298"/>
      <c r="T54" s="298"/>
      <c r="U54" s="298"/>
      <c r="V54" s="299"/>
      <c r="W54" s="299"/>
      <c r="X54" s="299"/>
      <c r="Y54" s="299"/>
      <c r="Z54" s="299"/>
      <c r="AA54" s="299"/>
      <c r="AB54" s="299"/>
      <c r="AC54" s="299"/>
      <c r="AD54" s="298" t="s">
        <v>216</v>
      </c>
      <c r="AE54" s="298"/>
      <c r="AF54" s="298"/>
      <c r="AG54" s="298"/>
      <c r="AH54" s="298"/>
      <c r="AI54" s="297"/>
      <c r="AK54" s="310"/>
      <c r="AL54" s="311"/>
      <c r="AM54" s="318"/>
      <c r="AN54" s="319"/>
      <c r="AO54" s="319"/>
      <c r="AP54" s="320"/>
      <c r="AQ54" s="303" t="s">
        <v>44</v>
      </c>
      <c r="AR54" s="304"/>
      <c r="AS54" s="305"/>
      <c r="AT54" s="337"/>
      <c r="AU54" s="338"/>
      <c r="AV54" s="338"/>
      <c r="AW54" s="338"/>
      <c r="AX54" s="338"/>
      <c r="AY54" s="338"/>
      <c r="AZ54" s="18"/>
      <c r="BA54" s="339" t="s">
        <v>217</v>
      </c>
      <c r="BB54" s="340"/>
      <c r="BC54" s="341"/>
      <c r="BD54" s="338"/>
      <c r="BE54" s="338"/>
      <c r="BF54" s="338"/>
      <c r="BG54" s="338"/>
      <c r="BH54" s="338"/>
      <c r="BI54" s="338"/>
      <c r="BJ54" s="338"/>
      <c r="BK54" s="338"/>
      <c r="BL54" s="338"/>
      <c r="BM54" s="338"/>
      <c r="BN54" s="338"/>
      <c r="BO54" s="338"/>
      <c r="BP54" s="338"/>
      <c r="BQ54" s="338"/>
      <c r="BR54" s="338"/>
      <c r="BS54" s="342"/>
      <c r="BT54" s="2"/>
    </row>
    <row r="55" spans="1:73" s="61" customFormat="1" ht="9" x14ac:dyDescent="0.15">
      <c r="A55" s="57"/>
      <c r="B55" s="57"/>
      <c r="C55" s="58"/>
      <c r="D55" s="58"/>
      <c r="E55" s="58"/>
      <c r="F55" s="58"/>
      <c r="G55" s="58"/>
      <c r="H55" s="59"/>
      <c r="I55" s="60"/>
      <c r="J55" s="60"/>
      <c r="K55" s="59"/>
      <c r="L55" s="58"/>
      <c r="M55" s="57"/>
      <c r="N55" s="59"/>
      <c r="O55" s="58"/>
      <c r="P55" s="57"/>
      <c r="Q55" s="59"/>
      <c r="R55" s="58"/>
      <c r="S55" s="59"/>
      <c r="T55" s="59"/>
      <c r="U55" s="60"/>
      <c r="V55" s="59"/>
      <c r="W55" s="59"/>
      <c r="X55" s="59"/>
      <c r="Y55" s="59"/>
      <c r="Z55" s="59"/>
      <c r="AA55" s="59"/>
      <c r="AB55" s="59"/>
      <c r="AC55" s="59"/>
      <c r="AD55" s="58"/>
      <c r="AE55" s="59"/>
      <c r="AF55" s="59"/>
      <c r="AG55" s="59"/>
      <c r="AH55" s="59"/>
      <c r="AI55" s="59"/>
      <c r="AJ55" s="62"/>
      <c r="AK55" s="282" t="s">
        <v>765</v>
      </c>
      <c r="AL55" s="282"/>
      <c r="AM55" s="282"/>
      <c r="AN55" s="282"/>
      <c r="AO55" s="282"/>
      <c r="AP55" s="282"/>
      <c r="AQ55" s="282"/>
      <c r="AR55" s="282"/>
      <c r="AS55" s="282"/>
      <c r="AT55" s="282"/>
      <c r="AU55" s="282"/>
      <c r="AV55" s="282"/>
      <c r="AW55" s="282"/>
      <c r="AX55" s="282"/>
      <c r="AY55" s="282"/>
      <c r="AZ55" s="282"/>
      <c r="BA55" s="282"/>
      <c r="BB55" s="282"/>
      <c r="BC55" s="282"/>
      <c r="BD55" s="282"/>
      <c r="BE55" s="282"/>
      <c r="BF55" s="282"/>
      <c r="BG55" s="282"/>
      <c r="BH55" s="282"/>
      <c r="BI55" s="282"/>
      <c r="BJ55" s="282"/>
      <c r="BK55" s="282"/>
      <c r="BL55" s="282"/>
      <c r="BM55" s="282"/>
      <c r="BN55" s="282"/>
      <c r="BO55" s="282"/>
      <c r="BP55" s="282"/>
      <c r="BQ55" s="282"/>
      <c r="BR55" s="282"/>
      <c r="BS55" s="282"/>
      <c r="BU55" s="62"/>
    </row>
    <row r="56" spans="1:73" s="61" customFormat="1" ht="9" x14ac:dyDescent="0.15">
      <c r="A56" s="57"/>
      <c r="B56" s="57"/>
      <c r="C56" s="58"/>
      <c r="D56" s="58"/>
      <c r="E56" s="58"/>
      <c r="F56" s="58"/>
      <c r="G56" s="58"/>
      <c r="H56" s="59"/>
      <c r="I56" s="60"/>
      <c r="J56" s="60"/>
      <c r="K56" s="59"/>
      <c r="L56" s="58"/>
      <c r="M56" s="57"/>
      <c r="N56" s="59"/>
      <c r="O56" s="58"/>
      <c r="P56" s="57"/>
      <c r="Q56" s="59"/>
      <c r="R56" s="58"/>
      <c r="S56" s="59"/>
      <c r="T56" s="59"/>
      <c r="U56" s="60"/>
      <c r="V56" s="59"/>
      <c r="W56" s="59"/>
      <c r="X56" s="59"/>
      <c r="Y56" s="59"/>
      <c r="Z56" s="59"/>
      <c r="AA56" s="59"/>
      <c r="AB56" s="59"/>
      <c r="AC56" s="59"/>
      <c r="AD56" s="58"/>
      <c r="AE56" s="59"/>
      <c r="AF56" s="59"/>
      <c r="AG56" s="59"/>
      <c r="AH56" s="59"/>
      <c r="AI56" s="59"/>
      <c r="AJ56" s="62"/>
      <c r="AK56" s="283"/>
      <c r="AL56" s="283"/>
      <c r="AM56" s="283"/>
      <c r="AN56" s="283"/>
      <c r="AO56" s="283"/>
      <c r="AP56" s="283"/>
      <c r="AQ56" s="283"/>
      <c r="AR56" s="283"/>
      <c r="AS56" s="283"/>
      <c r="AT56" s="283"/>
      <c r="AU56" s="283"/>
      <c r="AV56" s="283"/>
      <c r="AW56" s="283"/>
      <c r="AX56" s="283"/>
      <c r="AY56" s="283"/>
      <c r="AZ56" s="283"/>
      <c r="BA56" s="283"/>
      <c r="BB56" s="283"/>
      <c r="BC56" s="283"/>
      <c r="BD56" s="283"/>
      <c r="BE56" s="283"/>
      <c r="BF56" s="283"/>
      <c r="BG56" s="283"/>
      <c r="BH56" s="283"/>
      <c r="BI56" s="283"/>
      <c r="BJ56" s="283"/>
      <c r="BK56" s="283"/>
      <c r="BL56" s="283"/>
      <c r="BM56" s="283"/>
      <c r="BN56" s="283"/>
      <c r="BO56" s="283"/>
      <c r="BP56" s="283"/>
      <c r="BQ56" s="283"/>
      <c r="BR56" s="283"/>
      <c r="BS56" s="283"/>
      <c r="BU56" s="62"/>
    </row>
    <row r="57" spans="1:73" ht="18.75" x14ac:dyDescent="0.15">
      <c r="A57" s="63" t="s">
        <v>218</v>
      </c>
      <c r="B57" s="221" t="s">
        <v>219</v>
      </c>
      <c r="C57" s="221"/>
      <c r="D57" s="221"/>
      <c r="E57" s="221"/>
      <c r="F57" s="221"/>
      <c r="G57" s="221"/>
      <c r="H57" s="221"/>
      <c r="I57" s="221"/>
      <c r="J57" s="221"/>
      <c r="K57" s="221"/>
      <c r="L57" s="221"/>
      <c r="M57" s="221"/>
      <c r="N57" s="221"/>
      <c r="O57" s="221"/>
      <c r="P57" s="221"/>
      <c r="Q57" s="221"/>
      <c r="R57" s="221"/>
      <c r="S57" s="221"/>
      <c r="T57" s="221"/>
      <c r="U57" s="221"/>
      <c r="V57" s="221"/>
      <c r="W57" s="221"/>
      <c r="X57" s="221"/>
      <c r="Y57" s="221"/>
      <c r="Z57" s="221"/>
      <c r="AA57" s="221"/>
      <c r="AB57" s="221"/>
      <c r="AC57" s="221"/>
      <c r="AD57" s="221"/>
      <c r="AE57" s="221"/>
      <c r="AF57" s="221"/>
      <c r="AG57" s="221"/>
      <c r="AH57" s="221"/>
      <c r="AI57" s="221"/>
      <c r="AK57" s="64" t="s">
        <v>220</v>
      </c>
      <c r="AL57" s="221" t="s">
        <v>221</v>
      </c>
      <c r="AM57" s="221"/>
      <c r="AN57" s="221"/>
      <c r="AO57" s="221"/>
      <c r="AP57" s="221"/>
      <c r="AQ57" s="221"/>
      <c r="AR57" s="221"/>
      <c r="AS57" s="221"/>
      <c r="AT57" s="221"/>
      <c r="AU57" s="221"/>
      <c r="AV57" s="221"/>
      <c r="AW57" s="221"/>
      <c r="AX57" s="221"/>
      <c r="AY57" s="221"/>
      <c r="AZ57" s="221"/>
      <c r="BA57" s="221"/>
      <c r="BB57" s="221"/>
      <c r="BC57" s="221"/>
      <c r="BD57" s="221"/>
      <c r="BE57" s="221"/>
      <c r="BF57" s="221"/>
      <c r="BG57" s="221"/>
      <c r="BH57" s="221"/>
      <c r="BI57" s="221"/>
      <c r="BJ57" s="221"/>
      <c r="BK57" s="221"/>
      <c r="BL57" s="221"/>
      <c r="BM57" s="221"/>
      <c r="BN57" s="221"/>
      <c r="BO57" s="221"/>
      <c r="BP57" s="221"/>
      <c r="BQ57" s="221"/>
      <c r="BR57" s="221"/>
      <c r="BS57" s="221"/>
      <c r="BT57" s="65"/>
    </row>
    <row r="58" spans="1:73" ht="18.75" x14ac:dyDescent="0.15">
      <c r="A58" s="172">
        <v>1</v>
      </c>
      <c r="B58" s="173"/>
      <c r="C58" s="239" t="s">
        <v>222</v>
      </c>
      <c r="D58" s="240"/>
      <c r="E58" s="240"/>
      <c r="F58" s="241"/>
      <c r="G58" s="185" t="s">
        <v>223</v>
      </c>
      <c r="H58" s="186"/>
      <c r="I58" s="186"/>
      <c r="J58" s="186"/>
      <c r="K58" s="187"/>
      <c r="L58" s="185" t="s">
        <v>224</v>
      </c>
      <c r="M58" s="186"/>
      <c r="N58" s="187"/>
      <c r="O58" s="185" t="s">
        <v>225</v>
      </c>
      <c r="P58" s="186"/>
      <c r="Q58" s="187"/>
      <c r="R58" s="185" t="s">
        <v>226</v>
      </c>
      <c r="S58" s="186"/>
      <c r="T58" s="187"/>
      <c r="U58" s="185" t="s">
        <v>102</v>
      </c>
      <c r="V58" s="186"/>
      <c r="W58" s="187"/>
      <c r="X58" s="185" t="s">
        <v>106</v>
      </c>
      <c r="Y58" s="186"/>
      <c r="Z58" s="187"/>
      <c r="AA58" s="66"/>
      <c r="AB58" s="67"/>
      <c r="AC58" s="67"/>
      <c r="AD58" s="67"/>
      <c r="AE58" s="67"/>
      <c r="AF58" s="67"/>
      <c r="AG58" s="68"/>
      <c r="AH58" s="68"/>
      <c r="AI58" s="69"/>
      <c r="AK58" s="172">
        <v>1</v>
      </c>
      <c r="AL58" s="173"/>
      <c r="AM58" s="248" t="s">
        <v>227</v>
      </c>
      <c r="AN58" s="277"/>
      <c r="AO58" s="277"/>
      <c r="AP58" s="277"/>
      <c r="AQ58" s="277"/>
      <c r="AR58" s="277"/>
      <c r="AS58" s="278"/>
      <c r="AT58" s="169" t="s">
        <v>224</v>
      </c>
      <c r="AU58" s="170"/>
      <c r="AV58" s="171"/>
      <c r="AW58" s="169" t="s">
        <v>225</v>
      </c>
      <c r="AX58" s="170"/>
      <c r="AY58" s="171"/>
      <c r="AZ58" s="169" t="s">
        <v>226</v>
      </c>
      <c r="BA58" s="170"/>
      <c r="BB58" s="171"/>
      <c r="BC58" s="169" t="s">
        <v>102</v>
      </c>
      <c r="BD58" s="170"/>
      <c r="BE58" s="171"/>
      <c r="BF58" s="169" t="s">
        <v>106</v>
      </c>
      <c r="BG58" s="170"/>
      <c r="BH58" s="171"/>
      <c r="BI58" s="68"/>
      <c r="BJ58" s="68"/>
      <c r="BK58" s="68"/>
      <c r="BL58" s="68"/>
      <c r="BM58" s="68"/>
      <c r="BN58" s="68"/>
      <c r="BO58" s="68"/>
      <c r="BP58" s="68"/>
      <c r="BQ58" s="68"/>
      <c r="BR58" s="68"/>
      <c r="BS58" s="69"/>
      <c r="BT58" s="65"/>
    </row>
    <row r="59" spans="1:73" ht="18.75" x14ac:dyDescent="0.15">
      <c r="A59" s="191"/>
      <c r="B59" s="192"/>
      <c r="C59" s="242"/>
      <c r="D59" s="243"/>
      <c r="E59" s="243"/>
      <c r="F59" s="244"/>
      <c r="G59" s="271" t="s">
        <v>228</v>
      </c>
      <c r="H59" s="272"/>
      <c r="I59" s="272"/>
      <c r="J59" s="272"/>
      <c r="K59" s="273"/>
      <c r="L59" s="274"/>
      <c r="M59" s="275"/>
      <c r="N59" s="276"/>
      <c r="O59" s="274"/>
      <c r="P59" s="275"/>
      <c r="Q59" s="276"/>
      <c r="R59" s="274"/>
      <c r="S59" s="275"/>
      <c r="T59" s="276"/>
      <c r="U59" s="274"/>
      <c r="V59" s="275"/>
      <c r="W59" s="276"/>
      <c r="X59" s="225">
        <f>SUM(L59:W59)</f>
        <v>0</v>
      </c>
      <c r="Y59" s="226"/>
      <c r="Z59" s="227"/>
      <c r="AA59" s="70"/>
      <c r="AB59" s="63"/>
      <c r="AC59" s="63"/>
      <c r="AD59" s="63"/>
      <c r="AE59" s="63"/>
      <c r="AF59" s="63"/>
      <c r="AG59" s="71"/>
      <c r="AH59" s="71"/>
      <c r="AI59" s="72"/>
      <c r="AK59" s="174"/>
      <c r="AL59" s="175"/>
      <c r="AM59" s="279"/>
      <c r="AN59" s="280"/>
      <c r="AO59" s="280"/>
      <c r="AP59" s="280"/>
      <c r="AQ59" s="280"/>
      <c r="AR59" s="280"/>
      <c r="AS59" s="281"/>
      <c r="AT59" s="265"/>
      <c r="AU59" s="266"/>
      <c r="AV59" s="267"/>
      <c r="AW59" s="265"/>
      <c r="AX59" s="266"/>
      <c r="AY59" s="267"/>
      <c r="AZ59" s="265"/>
      <c r="BA59" s="266"/>
      <c r="BB59" s="267"/>
      <c r="BC59" s="265"/>
      <c r="BD59" s="266"/>
      <c r="BE59" s="267"/>
      <c r="BF59" s="268">
        <f>SUM(AT59:BE59)</f>
        <v>0</v>
      </c>
      <c r="BG59" s="269"/>
      <c r="BH59" s="270"/>
      <c r="BI59" s="73"/>
      <c r="BJ59" s="73"/>
      <c r="BK59" s="73"/>
      <c r="BL59" s="73"/>
      <c r="BM59" s="73"/>
      <c r="BN59" s="73"/>
      <c r="BO59" s="73"/>
      <c r="BP59" s="73"/>
      <c r="BQ59" s="73"/>
      <c r="BR59" s="73"/>
      <c r="BS59" s="74"/>
      <c r="BT59" s="65"/>
    </row>
    <row r="60" spans="1:73" ht="18.75" x14ac:dyDescent="0.15">
      <c r="A60" s="191"/>
      <c r="B60" s="192"/>
      <c r="C60" s="242"/>
      <c r="D60" s="243"/>
      <c r="E60" s="243"/>
      <c r="F60" s="244"/>
      <c r="G60" s="199" t="s">
        <v>33</v>
      </c>
      <c r="H60" s="200"/>
      <c r="I60" s="200"/>
      <c r="J60" s="200"/>
      <c r="K60" s="201"/>
      <c r="L60" s="260"/>
      <c r="M60" s="261"/>
      <c r="N60" s="262"/>
      <c r="O60" s="260"/>
      <c r="P60" s="261"/>
      <c r="Q60" s="262"/>
      <c r="R60" s="260"/>
      <c r="S60" s="261"/>
      <c r="T60" s="262"/>
      <c r="U60" s="260"/>
      <c r="V60" s="261"/>
      <c r="W60" s="262"/>
      <c r="X60" s="166">
        <f>SUM(L60:W60)</f>
        <v>0</v>
      </c>
      <c r="Y60" s="167"/>
      <c r="Z60" s="168"/>
      <c r="AA60" s="70"/>
      <c r="AB60" s="63"/>
      <c r="AC60" s="63"/>
      <c r="AD60" s="63"/>
      <c r="AE60" s="63"/>
      <c r="AF60" s="63"/>
      <c r="AG60" s="71"/>
      <c r="AH60" s="71"/>
      <c r="AI60" s="72"/>
      <c r="AK60" s="172">
        <v>2</v>
      </c>
      <c r="AL60" s="173"/>
      <c r="AM60" s="176" t="s">
        <v>229</v>
      </c>
      <c r="AN60" s="177"/>
      <c r="AO60" s="177"/>
      <c r="AP60" s="177"/>
      <c r="AQ60" s="177"/>
      <c r="AR60" s="177"/>
      <c r="AS60" s="178"/>
      <c r="AT60" s="10"/>
      <c r="AU60" s="213" t="s">
        <v>230</v>
      </c>
      <c r="AV60" s="203"/>
      <c r="AW60" s="203"/>
      <c r="AX60" s="67" t="s">
        <v>231</v>
      </c>
      <c r="AY60" s="10"/>
      <c r="AZ60" s="213" t="s">
        <v>232</v>
      </c>
      <c r="BA60" s="203"/>
      <c r="BB60" s="203"/>
      <c r="BC60" s="75"/>
      <c r="BD60" s="68"/>
      <c r="BE60" s="68"/>
      <c r="BF60" s="71"/>
      <c r="BG60" s="71"/>
      <c r="BH60" s="71"/>
      <c r="BI60" s="71"/>
      <c r="BJ60" s="71"/>
      <c r="BK60" s="68"/>
      <c r="BL60" s="71"/>
      <c r="BM60" s="71"/>
      <c r="BN60" s="71"/>
      <c r="BO60" s="71"/>
      <c r="BP60" s="71"/>
      <c r="BQ60" s="71"/>
      <c r="BR60" s="71"/>
      <c r="BS60" s="72"/>
      <c r="BT60" s="65"/>
    </row>
    <row r="61" spans="1:73" ht="18.75" x14ac:dyDescent="0.15">
      <c r="A61" s="191"/>
      <c r="B61" s="192"/>
      <c r="C61" s="242"/>
      <c r="D61" s="243"/>
      <c r="E61" s="243"/>
      <c r="F61" s="244"/>
      <c r="G61" s="199" t="s">
        <v>233</v>
      </c>
      <c r="H61" s="200"/>
      <c r="I61" s="200"/>
      <c r="J61" s="200"/>
      <c r="K61" s="201"/>
      <c r="L61" s="260"/>
      <c r="M61" s="261"/>
      <c r="N61" s="262"/>
      <c r="O61" s="260"/>
      <c r="P61" s="261"/>
      <c r="Q61" s="262"/>
      <c r="R61" s="260"/>
      <c r="S61" s="261"/>
      <c r="T61" s="262"/>
      <c r="U61" s="260"/>
      <c r="V61" s="261"/>
      <c r="W61" s="262"/>
      <c r="X61" s="166">
        <f>SUM(L61:W61)</f>
        <v>0</v>
      </c>
      <c r="Y61" s="167"/>
      <c r="Z61" s="168"/>
      <c r="AA61" s="70"/>
      <c r="AB61" s="63"/>
      <c r="AC61" s="63"/>
      <c r="AD61" s="63"/>
      <c r="AE61" s="63"/>
      <c r="AF61" s="63"/>
      <c r="AG61" s="71"/>
      <c r="AH61" s="71"/>
      <c r="AI61" s="72"/>
      <c r="AK61" s="191"/>
      <c r="AL61" s="192"/>
      <c r="AM61" s="193"/>
      <c r="AN61" s="194"/>
      <c r="AO61" s="194"/>
      <c r="AP61" s="194"/>
      <c r="AQ61" s="194"/>
      <c r="AR61" s="194"/>
      <c r="AS61" s="195"/>
      <c r="AT61" s="10"/>
      <c r="AU61" s="156" t="s">
        <v>234</v>
      </c>
      <c r="AV61" s="157"/>
      <c r="AW61" s="157"/>
      <c r="AX61" s="71" t="s">
        <v>69</v>
      </c>
      <c r="AY61" s="10"/>
      <c r="AZ61" s="156" t="s">
        <v>235</v>
      </c>
      <c r="BA61" s="157"/>
      <c r="BB61" s="212"/>
      <c r="BC61" s="10"/>
      <c r="BD61" s="156" t="s">
        <v>236</v>
      </c>
      <c r="BE61" s="157"/>
      <c r="BF61" s="212"/>
      <c r="BG61" s="10"/>
      <c r="BH61" s="156" t="s">
        <v>237</v>
      </c>
      <c r="BI61" s="212"/>
      <c r="BJ61" s="10"/>
      <c r="BK61" s="156" t="s">
        <v>238</v>
      </c>
      <c r="BL61" s="157"/>
      <c r="BM61" s="157"/>
      <c r="BN61" s="71"/>
      <c r="BO61" s="71"/>
      <c r="BP61" s="71"/>
      <c r="BQ61" s="71"/>
      <c r="BR61" s="71"/>
      <c r="BS61" s="72"/>
      <c r="BT61" s="65"/>
    </row>
    <row r="62" spans="1:73" ht="18.75" x14ac:dyDescent="0.15">
      <c r="A62" s="191"/>
      <c r="B62" s="192"/>
      <c r="C62" s="242"/>
      <c r="D62" s="243"/>
      <c r="E62" s="243"/>
      <c r="F62" s="244"/>
      <c r="G62" s="231" t="s">
        <v>239</v>
      </c>
      <c r="H62" s="232"/>
      <c r="I62" s="232"/>
      <c r="J62" s="232"/>
      <c r="K62" s="233"/>
      <c r="L62" s="257"/>
      <c r="M62" s="258"/>
      <c r="N62" s="259"/>
      <c r="O62" s="257"/>
      <c r="P62" s="258"/>
      <c r="Q62" s="259"/>
      <c r="R62" s="257"/>
      <c r="S62" s="258"/>
      <c r="T62" s="259"/>
      <c r="U62" s="257"/>
      <c r="V62" s="258"/>
      <c r="W62" s="259"/>
      <c r="X62" s="163">
        <f>SUM(L62:W62)</f>
        <v>0</v>
      </c>
      <c r="Y62" s="164"/>
      <c r="Z62" s="165"/>
      <c r="AA62" s="70"/>
      <c r="AB62" s="63"/>
      <c r="AC62" s="63"/>
      <c r="AD62" s="63"/>
      <c r="AE62" s="63"/>
      <c r="AF62" s="63"/>
      <c r="AG62" s="71"/>
      <c r="AH62" s="71"/>
      <c r="AI62" s="72"/>
      <c r="AK62" s="191"/>
      <c r="AL62" s="192"/>
      <c r="AM62" s="193"/>
      <c r="AN62" s="194"/>
      <c r="AO62" s="194"/>
      <c r="AP62" s="194"/>
      <c r="AQ62" s="194"/>
      <c r="AR62" s="194"/>
      <c r="AS62" s="195"/>
      <c r="AT62" s="10"/>
      <c r="AU62" s="263" t="s">
        <v>240</v>
      </c>
      <c r="AV62" s="264"/>
      <c r="AW62" s="264"/>
      <c r="AX62" s="71"/>
      <c r="AY62" s="71"/>
      <c r="AZ62" s="71"/>
      <c r="BA62" s="71"/>
      <c r="BB62" s="71"/>
      <c r="BC62" s="71"/>
      <c r="BD62" s="71"/>
      <c r="BE62" s="71"/>
      <c r="BF62" s="71"/>
      <c r="BG62" s="71"/>
      <c r="BH62" s="71"/>
      <c r="BI62" s="71"/>
      <c r="BJ62" s="71"/>
      <c r="BK62" s="71"/>
      <c r="BL62" s="71"/>
      <c r="BM62" s="71"/>
      <c r="BN62" s="71"/>
      <c r="BO62" s="71"/>
      <c r="BP62" s="71"/>
      <c r="BQ62" s="71"/>
      <c r="BR62" s="71"/>
      <c r="BS62" s="72"/>
      <c r="BT62" s="65"/>
    </row>
    <row r="63" spans="1:73" ht="18.75" x14ac:dyDescent="0.15">
      <c r="A63" s="174"/>
      <c r="B63" s="175"/>
      <c r="C63" s="245"/>
      <c r="D63" s="246"/>
      <c r="E63" s="246"/>
      <c r="F63" s="247"/>
      <c r="G63" s="185" t="s">
        <v>106</v>
      </c>
      <c r="H63" s="186"/>
      <c r="I63" s="186"/>
      <c r="J63" s="186"/>
      <c r="K63" s="187"/>
      <c r="L63" s="188">
        <f>SUM(L59:N62)</f>
        <v>0</v>
      </c>
      <c r="M63" s="189"/>
      <c r="N63" s="190"/>
      <c r="O63" s="188">
        <f>SUM(O59:Q62)</f>
        <v>0</v>
      </c>
      <c r="P63" s="189"/>
      <c r="Q63" s="190"/>
      <c r="R63" s="188">
        <f>SUM(R59:T62)</f>
        <v>0</v>
      </c>
      <c r="S63" s="189"/>
      <c r="T63" s="190"/>
      <c r="U63" s="188">
        <f>SUM(U59:W62)</f>
        <v>0</v>
      </c>
      <c r="V63" s="189"/>
      <c r="W63" s="190"/>
      <c r="X63" s="188">
        <f>SUM(L63:W63)</f>
        <v>0</v>
      </c>
      <c r="Y63" s="189"/>
      <c r="Z63" s="190"/>
      <c r="AA63" s="76"/>
      <c r="AB63" s="64"/>
      <c r="AC63" s="64"/>
      <c r="AD63" s="64"/>
      <c r="AE63" s="64"/>
      <c r="AF63" s="64"/>
      <c r="AG63" s="73"/>
      <c r="AH63" s="73"/>
      <c r="AI63" s="74"/>
      <c r="AK63" s="191"/>
      <c r="AL63" s="192"/>
      <c r="AM63" s="179"/>
      <c r="AN63" s="180"/>
      <c r="AO63" s="180"/>
      <c r="AP63" s="180"/>
      <c r="AQ63" s="180"/>
      <c r="AR63" s="180"/>
      <c r="AS63" s="181"/>
      <c r="AT63" s="10"/>
      <c r="AU63" s="208" t="s">
        <v>102</v>
      </c>
      <c r="AV63" s="209"/>
      <c r="AW63" s="209"/>
      <c r="AX63" s="77" t="s">
        <v>125</v>
      </c>
      <c r="AY63" s="202"/>
      <c r="AZ63" s="202"/>
      <c r="BA63" s="202"/>
      <c r="BB63" s="202"/>
      <c r="BC63" s="202"/>
      <c r="BD63" s="202"/>
      <c r="BE63" s="202"/>
      <c r="BF63" s="202"/>
      <c r="BG63" s="202"/>
      <c r="BH63" s="202"/>
      <c r="BI63" s="202"/>
      <c r="BJ63" s="202"/>
      <c r="BK63" s="71" t="s">
        <v>241</v>
      </c>
      <c r="BL63" s="71"/>
      <c r="BM63" s="71"/>
      <c r="BN63" s="71"/>
      <c r="BO63" s="71"/>
      <c r="BP63" s="71"/>
      <c r="BQ63" s="71"/>
      <c r="BR63" s="71"/>
      <c r="BS63" s="72"/>
      <c r="BT63" s="65"/>
    </row>
    <row r="64" spans="1:73" ht="18.75" x14ac:dyDescent="0.15">
      <c r="A64" s="172">
        <v>2</v>
      </c>
      <c r="B64" s="173"/>
      <c r="C64" s="248" t="s">
        <v>242</v>
      </c>
      <c r="D64" s="249"/>
      <c r="E64" s="249"/>
      <c r="F64" s="250"/>
      <c r="G64" s="10"/>
      <c r="H64" s="127" t="s">
        <v>48</v>
      </c>
      <c r="I64" s="67" t="s">
        <v>108</v>
      </c>
      <c r="J64" s="203" t="s">
        <v>243</v>
      </c>
      <c r="K64" s="203"/>
      <c r="L64" s="203"/>
      <c r="M64" s="203"/>
      <c r="N64" s="203"/>
      <c r="O64" s="203"/>
      <c r="P64" s="204"/>
      <c r="Q64" s="10"/>
      <c r="R64" s="128" t="s">
        <v>48</v>
      </c>
      <c r="S64" s="129"/>
      <c r="T64" s="10"/>
      <c r="U64" s="128" t="s">
        <v>57</v>
      </c>
      <c r="V64" s="128"/>
      <c r="W64" s="128"/>
      <c r="X64" s="128"/>
      <c r="Y64" s="128"/>
      <c r="Z64" s="128"/>
      <c r="AA64" s="128"/>
      <c r="AB64" s="128"/>
      <c r="AC64" s="128"/>
      <c r="AD64" s="128"/>
      <c r="AE64" s="128"/>
      <c r="AF64" s="128"/>
      <c r="AG64" s="128"/>
      <c r="AH64" s="128"/>
      <c r="AI64" s="129"/>
      <c r="AK64" s="172">
        <v>3</v>
      </c>
      <c r="AL64" s="173"/>
      <c r="AM64" s="176" t="s">
        <v>244</v>
      </c>
      <c r="AN64" s="177"/>
      <c r="AO64" s="177"/>
      <c r="AP64" s="177"/>
      <c r="AQ64" s="177"/>
      <c r="AR64" s="177"/>
      <c r="AS64" s="178"/>
      <c r="AT64" s="10"/>
      <c r="AU64" s="141" t="s">
        <v>48</v>
      </c>
      <c r="AV64" s="67" t="s">
        <v>108</v>
      </c>
      <c r="AW64" s="203" t="s">
        <v>243</v>
      </c>
      <c r="AX64" s="203"/>
      <c r="AY64" s="204"/>
      <c r="AZ64" s="10"/>
      <c r="BA64" s="141" t="s">
        <v>48</v>
      </c>
      <c r="BB64" s="141"/>
      <c r="BC64" s="141"/>
      <c r="BD64" s="141"/>
      <c r="BE64" s="141"/>
      <c r="BF64" s="141"/>
      <c r="BG64" s="10"/>
      <c r="BH64" s="141" t="s">
        <v>57</v>
      </c>
      <c r="BI64" s="141"/>
      <c r="BJ64" s="141"/>
      <c r="BK64" s="141"/>
      <c r="BL64" s="141"/>
      <c r="BM64" s="141"/>
      <c r="BN64" s="141"/>
      <c r="BO64" s="141"/>
      <c r="BP64" s="141"/>
      <c r="BQ64" s="141"/>
      <c r="BR64" s="141"/>
      <c r="BS64" s="144"/>
      <c r="BT64" s="65"/>
    </row>
    <row r="65" spans="1:72" ht="18.75" x14ac:dyDescent="0.15">
      <c r="A65" s="191"/>
      <c r="B65" s="192"/>
      <c r="C65" s="251"/>
      <c r="D65" s="252"/>
      <c r="E65" s="252"/>
      <c r="F65" s="253"/>
      <c r="G65" s="127"/>
      <c r="H65" s="123"/>
      <c r="I65" s="123"/>
      <c r="J65" s="157" t="s">
        <v>245</v>
      </c>
      <c r="K65" s="157"/>
      <c r="L65" s="157"/>
      <c r="M65" s="157"/>
      <c r="N65" s="157"/>
      <c r="O65" s="157"/>
      <c r="P65" s="212"/>
      <c r="Q65" s="10"/>
      <c r="R65" s="123" t="s">
        <v>48</v>
      </c>
      <c r="S65" s="124"/>
      <c r="T65" s="10"/>
      <c r="U65" s="123" t="s">
        <v>57</v>
      </c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  <c r="AG65" s="123"/>
      <c r="AH65" s="123"/>
      <c r="AI65" s="124"/>
      <c r="AK65" s="191"/>
      <c r="AL65" s="192"/>
      <c r="AM65" s="193"/>
      <c r="AN65" s="194"/>
      <c r="AO65" s="194"/>
      <c r="AP65" s="194"/>
      <c r="AQ65" s="194"/>
      <c r="AR65" s="194"/>
      <c r="AS65" s="195"/>
      <c r="AT65" s="135"/>
      <c r="AU65" s="136"/>
      <c r="AV65" s="136"/>
      <c r="AW65" s="210" t="s">
        <v>246</v>
      </c>
      <c r="AX65" s="210"/>
      <c r="AY65" s="210"/>
      <c r="AZ65" s="210"/>
      <c r="BA65" s="210"/>
      <c r="BB65" s="210"/>
      <c r="BC65" s="211"/>
      <c r="BD65" s="10"/>
      <c r="BE65" s="136" t="s">
        <v>48</v>
      </c>
      <c r="BF65" s="63" t="s">
        <v>60</v>
      </c>
      <c r="BG65" s="25"/>
      <c r="BH65" s="216" t="s">
        <v>247</v>
      </c>
      <c r="BI65" s="210"/>
      <c r="BJ65" s="211"/>
      <c r="BK65" s="10"/>
      <c r="BL65" s="136" t="s">
        <v>57</v>
      </c>
      <c r="BM65" s="136"/>
      <c r="BN65" s="136"/>
      <c r="BO65" s="136"/>
      <c r="BP65" s="136"/>
      <c r="BQ65" s="136"/>
      <c r="BR65" s="136"/>
      <c r="BS65" s="137"/>
      <c r="BT65" s="65"/>
    </row>
    <row r="66" spans="1:72" ht="18.75" x14ac:dyDescent="0.15">
      <c r="A66" s="191"/>
      <c r="B66" s="192"/>
      <c r="C66" s="251"/>
      <c r="D66" s="252"/>
      <c r="E66" s="252"/>
      <c r="F66" s="253"/>
      <c r="G66" s="122"/>
      <c r="H66" s="123"/>
      <c r="I66" s="123"/>
      <c r="J66" s="210" t="s">
        <v>248</v>
      </c>
      <c r="K66" s="210"/>
      <c r="L66" s="210"/>
      <c r="M66" s="210"/>
      <c r="N66" s="210"/>
      <c r="O66" s="210"/>
      <c r="P66" s="210"/>
      <c r="Q66" s="210"/>
      <c r="R66" s="210"/>
      <c r="S66" s="210"/>
      <c r="T66" s="210"/>
      <c r="U66" s="210"/>
      <c r="V66" s="210"/>
      <c r="W66" s="210"/>
      <c r="X66" s="211"/>
      <c r="Y66" s="10" t="s">
        <v>725</v>
      </c>
      <c r="Z66" s="122" t="s">
        <v>48</v>
      </c>
      <c r="AA66" s="123"/>
      <c r="AB66" s="10"/>
      <c r="AC66" s="122" t="s">
        <v>57</v>
      </c>
      <c r="AD66" s="123"/>
      <c r="AE66" s="123"/>
      <c r="AF66" s="123"/>
      <c r="AG66" s="123"/>
      <c r="AH66" s="123"/>
      <c r="AI66" s="124"/>
      <c r="AK66" s="191"/>
      <c r="AL66" s="192"/>
      <c r="AM66" s="193"/>
      <c r="AN66" s="194"/>
      <c r="AO66" s="194"/>
      <c r="AP66" s="194"/>
      <c r="AQ66" s="194"/>
      <c r="AR66" s="194"/>
      <c r="AS66" s="195"/>
      <c r="AT66" s="135"/>
      <c r="AU66" s="136"/>
      <c r="AV66" s="136"/>
      <c r="AW66" s="157" t="s">
        <v>65</v>
      </c>
      <c r="AX66" s="157"/>
      <c r="AY66" s="157"/>
      <c r="AZ66" s="157"/>
      <c r="BA66" s="220"/>
      <c r="BB66" s="220"/>
      <c r="BC66" s="220"/>
      <c r="BD66" s="220"/>
      <c r="BE66" s="220"/>
      <c r="BF66" s="220"/>
      <c r="BG66" s="220"/>
      <c r="BH66" s="220"/>
      <c r="BI66" s="220"/>
      <c r="BJ66" s="220"/>
      <c r="BK66" s="220"/>
      <c r="BL66" s="220"/>
      <c r="BM66" s="136" t="s">
        <v>155</v>
      </c>
      <c r="BN66" s="136"/>
      <c r="BO66" s="136"/>
      <c r="BP66" s="136"/>
      <c r="BQ66" s="136"/>
      <c r="BR66" s="136"/>
      <c r="BS66" s="137"/>
      <c r="BT66" s="65"/>
    </row>
    <row r="67" spans="1:72" ht="18.75" x14ac:dyDescent="0.15">
      <c r="A67" s="191"/>
      <c r="B67" s="192"/>
      <c r="C67" s="251"/>
      <c r="D67" s="252"/>
      <c r="E67" s="252"/>
      <c r="F67" s="253"/>
      <c r="G67" s="122"/>
      <c r="H67" s="123"/>
      <c r="I67" s="123"/>
      <c r="J67" s="157" t="s">
        <v>249</v>
      </c>
      <c r="K67" s="157"/>
      <c r="L67" s="157"/>
      <c r="M67" s="157"/>
      <c r="N67" s="157"/>
      <c r="O67" s="157"/>
      <c r="P67" s="212"/>
      <c r="Q67" s="10"/>
      <c r="R67" s="122" t="s">
        <v>48</v>
      </c>
      <c r="S67" s="123"/>
      <c r="T67" s="10"/>
      <c r="U67" s="122" t="s">
        <v>57</v>
      </c>
      <c r="V67" s="123"/>
      <c r="W67" s="123"/>
      <c r="X67" s="123"/>
      <c r="Y67" s="128"/>
      <c r="Z67" s="123"/>
      <c r="AA67" s="123"/>
      <c r="AB67" s="123"/>
      <c r="AC67" s="123"/>
      <c r="AD67" s="123"/>
      <c r="AE67" s="123"/>
      <c r="AF67" s="123"/>
      <c r="AG67" s="123"/>
      <c r="AH67" s="123"/>
      <c r="AI67" s="124"/>
      <c r="AK67" s="174"/>
      <c r="AL67" s="175"/>
      <c r="AM67" s="179"/>
      <c r="AN67" s="180"/>
      <c r="AO67" s="180"/>
      <c r="AP67" s="180"/>
      <c r="AQ67" s="180"/>
      <c r="AR67" s="180"/>
      <c r="AS67" s="181"/>
      <c r="AT67" s="10"/>
      <c r="AU67" s="139" t="s">
        <v>57</v>
      </c>
      <c r="AV67" s="139"/>
      <c r="AW67" s="139"/>
      <c r="AX67" s="139"/>
      <c r="AY67" s="139"/>
      <c r="AZ67" s="139"/>
      <c r="BA67" s="139"/>
      <c r="BB67" s="139"/>
      <c r="BC67" s="139"/>
      <c r="BD67" s="139"/>
      <c r="BE67" s="139"/>
      <c r="BF67" s="139"/>
      <c r="BG67" s="139"/>
      <c r="BH67" s="139"/>
      <c r="BI67" s="139"/>
      <c r="BJ67" s="139"/>
      <c r="BK67" s="139"/>
      <c r="BL67" s="139"/>
      <c r="BM67" s="139"/>
      <c r="BN67" s="139"/>
      <c r="BO67" s="139"/>
      <c r="BP67" s="139"/>
      <c r="BQ67" s="139"/>
      <c r="BR67" s="139"/>
      <c r="BS67" s="74"/>
      <c r="BT67" s="65"/>
    </row>
    <row r="68" spans="1:72" ht="18.75" x14ac:dyDescent="0.15">
      <c r="A68" s="174"/>
      <c r="B68" s="175"/>
      <c r="C68" s="254"/>
      <c r="D68" s="255"/>
      <c r="E68" s="255"/>
      <c r="F68" s="256"/>
      <c r="G68" s="10"/>
      <c r="H68" s="125" t="s">
        <v>57</v>
      </c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6"/>
      <c r="AA68" s="126"/>
      <c r="AB68" s="126"/>
      <c r="AC68" s="126"/>
      <c r="AD68" s="126"/>
      <c r="AE68" s="126"/>
      <c r="AF68" s="126"/>
      <c r="AG68" s="126"/>
      <c r="AH68" s="126"/>
      <c r="AI68" s="74"/>
      <c r="AK68" s="63"/>
      <c r="AL68" s="63"/>
      <c r="AM68" s="142"/>
      <c r="AN68" s="142"/>
      <c r="AO68" s="142"/>
      <c r="AP68" s="142"/>
      <c r="AQ68" s="142"/>
      <c r="AR68" s="142"/>
      <c r="AS68" s="142"/>
      <c r="AT68" s="143"/>
      <c r="AU68" s="143"/>
      <c r="AV68" s="143"/>
      <c r="AW68" s="143"/>
      <c r="AX68" s="121"/>
      <c r="AY68" s="136"/>
      <c r="AZ68" s="136"/>
      <c r="BA68" s="136"/>
      <c r="BB68" s="136"/>
      <c r="BC68" s="121"/>
      <c r="BD68" s="136"/>
      <c r="BE68" s="136"/>
      <c r="BF68" s="136"/>
      <c r="BG68" s="134"/>
      <c r="BH68" s="134"/>
      <c r="BI68" s="134"/>
      <c r="BJ68" s="134"/>
      <c r="BK68" s="134"/>
      <c r="BL68" s="133"/>
      <c r="BM68" s="133"/>
      <c r="BN68" s="133"/>
      <c r="BO68" s="133"/>
      <c r="BP68" s="120"/>
      <c r="BQ68" s="136"/>
      <c r="BR68" s="136"/>
      <c r="BS68" s="136"/>
      <c r="BT68" s="65"/>
    </row>
    <row r="69" spans="1:72" ht="18.75" customHeight="1" x14ac:dyDescent="0.15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K69" s="63" t="s">
        <v>763</v>
      </c>
      <c r="AL69" s="221" t="s">
        <v>764</v>
      </c>
      <c r="AM69" s="221"/>
      <c r="AN69" s="221"/>
      <c r="AO69" s="221"/>
      <c r="AP69" s="221"/>
      <c r="AQ69" s="221"/>
      <c r="AR69" s="221"/>
      <c r="AS69" s="221"/>
      <c r="AT69" s="221"/>
      <c r="AU69" s="221"/>
      <c r="AV69" s="221"/>
      <c r="AW69" s="221"/>
      <c r="AX69" s="221"/>
      <c r="AY69" s="221"/>
      <c r="AZ69" s="221"/>
      <c r="BA69" s="221"/>
      <c r="BB69" s="221"/>
      <c r="BC69" s="221"/>
      <c r="BD69" s="136"/>
      <c r="BE69" s="136"/>
      <c r="BF69" s="136"/>
      <c r="BG69" s="134"/>
      <c r="BH69" s="134"/>
      <c r="BI69" s="134"/>
      <c r="BJ69" s="134"/>
      <c r="BK69" s="134"/>
      <c r="BL69" s="133"/>
      <c r="BM69" s="133"/>
      <c r="BN69" s="133"/>
      <c r="BO69" s="133"/>
      <c r="BP69" s="120"/>
      <c r="BQ69" s="136"/>
      <c r="BR69" s="136"/>
      <c r="BS69" s="136"/>
      <c r="BT69" s="65"/>
    </row>
    <row r="70" spans="1:72" ht="18.75" customHeight="1" x14ac:dyDescent="0.15">
      <c r="A70" s="63" t="s">
        <v>252</v>
      </c>
      <c r="B70" s="221" t="s">
        <v>253</v>
      </c>
      <c r="C70" s="221"/>
      <c r="D70" s="221"/>
      <c r="E70" s="221"/>
      <c r="F70" s="221"/>
      <c r="G70" s="221"/>
      <c r="H70" s="221"/>
      <c r="I70" s="221"/>
      <c r="J70" s="221"/>
      <c r="K70" s="221"/>
      <c r="L70" s="221"/>
      <c r="M70" s="221"/>
      <c r="N70" s="221"/>
      <c r="O70" s="221"/>
      <c r="P70" s="221"/>
      <c r="Q70" s="221"/>
      <c r="R70" s="221"/>
      <c r="S70" s="221"/>
      <c r="T70" s="221"/>
      <c r="U70" s="221"/>
      <c r="V70" s="221"/>
      <c r="W70" s="221"/>
      <c r="X70" s="221"/>
      <c r="Y70" s="221"/>
      <c r="Z70" s="221"/>
      <c r="AA70" s="221"/>
      <c r="AB70" s="221"/>
      <c r="AC70" s="221"/>
      <c r="AD70" s="221"/>
      <c r="AE70" s="221"/>
      <c r="AF70" s="221"/>
      <c r="AG70" s="221"/>
      <c r="AH70" s="221"/>
      <c r="AI70" s="221"/>
      <c r="AK70" s="185">
        <v>1</v>
      </c>
      <c r="AL70" s="187"/>
      <c r="AM70" s="205" t="s">
        <v>250</v>
      </c>
      <c r="AN70" s="206"/>
      <c r="AO70" s="206"/>
      <c r="AP70" s="206"/>
      <c r="AQ70" s="206"/>
      <c r="AR70" s="206"/>
      <c r="AS70" s="207"/>
      <c r="AT70" s="10"/>
      <c r="AU70" s="116" t="s">
        <v>48</v>
      </c>
      <c r="AV70" s="82" t="s">
        <v>104</v>
      </c>
      <c r="AW70" s="525" t="s">
        <v>727</v>
      </c>
      <c r="AX70" s="526"/>
      <c r="AY70" s="119"/>
      <c r="AZ70" s="117" t="s">
        <v>16</v>
      </c>
      <c r="BA70" s="84"/>
      <c r="BB70" s="217" t="s">
        <v>251</v>
      </c>
      <c r="BC70" s="218"/>
      <c r="BD70" s="218"/>
      <c r="BE70" s="219"/>
      <c r="BF70" s="10"/>
      <c r="BG70" s="116" t="s">
        <v>57</v>
      </c>
      <c r="BH70" s="117"/>
      <c r="BI70" s="117"/>
      <c r="BJ70" s="117"/>
      <c r="BK70" s="117"/>
      <c r="BL70" s="117"/>
      <c r="BM70" s="117"/>
      <c r="BN70" s="117"/>
      <c r="BO70" s="117"/>
      <c r="BP70" s="117"/>
      <c r="BQ70" s="117"/>
      <c r="BR70" s="117"/>
      <c r="BS70" s="118"/>
      <c r="BT70" s="65"/>
    </row>
    <row r="71" spans="1:72" ht="18.75" x14ac:dyDescent="0.15">
      <c r="A71" s="172">
        <v>1</v>
      </c>
      <c r="B71" s="173"/>
      <c r="C71" s="176" t="s">
        <v>257</v>
      </c>
      <c r="D71" s="177"/>
      <c r="E71" s="177"/>
      <c r="F71" s="178"/>
      <c r="G71" s="185" t="s">
        <v>190</v>
      </c>
      <c r="H71" s="186"/>
      <c r="I71" s="186"/>
      <c r="J71" s="186"/>
      <c r="K71" s="187"/>
      <c r="L71" s="185" t="s">
        <v>224</v>
      </c>
      <c r="M71" s="186"/>
      <c r="N71" s="187"/>
      <c r="O71" s="185" t="s">
        <v>225</v>
      </c>
      <c r="P71" s="186"/>
      <c r="Q71" s="187"/>
      <c r="R71" s="185" t="s">
        <v>226</v>
      </c>
      <c r="S71" s="186"/>
      <c r="T71" s="187"/>
      <c r="U71" s="185" t="s">
        <v>102</v>
      </c>
      <c r="V71" s="186"/>
      <c r="W71" s="187"/>
      <c r="X71" s="185" t="s">
        <v>106</v>
      </c>
      <c r="Y71" s="186"/>
      <c r="Z71" s="187"/>
      <c r="AA71" s="78"/>
      <c r="AB71" s="68"/>
      <c r="AC71" s="68"/>
      <c r="AD71" s="68"/>
      <c r="AE71" s="68"/>
      <c r="AF71" s="68"/>
      <c r="AG71" s="68"/>
      <c r="AH71" s="68"/>
      <c r="AI71" s="69"/>
      <c r="AK71" s="172">
        <v>2</v>
      </c>
      <c r="AL71" s="173"/>
      <c r="AM71" s="176" t="s">
        <v>254</v>
      </c>
      <c r="AN71" s="177"/>
      <c r="AO71" s="177"/>
      <c r="AP71" s="177"/>
      <c r="AQ71" s="177"/>
      <c r="AR71" s="177"/>
      <c r="AS71" s="178"/>
      <c r="AT71" s="185" t="s">
        <v>255</v>
      </c>
      <c r="AU71" s="186"/>
      <c r="AV71" s="186"/>
      <c r="AW71" s="186"/>
      <c r="AX71" s="187"/>
      <c r="AY71" s="185" t="s">
        <v>256</v>
      </c>
      <c r="AZ71" s="187"/>
      <c r="BA71" s="185" t="s">
        <v>255</v>
      </c>
      <c r="BB71" s="186"/>
      <c r="BC71" s="186"/>
      <c r="BD71" s="186"/>
      <c r="BE71" s="187"/>
      <c r="BF71" s="185" t="s">
        <v>256</v>
      </c>
      <c r="BG71" s="187"/>
      <c r="BH71" s="185" t="s">
        <v>255</v>
      </c>
      <c r="BI71" s="186"/>
      <c r="BJ71" s="186"/>
      <c r="BK71" s="186"/>
      <c r="BL71" s="187"/>
      <c r="BM71" s="185" t="s">
        <v>256</v>
      </c>
      <c r="BN71" s="187"/>
      <c r="BO71" s="136"/>
      <c r="BP71" s="136"/>
      <c r="BQ71" s="136"/>
      <c r="BR71" s="136"/>
      <c r="BS71" s="137"/>
      <c r="BT71" s="65"/>
    </row>
    <row r="72" spans="1:72" ht="18.75" x14ac:dyDescent="0.15">
      <c r="A72" s="191"/>
      <c r="B72" s="192"/>
      <c r="C72" s="193"/>
      <c r="D72" s="194"/>
      <c r="E72" s="194"/>
      <c r="F72" s="195"/>
      <c r="G72" s="169" t="s">
        <v>261</v>
      </c>
      <c r="H72" s="170"/>
      <c r="I72" s="170"/>
      <c r="J72" s="170"/>
      <c r="K72" s="171"/>
      <c r="L72" s="222"/>
      <c r="M72" s="223"/>
      <c r="N72" s="224"/>
      <c r="O72" s="222"/>
      <c r="P72" s="223"/>
      <c r="Q72" s="224"/>
      <c r="R72" s="222"/>
      <c r="S72" s="223"/>
      <c r="T72" s="224"/>
      <c r="U72" s="222"/>
      <c r="V72" s="223"/>
      <c r="W72" s="224"/>
      <c r="X72" s="225">
        <f>SUM(L72:W72)</f>
        <v>0</v>
      </c>
      <c r="Y72" s="226"/>
      <c r="Z72" s="227"/>
      <c r="AA72" s="79"/>
      <c r="AB72" s="71"/>
      <c r="AC72" s="71"/>
      <c r="AD72" s="71"/>
      <c r="AE72" s="71"/>
      <c r="AF72" s="71"/>
      <c r="AG72" s="71"/>
      <c r="AH72" s="71"/>
      <c r="AI72" s="72"/>
      <c r="AK72" s="191"/>
      <c r="AL72" s="192"/>
      <c r="AM72" s="193"/>
      <c r="AN72" s="194"/>
      <c r="AO72" s="194"/>
      <c r="AP72" s="194"/>
      <c r="AQ72" s="194"/>
      <c r="AR72" s="194"/>
      <c r="AS72" s="195"/>
      <c r="AT72" s="169" t="s">
        <v>258</v>
      </c>
      <c r="AU72" s="170"/>
      <c r="AV72" s="170"/>
      <c r="AW72" s="170"/>
      <c r="AX72" s="171"/>
      <c r="AY72" s="222"/>
      <c r="AZ72" s="224"/>
      <c r="BA72" s="169" t="s">
        <v>259</v>
      </c>
      <c r="BB72" s="170"/>
      <c r="BC72" s="170"/>
      <c r="BD72" s="170"/>
      <c r="BE72" s="171"/>
      <c r="BF72" s="222"/>
      <c r="BG72" s="224"/>
      <c r="BH72" s="169" t="s">
        <v>260</v>
      </c>
      <c r="BI72" s="170"/>
      <c r="BJ72" s="170"/>
      <c r="BK72" s="170"/>
      <c r="BL72" s="171"/>
      <c r="BM72" s="222"/>
      <c r="BN72" s="224"/>
      <c r="BO72" s="136"/>
      <c r="BP72" s="136"/>
      <c r="BQ72" s="136"/>
      <c r="BR72" s="136"/>
      <c r="BS72" s="137"/>
      <c r="BT72" s="65"/>
    </row>
    <row r="73" spans="1:72" ht="18.75" customHeight="1" x14ac:dyDescent="0.15">
      <c r="A73" s="191"/>
      <c r="B73" s="192"/>
      <c r="C73" s="193"/>
      <c r="D73" s="194"/>
      <c r="E73" s="194"/>
      <c r="F73" s="195"/>
      <c r="G73" s="199" t="s">
        <v>265</v>
      </c>
      <c r="H73" s="200"/>
      <c r="I73" s="200"/>
      <c r="J73" s="200"/>
      <c r="K73" s="201"/>
      <c r="L73" s="153"/>
      <c r="M73" s="154"/>
      <c r="N73" s="155"/>
      <c r="O73" s="153"/>
      <c r="P73" s="154"/>
      <c r="Q73" s="155"/>
      <c r="R73" s="153"/>
      <c r="S73" s="154"/>
      <c r="T73" s="155"/>
      <c r="U73" s="153"/>
      <c r="V73" s="154"/>
      <c r="W73" s="155"/>
      <c r="X73" s="166">
        <f>SUM(L73:W73)</f>
        <v>0</v>
      </c>
      <c r="Y73" s="167"/>
      <c r="Z73" s="168"/>
      <c r="AA73" s="79"/>
      <c r="AB73" s="71"/>
      <c r="AC73" s="71"/>
      <c r="AD73" s="71"/>
      <c r="AE73" s="71"/>
      <c r="AF73" s="71"/>
      <c r="AG73" s="71"/>
      <c r="AH73" s="71"/>
      <c r="AI73" s="72"/>
      <c r="AK73" s="191"/>
      <c r="AL73" s="192"/>
      <c r="AM73" s="193"/>
      <c r="AN73" s="194"/>
      <c r="AO73" s="194"/>
      <c r="AP73" s="194"/>
      <c r="AQ73" s="194"/>
      <c r="AR73" s="194"/>
      <c r="AS73" s="195"/>
      <c r="AT73" s="228" t="s">
        <v>262</v>
      </c>
      <c r="AU73" s="229"/>
      <c r="AV73" s="229"/>
      <c r="AW73" s="229"/>
      <c r="AX73" s="230"/>
      <c r="AY73" s="153"/>
      <c r="AZ73" s="155"/>
      <c r="BA73" s="228" t="s">
        <v>263</v>
      </c>
      <c r="BB73" s="229"/>
      <c r="BC73" s="229"/>
      <c r="BD73" s="229"/>
      <c r="BE73" s="230"/>
      <c r="BF73" s="153"/>
      <c r="BG73" s="155"/>
      <c r="BH73" s="228" t="s">
        <v>264</v>
      </c>
      <c r="BI73" s="229"/>
      <c r="BJ73" s="229"/>
      <c r="BK73" s="229"/>
      <c r="BL73" s="230"/>
      <c r="BM73" s="153"/>
      <c r="BN73" s="155"/>
      <c r="BO73" s="136"/>
      <c r="BP73" s="136"/>
      <c r="BQ73" s="136"/>
      <c r="BR73" s="136"/>
      <c r="BS73" s="137"/>
      <c r="BT73" s="65"/>
    </row>
    <row r="74" spans="1:72" ht="18.75" x14ac:dyDescent="0.15">
      <c r="A74" s="191"/>
      <c r="B74" s="192"/>
      <c r="C74" s="193"/>
      <c r="D74" s="194"/>
      <c r="E74" s="194"/>
      <c r="F74" s="195"/>
      <c r="G74" s="199" t="s">
        <v>269</v>
      </c>
      <c r="H74" s="200"/>
      <c r="I74" s="200"/>
      <c r="J74" s="200"/>
      <c r="K74" s="201"/>
      <c r="L74" s="153"/>
      <c r="M74" s="154"/>
      <c r="N74" s="155"/>
      <c r="O74" s="153"/>
      <c r="P74" s="154"/>
      <c r="Q74" s="155"/>
      <c r="R74" s="153"/>
      <c r="S74" s="154"/>
      <c r="T74" s="155"/>
      <c r="U74" s="153"/>
      <c r="V74" s="154"/>
      <c r="W74" s="155"/>
      <c r="X74" s="166">
        <f>SUM(L74:W74)</f>
        <v>0</v>
      </c>
      <c r="Y74" s="167"/>
      <c r="Z74" s="168"/>
      <c r="AA74" s="79"/>
      <c r="AB74" s="71"/>
      <c r="AC74" s="71"/>
      <c r="AD74" s="71"/>
      <c r="AE74" s="71"/>
      <c r="AF74" s="71"/>
      <c r="AG74" s="71"/>
      <c r="AH74" s="71"/>
      <c r="AI74" s="72"/>
      <c r="AK74" s="191"/>
      <c r="AL74" s="192"/>
      <c r="AM74" s="193"/>
      <c r="AN74" s="194"/>
      <c r="AO74" s="194"/>
      <c r="AP74" s="194"/>
      <c r="AQ74" s="194"/>
      <c r="AR74" s="194"/>
      <c r="AS74" s="195"/>
      <c r="AT74" s="231" t="s">
        <v>266</v>
      </c>
      <c r="AU74" s="232"/>
      <c r="AV74" s="232"/>
      <c r="AW74" s="232"/>
      <c r="AX74" s="233"/>
      <c r="AY74" s="160"/>
      <c r="AZ74" s="162"/>
      <c r="BA74" s="231" t="s">
        <v>267</v>
      </c>
      <c r="BB74" s="232"/>
      <c r="BC74" s="232"/>
      <c r="BD74" s="232"/>
      <c r="BE74" s="233"/>
      <c r="BF74" s="160"/>
      <c r="BG74" s="162"/>
      <c r="BH74" s="231" t="s">
        <v>268</v>
      </c>
      <c r="BI74" s="232"/>
      <c r="BJ74" s="232"/>
      <c r="BK74" s="232"/>
      <c r="BL74" s="233"/>
      <c r="BM74" s="160"/>
      <c r="BN74" s="162"/>
      <c r="BO74" s="136"/>
      <c r="BP74" s="136"/>
      <c r="BQ74" s="136"/>
      <c r="BR74" s="136"/>
      <c r="BS74" s="137"/>
      <c r="BT74" s="65"/>
    </row>
    <row r="75" spans="1:72" ht="18.75" x14ac:dyDescent="0.15">
      <c r="A75" s="191"/>
      <c r="B75" s="192"/>
      <c r="C75" s="193"/>
      <c r="D75" s="194"/>
      <c r="E75" s="194"/>
      <c r="F75" s="195"/>
      <c r="G75" s="196" t="s">
        <v>273</v>
      </c>
      <c r="H75" s="197"/>
      <c r="I75" s="197"/>
      <c r="J75" s="197"/>
      <c r="K75" s="198"/>
      <c r="L75" s="160"/>
      <c r="M75" s="161"/>
      <c r="N75" s="162"/>
      <c r="O75" s="160"/>
      <c r="P75" s="161"/>
      <c r="Q75" s="162"/>
      <c r="R75" s="160"/>
      <c r="S75" s="161"/>
      <c r="T75" s="162"/>
      <c r="U75" s="160"/>
      <c r="V75" s="161"/>
      <c r="W75" s="162"/>
      <c r="X75" s="163">
        <f>SUM(L75:W75)</f>
        <v>0</v>
      </c>
      <c r="Y75" s="164"/>
      <c r="Z75" s="165"/>
      <c r="AA75" s="79"/>
      <c r="AB75" s="71"/>
      <c r="AC75" s="71"/>
      <c r="AD75" s="71"/>
      <c r="AE75" s="71"/>
      <c r="AF75" s="71"/>
      <c r="AG75" s="71"/>
      <c r="AH75" s="71"/>
      <c r="AI75" s="72"/>
      <c r="AK75" s="174"/>
      <c r="AL75" s="175"/>
      <c r="AM75" s="179"/>
      <c r="AN75" s="180"/>
      <c r="AO75" s="180"/>
      <c r="AP75" s="180"/>
      <c r="AQ75" s="180"/>
      <c r="AR75" s="180"/>
      <c r="AS75" s="181"/>
      <c r="AT75" s="185" t="s">
        <v>239</v>
      </c>
      <c r="AU75" s="186"/>
      <c r="AV75" s="186"/>
      <c r="AW75" s="186"/>
      <c r="AX75" s="187"/>
      <c r="AY75" s="234"/>
      <c r="AZ75" s="235"/>
      <c r="BA75" s="236" t="s">
        <v>270</v>
      </c>
      <c r="BB75" s="237"/>
      <c r="BC75" s="237"/>
      <c r="BD75" s="237"/>
      <c r="BE75" s="238"/>
      <c r="BF75" s="188">
        <f>SUM(AY72:AZ74,BF72:BG74)</f>
        <v>0</v>
      </c>
      <c r="BG75" s="190"/>
      <c r="BH75" s="236" t="s">
        <v>271</v>
      </c>
      <c r="BI75" s="237"/>
      <c r="BJ75" s="237"/>
      <c r="BK75" s="237"/>
      <c r="BL75" s="238"/>
      <c r="BM75" s="188">
        <f>SUM(BM72:BN74)</f>
        <v>0</v>
      </c>
      <c r="BN75" s="190"/>
      <c r="BO75" s="185" t="s">
        <v>272</v>
      </c>
      <c r="BP75" s="186"/>
      <c r="BQ75" s="187"/>
      <c r="BR75" s="188">
        <f>SUM(AY75,BF75,BM75)</f>
        <v>0</v>
      </c>
      <c r="BS75" s="190"/>
      <c r="BT75" s="65"/>
    </row>
    <row r="76" spans="1:72" ht="18.75" x14ac:dyDescent="0.15">
      <c r="A76" s="174"/>
      <c r="B76" s="175"/>
      <c r="C76" s="179"/>
      <c r="D76" s="180"/>
      <c r="E76" s="180"/>
      <c r="F76" s="181"/>
      <c r="G76" s="185" t="s">
        <v>106</v>
      </c>
      <c r="H76" s="186"/>
      <c r="I76" s="186"/>
      <c r="J76" s="186"/>
      <c r="K76" s="187"/>
      <c r="L76" s="188">
        <f>SUM(L72:N75)</f>
        <v>0</v>
      </c>
      <c r="M76" s="189"/>
      <c r="N76" s="190"/>
      <c r="O76" s="188">
        <f>SUM(O72:Q75)</f>
        <v>0</v>
      </c>
      <c r="P76" s="189"/>
      <c r="Q76" s="190"/>
      <c r="R76" s="188">
        <f>SUM(R72:T75)</f>
        <v>0</v>
      </c>
      <c r="S76" s="189"/>
      <c r="T76" s="190"/>
      <c r="U76" s="188">
        <f>SUM(U72:W75)</f>
        <v>0</v>
      </c>
      <c r="V76" s="189"/>
      <c r="W76" s="190"/>
      <c r="X76" s="188">
        <f>SUM(L76:W76)</f>
        <v>0</v>
      </c>
      <c r="Y76" s="189"/>
      <c r="Z76" s="190"/>
      <c r="AA76" s="80"/>
      <c r="AB76" s="73"/>
      <c r="AC76" s="73"/>
      <c r="AD76" s="73"/>
      <c r="AE76" s="73"/>
      <c r="AF76" s="73"/>
      <c r="AG76" s="73"/>
      <c r="AH76" s="73"/>
      <c r="AI76" s="74"/>
      <c r="AK76" s="185">
        <v>3</v>
      </c>
      <c r="AL76" s="187"/>
      <c r="AM76" s="205" t="s">
        <v>274</v>
      </c>
      <c r="AN76" s="206"/>
      <c r="AO76" s="206"/>
      <c r="AP76" s="206"/>
      <c r="AQ76" s="206"/>
      <c r="AR76" s="206"/>
      <c r="AS76" s="207"/>
      <c r="AT76" s="10"/>
      <c r="AU76" s="217" t="s">
        <v>275</v>
      </c>
      <c r="AV76" s="218"/>
      <c r="AW76" s="218"/>
      <c r="AX76" s="219"/>
      <c r="AY76" s="10"/>
      <c r="AZ76" s="217" t="s">
        <v>276</v>
      </c>
      <c r="BA76" s="218"/>
      <c r="BB76" s="218"/>
      <c r="BC76" s="218"/>
      <c r="BD76" s="218"/>
      <c r="BE76" s="218"/>
      <c r="BF76" s="218"/>
      <c r="BG76" s="218"/>
      <c r="BH76" s="218"/>
      <c r="BI76" s="218"/>
      <c r="BJ76" s="64" t="s">
        <v>127</v>
      </c>
      <c r="BK76" s="86"/>
      <c r="BL76" s="25"/>
      <c r="BM76" s="522" t="s">
        <v>247</v>
      </c>
      <c r="BN76" s="523"/>
      <c r="BO76" s="523"/>
      <c r="BP76" s="523"/>
      <c r="BQ76" s="523"/>
      <c r="BR76" s="523"/>
      <c r="BS76" s="524"/>
      <c r="BT76" s="65"/>
    </row>
    <row r="77" spans="1:72" ht="18.75" x14ac:dyDescent="0.15">
      <c r="A77" s="185">
        <v>2</v>
      </c>
      <c r="B77" s="187"/>
      <c r="C77" s="205" t="s">
        <v>278</v>
      </c>
      <c r="D77" s="206"/>
      <c r="E77" s="206"/>
      <c r="F77" s="206"/>
      <c r="G77" s="206"/>
      <c r="H77" s="206"/>
      <c r="I77" s="207"/>
      <c r="J77" s="10"/>
      <c r="K77" s="67" t="s">
        <v>48</v>
      </c>
      <c r="L77" s="67" t="s">
        <v>108</v>
      </c>
      <c r="M77" s="10"/>
      <c r="N77" s="217" t="s">
        <v>279</v>
      </c>
      <c r="O77" s="218"/>
      <c r="P77" s="219"/>
      <c r="Q77" s="10"/>
      <c r="R77" s="217" t="s">
        <v>280</v>
      </c>
      <c r="S77" s="218"/>
      <c r="T77" s="218"/>
      <c r="U77" s="218"/>
      <c r="V77" s="218"/>
      <c r="W77" s="219"/>
      <c r="X77" s="10"/>
      <c r="Y77" s="67" t="s">
        <v>57</v>
      </c>
      <c r="Z77" s="68"/>
      <c r="AA77" s="71"/>
      <c r="AB77" s="71"/>
      <c r="AC77" s="71"/>
      <c r="AD77" s="71"/>
      <c r="AE77" s="71"/>
      <c r="AF77" s="71"/>
      <c r="AG77" s="71"/>
      <c r="AH77" s="71"/>
      <c r="AI77" s="72"/>
      <c r="AK77" s="172">
        <v>4</v>
      </c>
      <c r="AL77" s="173"/>
      <c r="AM77" s="176" t="s">
        <v>244</v>
      </c>
      <c r="AN77" s="177"/>
      <c r="AO77" s="177"/>
      <c r="AP77" s="177"/>
      <c r="AQ77" s="177"/>
      <c r="AR77" s="177"/>
      <c r="AS77" s="178"/>
      <c r="AT77" s="10"/>
      <c r="AU77" s="140" t="s">
        <v>48</v>
      </c>
      <c r="AV77" s="67" t="s">
        <v>108</v>
      </c>
      <c r="AW77" s="203" t="s">
        <v>243</v>
      </c>
      <c r="AX77" s="203"/>
      <c r="AY77" s="203"/>
      <c r="AZ77" s="67" t="s">
        <v>114</v>
      </c>
      <c r="BA77" s="203" t="s">
        <v>277</v>
      </c>
      <c r="BB77" s="203"/>
      <c r="BC77" s="204"/>
      <c r="BD77" s="10"/>
      <c r="BE77" s="141" t="s">
        <v>48</v>
      </c>
      <c r="BF77" s="144"/>
      <c r="BG77" s="10"/>
      <c r="BH77" s="141" t="s">
        <v>57</v>
      </c>
      <c r="BI77" s="141"/>
      <c r="BJ77" s="141"/>
      <c r="BK77" s="141"/>
      <c r="BL77" s="141"/>
      <c r="BM77" s="141"/>
      <c r="BN77" s="141"/>
      <c r="BO77" s="141"/>
      <c r="BP77" s="141"/>
      <c r="BQ77" s="141"/>
      <c r="BR77" s="141"/>
      <c r="BS77" s="144"/>
      <c r="BT77" s="65"/>
    </row>
    <row r="78" spans="1:72" ht="18.75" customHeight="1" x14ac:dyDescent="0.15">
      <c r="A78" s="185">
        <v>3</v>
      </c>
      <c r="B78" s="187"/>
      <c r="C78" s="205" t="s">
        <v>282</v>
      </c>
      <c r="D78" s="206"/>
      <c r="E78" s="206"/>
      <c r="F78" s="206"/>
      <c r="G78" s="206"/>
      <c r="H78" s="206"/>
      <c r="I78" s="207"/>
      <c r="J78" s="10"/>
      <c r="K78" s="75" t="s">
        <v>283</v>
      </c>
      <c r="L78" s="83"/>
      <c r="M78" s="83"/>
      <c r="N78" s="83"/>
      <c r="O78" s="83"/>
      <c r="P78" s="75"/>
      <c r="Q78" s="83"/>
      <c r="R78" s="83"/>
      <c r="S78" s="83"/>
      <c r="T78" s="83"/>
      <c r="U78" s="83"/>
      <c r="V78" s="83"/>
      <c r="W78" s="85"/>
      <c r="X78" s="10"/>
      <c r="Y78" s="75" t="s">
        <v>284</v>
      </c>
      <c r="Z78" s="83"/>
      <c r="AA78" s="83"/>
      <c r="AB78" s="83"/>
      <c r="AC78" s="83"/>
      <c r="AD78" s="83"/>
      <c r="AE78" s="83"/>
      <c r="AF78" s="83"/>
      <c r="AG78" s="83"/>
      <c r="AH78" s="83"/>
      <c r="AI78" s="85"/>
      <c r="AK78" s="191"/>
      <c r="AL78" s="192"/>
      <c r="AM78" s="193"/>
      <c r="AN78" s="194"/>
      <c r="AO78" s="194"/>
      <c r="AP78" s="194"/>
      <c r="AQ78" s="194"/>
      <c r="AR78" s="194"/>
      <c r="AS78" s="195"/>
      <c r="AT78" s="135"/>
      <c r="AU78" s="136"/>
      <c r="AV78" s="136"/>
      <c r="AW78" s="136"/>
      <c r="AX78" s="136"/>
      <c r="AY78" s="136"/>
      <c r="AZ78" s="136"/>
      <c r="BA78" s="157" t="s">
        <v>281</v>
      </c>
      <c r="BB78" s="157"/>
      <c r="BC78" s="212"/>
      <c r="BD78" s="10"/>
      <c r="BE78" s="136" t="s">
        <v>48</v>
      </c>
      <c r="BF78" s="137"/>
      <c r="BG78" s="10"/>
      <c r="BH78" s="136" t="s">
        <v>57</v>
      </c>
      <c r="BI78" s="136"/>
      <c r="BJ78" s="136"/>
      <c r="BK78" s="136"/>
      <c r="BL78" s="136"/>
      <c r="BM78" s="136"/>
      <c r="BN78" s="136"/>
      <c r="BO78" s="136"/>
      <c r="BP78" s="136"/>
      <c r="BQ78" s="136"/>
      <c r="BR78" s="136"/>
      <c r="BS78" s="137"/>
      <c r="BT78" s="65"/>
    </row>
    <row r="79" spans="1:72" ht="18.75" customHeight="1" x14ac:dyDescent="0.15">
      <c r="A79" s="185">
        <v>4</v>
      </c>
      <c r="B79" s="187"/>
      <c r="C79" s="205" t="s">
        <v>286</v>
      </c>
      <c r="D79" s="206"/>
      <c r="E79" s="206"/>
      <c r="F79" s="206"/>
      <c r="G79" s="206"/>
      <c r="H79" s="206"/>
      <c r="I79" s="207"/>
      <c r="J79" s="10"/>
      <c r="K79" s="75" t="s">
        <v>48</v>
      </c>
      <c r="L79" s="83"/>
      <c r="M79" s="83"/>
      <c r="N79" s="83"/>
      <c r="O79" s="83"/>
      <c r="P79" s="75"/>
      <c r="Q79" s="83"/>
      <c r="R79" s="83"/>
      <c r="S79" s="83"/>
      <c r="T79" s="83"/>
      <c r="U79" s="83"/>
      <c r="V79" s="83"/>
      <c r="W79" s="85"/>
      <c r="X79" s="10"/>
      <c r="Y79" s="75" t="s">
        <v>57</v>
      </c>
      <c r="Z79" s="83"/>
      <c r="AA79" s="83"/>
      <c r="AB79" s="83"/>
      <c r="AC79" s="83"/>
      <c r="AD79" s="83"/>
      <c r="AE79" s="83"/>
      <c r="AF79" s="83"/>
      <c r="AG79" s="83"/>
      <c r="AH79" s="83"/>
      <c r="AI79" s="85"/>
      <c r="AK79" s="191"/>
      <c r="AL79" s="192"/>
      <c r="AM79" s="193"/>
      <c r="AN79" s="194"/>
      <c r="AO79" s="194"/>
      <c r="AP79" s="194"/>
      <c r="AQ79" s="194"/>
      <c r="AR79" s="194"/>
      <c r="AS79" s="195"/>
      <c r="AT79" s="135"/>
      <c r="AU79" s="136"/>
      <c r="AV79" s="136"/>
      <c r="AW79" s="136"/>
      <c r="AX79" s="136"/>
      <c r="AY79" s="136"/>
      <c r="AZ79" s="136"/>
      <c r="BA79" s="157" t="s">
        <v>285</v>
      </c>
      <c r="BB79" s="157"/>
      <c r="BC79" s="212"/>
      <c r="BD79" s="10"/>
      <c r="BE79" s="136" t="s">
        <v>48</v>
      </c>
      <c r="BF79" s="137"/>
      <c r="BG79" s="10"/>
      <c r="BH79" s="136" t="s">
        <v>57</v>
      </c>
      <c r="BI79" s="136"/>
      <c r="BJ79" s="136"/>
      <c r="BK79" s="136"/>
      <c r="BL79" s="136"/>
      <c r="BM79" s="136"/>
      <c r="BN79" s="136"/>
      <c r="BO79" s="136"/>
      <c r="BP79" s="136"/>
      <c r="BQ79" s="136"/>
      <c r="BR79" s="136"/>
      <c r="BS79" s="137"/>
      <c r="BT79" s="65"/>
    </row>
    <row r="80" spans="1:72" ht="18.75" x14ac:dyDescent="0.15">
      <c r="A80" s="185">
        <v>5</v>
      </c>
      <c r="B80" s="187"/>
      <c r="C80" s="205" t="s">
        <v>287</v>
      </c>
      <c r="D80" s="206"/>
      <c r="E80" s="206"/>
      <c r="F80" s="206"/>
      <c r="G80" s="206"/>
      <c r="H80" s="206"/>
      <c r="I80" s="207"/>
      <c r="J80" s="10"/>
      <c r="K80" s="75" t="s">
        <v>48</v>
      </c>
      <c r="L80" s="186" t="s">
        <v>288</v>
      </c>
      <c r="M80" s="186"/>
      <c r="N80" s="187"/>
      <c r="O80" s="87"/>
      <c r="P80" s="217" t="s">
        <v>289</v>
      </c>
      <c r="Q80" s="218"/>
      <c r="R80" s="218"/>
      <c r="S80" s="218"/>
      <c r="T80" s="218"/>
      <c r="U80" s="218"/>
      <c r="V80" s="218"/>
      <c r="W80" s="219"/>
      <c r="X80" s="10"/>
      <c r="Y80" s="75" t="s">
        <v>57</v>
      </c>
      <c r="Z80" s="83"/>
      <c r="AA80" s="83"/>
      <c r="AB80" s="83"/>
      <c r="AC80" s="83"/>
      <c r="AD80" s="83"/>
      <c r="AE80" s="83"/>
      <c r="AF80" s="83"/>
      <c r="AG80" s="83"/>
      <c r="AH80" s="83"/>
      <c r="AI80" s="85"/>
      <c r="AK80" s="191"/>
      <c r="AL80" s="192"/>
      <c r="AM80" s="193"/>
      <c r="AN80" s="194"/>
      <c r="AO80" s="194"/>
      <c r="AP80" s="194"/>
      <c r="AQ80" s="194"/>
      <c r="AR80" s="194"/>
      <c r="AS80" s="195"/>
      <c r="AT80" s="135"/>
      <c r="AU80" s="136"/>
      <c r="AV80" s="136"/>
      <c r="AW80" s="157" t="s">
        <v>245</v>
      </c>
      <c r="AX80" s="157"/>
      <c r="AY80" s="157"/>
      <c r="AZ80" s="157"/>
      <c r="BA80" s="157"/>
      <c r="BB80" s="157"/>
      <c r="BC80" s="212"/>
      <c r="BD80" s="10"/>
      <c r="BE80" s="136" t="s">
        <v>48</v>
      </c>
      <c r="BF80" s="137"/>
      <c r="BG80" s="10"/>
      <c r="BH80" s="136" t="s">
        <v>57</v>
      </c>
      <c r="BI80" s="136"/>
      <c r="BJ80" s="136"/>
      <c r="BK80" s="136"/>
      <c r="BL80" s="136"/>
      <c r="BM80" s="136"/>
      <c r="BN80" s="136"/>
      <c r="BO80" s="136"/>
      <c r="BP80" s="136"/>
      <c r="BQ80" s="136"/>
      <c r="BR80" s="136"/>
      <c r="BS80" s="137"/>
      <c r="BT80" s="65"/>
    </row>
    <row r="81" spans="1:72" ht="18.75" x14ac:dyDescent="0.15">
      <c r="A81" s="63"/>
      <c r="B81" s="88"/>
      <c r="C81" s="88"/>
      <c r="D81" s="88"/>
      <c r="E81" s="88"/>
      <c r="F81" s="88"/>
      <c r="G81" s="88"/>
      <c r="H81" s="63"/>
      <c r="I81" s="88"/>
      <c r="J81" s="88"/>
      <c r="K81" s="88"/>
      <c r="L81" s="88"/>
      <c r="M81" s="88"/>
      <c r="N81" s="88"/>
      <c r="O81" s="63"/>
      <c r="P81" s="88"/>
      <c r="Q81" s="88"/>
      <c r="R81" s="88"/>
      <c r="S81" s="88"/>
      <c r="T81" s="88"/>
      <c r="U81" s="88"/>
      <c r="V81" s="63"/>
      <c r="W81" s="88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K81" s="191"/>
      <c r="AL81" s="192"/>
      <c r="AM81" s="193"/>
      <c r="AN81" s="194"/>
      <c r="AO81" s="194"/>
      <c r="AP81" s="194"/>
      <c r="AQ81" s="194"/>
      <c r="AR81" s="194"/>
      <c r="AS81" s="195"/>
      <c r="AT81" s="135"/>
      <c r="AU81" s="136"/>
      <c r="AV81" s="136"/>
      <c r="AW81" s="157" t="s">
        <v>249</v>
      </c>
      <c r="AX81" s="157"/>
      <c r="AY81" s="157"/>
      <c r="AZ81" s="157"/>
      <c r="BA81" s="157"/>
      <c r="BB81" s="157"/>
      <c r="BC81" s="212"/>
      <c r="BD81" s="10"/>
      <c r="BE81" s="136" t="s">
        <v>48</v>
      </c>
      <c r="BF81" s="137"/>
      <c r="BG81" s="10"/>
      <c r="BH81" s="136" t="s">
        <v>57</v>
      </c>
      <c r="BI81" s="136"/>
      <c r="BJ81" s="136"/>
      <c r="BK81" s="136"/>
      <c r="BL81" s="136"/>
      <c r="BM81" s="136"/>
      <c r="BN81" s="136"/>
      <c r="BO81" s="136"/>
      <c r="BP81" s="136"/>
      <c r="BQ81" s="136"/>
      <c r="BR81" s="136"/>
      <c r="BS81" s="137"/>
      <c r="BT81" s="65"/>
    </row>
    <row r="82" spans="1:72" ht="18.75" x14ac:dyDescent="0.15">
      <c r="A82" s="63" t="s">
        <v>290</v>
      </c>
      <c r="B82" s="221" t="s">
        <v>762</v>
      </c>
      <c r="C82" s="221"/>
      <c r="D82" s="221"/>
      <c r="E82" s="221"/>
      <c r="F82" s="221"/>
      <c r="G82" s="221"/>
      <c r="H82" s="221"/>
      <c r="I82" s="221"/>
      <c r="J82" s="221"/>
      <c r="K82" s="221"/>
      <c r="L82" s="221"/>
      <c r="M82" s="221"/>
      <c r="N82" s="221"/>
      <c r="O82" s="221"/>
      <c r="P82" s="221"/>
      <c r="Q82" s="221"/>
      <c r="R82" s="221"/>
      <c r="S82" s="221"/>
      <c r="T82" s="221"/>
      <c r="U82" s="221"/>
      <c r="V82" s="221"/>
      <c r="W82" s="221"/>
      <c r="X82" s="221"/>
      <c r="Y82" s="221"/>
      <c r="Z82" s="221"/>
      <c r="AA82" s="221"/>
      <c r="AB82" s="221"/>
      <c r="AC82" s="221"/>
      <c r="AD82" s="221"/>
      <c r="AE82" s="221"/>
      <c r="AF82" s="221"/>
      <c r="AG82" s="221"/>
      <c r="AH82" s="221"/>
      <c r="AI82" s="221"/>
      <c r="AK82" s="174"/>
      <c r="AL82" s="175"/>
      <c r="AM82" s="179"/>
      <c r="AN82" s="180"/>
      <c r="AO82" s="180"/>
      <c r="AP82" s="180"/>
      <c r="AQ82" s="180"/>
      <c r="AR82" s="180"/>
      <c r="AS82" s="181"/>
      <c r="AT82" s="10"/>
      <c r="AU82" s="138" t="s">
        <v>57</v>
      </c>
      <c r="AV82" s="139"/>
      <c r="AW82" s="139"/>
      <c r="AX82" s="139"/>
      <c r="AY82" s="139"/>
      <c r="AZ82" s="139"/>
      <c r="BA82" s="139"/>
      <c r="BB82" s="139"/>
      <c r="BC82" s="139"/>
      <c r="BD82" s="139"/>
      <c r="BE82" s="139"/>
      <c r="BF82" s="139"/>
      <c r="BG82" s="139"/>
      <c r="BH82" s="139"/>
      <c r="BI82" s="139"/>
      <c r="BJ82" s="139"/>
      <c r="BK82" s="139"/>
      <c r="BL82" s="139"/>
      <c r="BM82" s="139"/>
      <c r="BN82" s="139"/>
      <c r="BO82" s="139"/>
      <c r="BP82" s="139"/>
      <c r="BQ82" s="139"/>
      <c r="BR82" s="139"/>
      <c r="BS82" s="74"/>
      <c r="BT82" s="65"/>
    </row>
    <row r="83" spans="1:72" ht="18.75" x14ac:dyDescent="0.15">
      <c r="A83" s="172">
        <v>1</v>
      </c>
      <c r="B83" s="173"/>
      <c r="C83" s="176" t="s">
        <v>257</v>
      </c>
      <c r="D83" s="177"/>
      <c r="E83" s="177"/>
      <c r="F83" s="178"/>
      <c r="G83" s="185" t="s">
        <v>190</v>
      </c>
      <c r="H83" s="186"/>
      <c r="I83" s="186"/>
      <c r="J83" s="186"/>
      <c r="K83" s="187"/>
      <c r="L83" s="185" t="s">
        <v>293</v>
      </c>
      <c r="M83" s="186"/>
      <c r="N83" s="186"/>
      <c r="O83" s="186"/>
      <c r="P83" s="186"/>
      <c r="Q83" s="187"/>
      <c r="R83" s="185" t="s">
        <v>224</v>
      </c>
      <c r="S83" s="186"/>
      <c r="T83" s="187"/>
      <c r="U83" s="185" t="s">
        <v>225</v>
      </c>
      <c r="V83" s="186"/>
      <c r="W83" s="187"/>
      <c r="X83" s="185" t="s">
        <v>226</v>
      </c>
      <c r="Y83" s="186"/>
      <c r="Z83" s="187"/>
      <c r="AA83" s="185" t="s">
        <v>102</v>
      </c>
      <c r="AB83" s="186"/>
      <c r="AC83" s="187"/>
      <c r="AD83" s="185" t="s">
        <v>106</v>
      </c>
      <c r="AE83" s="186"/>
      <c r="AF83" s="187"/>
      <c r="AG83" s="68"/>
      <c r="AH83" s="68"/>
      <c r="AI83" s="69"/>
      <c r="AK83" s="63"/>
      <c r="AL83" s="63"/>
      <c r="AM83" s="131"/>
      <c r="AN83" s="131"/>
      <c r="AO83" s="131"/>
      <c r="AP83" s="131"/>
      <c r="AQ83" s="131"/>
      <c r="AR83" s="131"/>
      <c r="AS83" s="131"/>
      <c r="AT83" s="132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  <c r="BR83" s="130"/>
      <c r="BS83" s="130"/>
      <c r="BT83" s="65"/>
    </row>
    <row r="84" spans="1:72" ht="18.75" x14ac:dyDescent="0.15">
      <c r="A84" s="191"/>
      <c r="B84" s="192"/>
      <c r="C84" s="193"/>
      <c r="D84" s="194"/>
      <c r="E84" s="194"/>
      <c r="F84" s="195"/>
      <c r="G84" s="169" t="s">
        <v>295</v>
      </c>
      <c r="H84" s="170"/>
      <c r="I84" s="170"/>
      <c r="J84" s="170"/>
      <c r="K84" s="171"/>
      <c r="L84" s="222"/>
      <c r="M84" s="223"/>
      <c r="N84" s="223"/>
      <c r="O84" s="223"/>
      <c r="P84" s="223"/>
      <c r="Q84" s="224"/>
      <c r="R84" s="222"/>
      <c r="S84" s="223"/>
      <c r="T84" s="224"/>
      <c r="U84" s="222"/>
      <c r="V84" s="223"/>
      <c r="W84" s="224"/>
      <c r="X84" s="222"/>
      <c r="Y84" s="223"/>
      <c r="Z84" s="224"/>
      <c r="AA84" s="222"/>
      <c r="AB84" s="223"/>
      <c r="AC84" s="224"/>
      <c r="AD84" s="225">
        <f t="shared" ref="AD84:AD89" si="0">SUM(R84:AC84)</f>
        <v>0</v>
      </c>
      <c r="AE84" s="226"/>
      <c r="AF84" s="227"/>
      <c r="AG84" s="71"/>
      <c r="AH84" s="71"/>
      <c r="AI84" s="72"/>
      <c r="AK84" s="63" t="s">
        <v>291</v>
      </c>
      <c r="AL84" s="221" t="s">
        <v>292</v>
      </c>
      <c r="AM84" s="221"/>
      <c r="AN84" s="221"/>
      <c r="AO84" s="221"/>
      <c r="AP84" s="221"/>
      <c r="AQ84" s="221"/>
      <c r="AR84" s="221"/>
      <c r="AS84" s="221"/>
      <c r="AT84" s="221"/>
      <c r="AU84" s="221"/>
      <c r="AV84" s="221"/>
      <c r="AW84" s="221"/>
      <c r="AX84" s="221"/>
      <c r="AY84" s="221"/>
      <c r="AZ84" s="221"/>
      <c r="BA84" s="221"/>
      <c r="BB84" s="221"/>
      <c r="BC84" s="221"/>
      <c r="BD84" s="221"/>
      <c r="BE84" s="221"/>
      <c r="BF84" s="221"/>
      <c r="BG84" s="221"/>
      <c r="BH84" s="221"/>
      <c r="BI84" s="221"/>
      <c r="BJ84" s="221"/>
      <c r="BK84" s="221"/>
      <c r="BL84" s="221"/>
      <c r="BM84" s="221"/>
      <c r="BN84" s="221"/>
      <c r="BO84" s="221"/>
      <c r="BP84" s="221"/>
      <c r="BQ84" s="221"/>
      <c r="BR84" s="221"/>
      <c r="BS84" s="221"/>
      <c r="BT84" s="65"/>
    </row>
    <row r="85" spans="1:72" ht="18.75" x14ac:dyDescent="0.15">
      <c r="A85" s="191"/>
      <c r="B85" s="192"/>
      <c r="C85" s="193"/>
      <c r="D85" s="194"/>
      <c r="E85" s="194"/>
      <c r="F85" s="195"/>
      <c r="G85" s="199" t="s">
        <v>296</v>
      </c>
      <c r="H85" s="200"/>
      <c r="I85" s="200"/>
      <c r="J85" s="200"/>
      <c r="K85" s="201"/>
      <c r="L85" s="153"/>
      <c r="M85" s="154"/>
      <c r="N85" s="154"/>
      <c r="O85" s="154"/>
      <c r="P85" s="154"/>
      <c r="Q85" s="155"/>
      <c r="R85" s="153"/>
      <c r="S85" s="154"/>
      <c r="T85" s="155"/>
      <c r="U85" s="153"/>
      <c r="V85" s="154"/>
      <c r="W85" s="155"/>
      <c r="X85" s="153"/>
      <c r="Y85" s="154"/>
      <c r="Z85" s="155"/>
      <c r="AA85" s="153"/>
      <c r="AB85" s="154"/>
      <c r="AC85" s="155"/>
      <c r="AD85" s="166">
        <f t="shared" si="0"/>
        <v>0</v>
      </c>
      <c r="AE85" s="167"/>
      <c r="AF85" s="168"/>
      <c r="AG85" s="71"/>
      <c r="AH85" s="71"/>
      <c r="AI85" s="72"/>
      <c r="AK85" s="172">
        <v>1</v>
      </c>
      <c r="AL85" s="173"/>
      <c r="AM85" s="176" t="s">
        <v>294</v>
      </c>
      <c r="AN85" s="177"/>
      <c r="AO85" s="177"/>
      <c r="AP85" s="177"/>
      <c r="AQ85" s="177"/>
      <c r="AR85" s="177"/>
      <c r="AS85" s="178"/>
      <c r="AT85" s="169" t="s">
        <v>224</v>
      </c>
      <c r="AU85" s="170"/>
      <c r="AV85" s="171"/>
      <c r="AW85" s="169" t="s">
        <v>225</v>
      </c>
      <c r="AX85" s="170"/>
      <c r="AY85" s="171"/>
      <c r="AZ85" s="169" t="s">
        <v>226</v>
      </c>
      <c r="BA85" s="170"/>
      <c r="BB85" s="171"/>
      <c r="BC85" s="169" t="s">
        <v>102</v>
      </c>
      <c r="BD85" s="170"/>
      <c r="BE85" s="171"/>
      <c r="BF85" s="169" t="s">
        <v>106</v>
      </c>
      <c r="BG85" s="170"/>
      <c r="BH85" s="171"/>
      <c r="BI85" s="68"/>
      <c r="BJ85" s="68"/>
      <c r="BK85" s="68"/>
      <c r="BL85" s="68"/>
      <c r="BM85" s="68"/>
      <c r="BN85" s="68"/>
      <c r="BO85" s="68"/>
      <c r="BP85" s="68"/>
      <c r="BQ85" s="68"/>
      <c r="BR85" s="68"/>
      <c r="BS85" s="69"/>
      <c r="BT85" s="65"/>
    </row>
    <row r="86" spans="1:72" ht="19.899999999999999" customHeight="1" x14ac:dyDescent="0.15">
      <c r="A86" s="191"/>
      <c r="B86" s="192"/>
      <c r="C86" s="193"/>
      <c r="D86" s="194"/>
      <c r="E86" s="194"/>
      <c r="F86" s="195"/>
      <c r="G86" s="199" t="s">
        <v>768</v>
      </c>
      <c r="H86" s="200"/>
      <c r="I86" s="200"/>
      <c r="J86" s="200"/>
      <c r="K86" s="201"/>
      <c r="L86" s="153"/>
      <c r="M86" s="154"/>
      <c r="N86" s="154"/>
      <c r="O86" s="154"/>
      <c r="P86" s="154"/>
      <c r="Q86" s="155"/>
      <c r="R86" s="153"/>
      <c r="S86" s="154"/>
      <c r="T86" s="155"/>
      <c r="U86" s="153"/>
      <c r="V86" s="154"/>
      <c r="W86" s="155"/>
      <c r="X86" s="153"/>
      <c r="Y86" s="154"/>
      <c r="Z86" s="155"/>
      <c r="AA86" s="153"/>
      <c r="AB86" s="154"/>
      <c r="AC86" s="155"/>
      <c r="AD86" s="166">
        <f t="shared" si="0"/>
        <v>0</v>
      </c>
      <c r="AE86" s="167"/>
      <c r="AF86" s="168"/>
      <c r="AG86" s="71"/>
      <c r="AH86" s="71"/>
      <c r="AI86" s="72"/>
      <c r="AK86" s="174"/>
      <c r="AL86" s="175"/>
      <c r="AM86" s="179"/>
      <c r="AN86" s="180"/>
      <c r="AO86" s="180"/>
      <c r="AP86" s="180"/>
      <c r="AQ86" s="180"/>
      <c r="AR86" s="180"/>
      <c r="AS86" s="181"/>
      <c r="AT86" s="182"/>
      <c r="AU86" s="183"/>
      <c r="AV86" s="184"/>
      <c r="AW86" s="182"/>
      <c r="AX86" s="183"/>
      <c r="AY86" s="184"/>
      <c r="AZ86" s="182"/>
      <c r="BA86" s="183"/>
      <c r="BB86" s="184"/>
      <c r="BC86" s="182"/>
      <c r="BD86" s="183"/>
      <c r="BE86" s="184"/>
      <c r="BF86" s="163">
        <f>SUM(AT86:BE86)</f>
        <v>0</v>
      </c>
      <c r="BG86" s="164"/>
      <c r="BH86" s="165"/>
      <c r="BI86" s="73"/>
      <c r="BJ86" s="73"/>
      <c r="BK86" s="73"/>
      <c r="BL86" s="73"/>
      <c r="BM86" s="73"/>
      <c r="BN86" s="73"/>
      <c r="BO86" s="73"/>
      <c r="BP86" s="73"/>
      <c r="BQ86" s="73"/>
      <c r="BR86" s="73"/>
      <c r="BS86" s="74"/>
      <c r="BT86" s="65"/>
    </row>
    <row r="87" spans="1:72" ht="18.75" x14ac:dyDescent="0.15">
      <c r="A87" s="191"/>
      <c r="B87" s="192"/>
      <c r="C87" s="193"/>
      <c r="D87" s="194"/>
      <c r="E87" s="194"/>
      <c r="F87" s="195"/>
      <c r="G87" s="199" t="s">
        <v>298</v>
      </c>
      <c r="H87" s="200"/>
      <c r="I87" s="200"/>
      <c r="J87" s="200"/>
      <c r="K87" s="201"/>
      <c r="L87" s="153"/>
      <c r="M87" s="154"/>
      <c r="N87" s="154"/>
      <c r="O87" s="154"/>
      <c r="P87" s="154"/>
      <c r="Q87" s="155"/>
      <c r="R87" s="153"/>
      <c r="S87" s="154"/>
      <c r="T87" s="155"/>
      <c r="U87" s="153"/>
      <c r="V87" s="154"/>
      <c r="W87" s="155"/>
      <c r="X87" s="153"/>
      <c r="Y87" s="154"/>
      <c r="Z87" s="155"/>
      <c r="AA87" s="153"/>
      <c r="AB87" s="154"/>
      <c r="AC87" s="155"/>
      <c r="AD87" s="166">
        <f t="shared" si="0"/>
        <v>0</v>
      </c>
      <c r="AE87" s="167"/>
      <c r="AF87" s="168"/>
      <c r="AG87" s="71"/>
      <c r="AH87" s="71"/>
      <c r="AI87" s="72"/>
      <c r="AK87" s="172">
        <v>2</v>
      </c>
      <c r="AL87" s="173"/>
      <c r="AM87" s="176" t="s">
        <v>229</v>
      </c>
      <c r="AN87" s="177"/>
      <c r="AO87" s="177"/>
      <c r="AP87" s="177"/>
      <c r="AQ87" s="177"/>
      <c r="AR87" s="177"/>
      <c r="AS87" s="178"/>
      <c r="AT87" s="10"/>
      <c r="AU87" s="213" t="s">
        <v>230</v>
      </c>
      <c r="AV87" s="203"/>
      <c r="AW87" s="203"/>
      <c r="AX87" s="81" t="s">
        <v>69</v>
      </c>
      <c r="AY87" s="10"/>
      <c r="AZ87" s="213" t="s">
        <v>234</v>
      </c>
      <c r="BA87" s="203"/>
      <c r="BB87" s="204"/>
      <c r="BC87" s="10"/>
      <c r="BD87" s="213" t="s">
        <v>297</v>
      </c>
      <c r="BE87" s="203"/>
      <c r="BF87" s="203"/>
      <c r="BG87" s="71"/>
      <c r="BH87" s="71"/>
      <c r="BI87" s="71"/>
      <c r="BJ87" s="71"/>
      <c r="BK87" s="68"/>
      <c r="BL87" s="71"/>
      <c r="BM87" s="71"/>
      <c r="BN87" s="71"/>
      <c r="BO87" s="71"/>
      <c r="BP87" s="71"/>
      <c r="BQ87" s="71"/>
      <c r="BR87" s="71"/>
      <c r="BS87" s="72"/>
      <c r="BT87" s="65"/>
    </row>
    <row r="88" spans="1:72" ht="18.75" x14ac:dyDescent="0.15">
      <c r="A88" s="191"/>
      <c r="B88" s="192"/>
      <c r="C88" s="193"/>
      <c r="D88" s="194"/>
      <c r="E88" s="194"/>
      <c r="F88" s="195"/>
      <c r="G88" s="199" t="s">
        <v>300</v>
      </c>
      <c r="H88" s="200"/>
      <c r="I88" s="200"/>
      <c r="J88" s="200"/>
      <c r="K88" s="201"/>
      <c r="L88" s="153"/>
      <c r="M88" s="154"/>
      <c r="N88" s="154"/>
      <c r="O88" s="154"/>
      <c r="P88" s="154"/>
      <c r="Q88" s="155"/>
      <c r="R88" s="153"/>
      <c r="S88" s="154"/>
      <c r="T88" s="155"/>
      <c r="U88" s="153"/>
      <c r="V88" s="154"/>
      <c r="W88" s="155"/>
      <c r="X88" s="153"/>
      <c r="Y88" s="154"/>
      <c r="Z88" s="155"/>
      <c r="AA88" s="153"/>
      <c r="AB88" s="154"/>
      <c r="AC88" s="155"/>
      <c r="AD88" s="166">
        <f t="shared" si="0"/>
        <v>0</v>
      </c>
      <c r="AE88" s="167"/>
      <c r="AF88" s="168"/>
      <c r="AG88" s="71"/>
      <c r="AH88" s="71"/>
      <c r="AI88" s="72"/>
      <c r="AK88" s="191"/>
      <c r="AL88" s="192"/>
      <c r="AM88" s="193"/>
      <c r="AN88" s="194"/>
      <c r="AO88" s="194"/>
      <c r="AP88" s="194"/>
      <c r="AQ88" s="194"/>
      <c r="AR88" s="194"/>
      <c r="AS88" s="195"/>
      <c r="AT88" s="10"/>
      <c r="AU88" s="156" t="s">
        <v>234</v>
      </c>
      <c r="AV88" s="157"/>
      <c r="AW88" s="157"/>
      <c r="AX88" s="72" t="s">
        <v>69</v>
      </c>
      <c r="AY88" s="10"/>
      <c r="AZ88" s="156" t="s">
        <v>235</v>
      </c>
      <c r="BA88" s="157"/>
      <c r="BB88" s="212"/>
      <c r="BC88" s="10"/>
      <c r="BD88" s="156" t="s">
        <v>236</v>
      </c>
      <c r="BE88" s="157"/>
      <c r="BF88" s="157"/>
      <c r="BG88" s="71"/>
      <c r="BH88" s="71"/>
      <c r="BI88" s="71"/>
      <c r="BJ88" s="71"/>
      <c r="BK88" s="71"/>
      <c r="BL88" s="71"/>
      <c r="BM88" s="71"/>
      <c r="BN88" s="71"/>
      <c r="BO88" s="71"/>
      <c r="BP88" s="71"/>
      <c r="BQ88" s="71"/>
      <c r="BR88" s="71"/>
      <c r="BS88" s="72"/>
      <c r="BT88" s="65"/>
    </row>
    <row r="89" spans="1:72" ht="18.75" x14ac:dyDescent="0.15">
      <c r="A89" s="191"/>
      <c r="B89" s="192"/>
      <c r="C89" s="193"/>
      <c r="D89" s="194"/>
      <c r="E89" s="194"/>
      <c r="F89" s="195"/>
      <c r="G89" s="196" t="s">
        <v>301</v>
      </c>
      <c r="H89" s="197"/>
      <c r="I89" s="197"/>
      <c r="J89" s="197"/>
      <c r="K89" s="198"/>
      <c r="L89" s="160"/>
      <c r="M89" s="161"/>
      <c r="N89" s="161"/>
      <c r="O89" s="161"/>
      <c r="P89" s="161"/>
      <c r="Q89" s="162"/>
      <c r="R89" s="160"/>
      <c r="S89" s="161"/>
      <c r="T89" s="162"/>
      <c r="U89" s="160"/>
      <c r="V89" s="161"/>
      <c r="W89" s="162"/>
      <c r="X89" s="160"/>
      <c r="Y89" s="161"/>
      <c r="Z89" s="162"/>
      <c r="AA89" s="160"/>
      <c r="AB89" s="161"/>
      <c r="AC89" s="162"/>
      <c r="AD89" s="163">
        <f t="shared" si="0"/>
        <v>0</v>
      </c>
      <c r="AE89" s="164"/>
      <c r="AF89" s="165"/>
      <c r="AG89" s="71"/>
      <c r="AH89" s="71"/>
      <c r="AI89" s="72"/>
      <c r="AK89" s="191"/>
      <c r="AL89" s="192"/>
      <c r="AM89" s="193"/>
      <c r="AN89" s="194"/>
      <c r="AO89" s="194"/>
      <c r="AP89" s="194"/>
      <c r="AQ89" s="194"/>
      <c r="AR89" s="194"/>
      <c r="AS89" s="195"/>
      <c r="AT89" s="10"/>
      <c r="AU89" s="156" t="s">
        <v>299</v>
      </c>
      <c r="AV89" s="157"/>
      <c r="AW89" s="157"/>
      <c r="AX89" s="157"/>
      <c r="AY89" s="68"/>
      <c r="AZ89" s="71"/>
      <c r="BA89" s="71"/>
      <c r="BB89" s="71"/>
      <c r="BC89" s="71"/>
      <c r="BD89" s="71"/>
      <c r="BE89" s="71"/>
      <c r="BF89" s="71"/>
      <c r="BG89" s="71"/>
      <c r="BH89" s="71"/>
      <c r="BI89" s="71"/>
      <c r="BJ89" s="71"/>
      <c r="BK89" s="71"/>
      <c r="BL89" s="71"/>
      <c r="BM89" s="71"/>
      <c r="BN89" s="71"/>
      <c r="BO89" s="71"/>
      <c r="BP89" s="71"/>
      <c r="BQ89" s="71"/>
      <c r="BR89" s="71"/>
      <c r="BS89" s="72"/>
      <c r="BT89" s="65"/>
    </row>
    <row r="90" spans="1:72" ht="18.75" x14ac:dyDescent="0.15">
      <c r="A90" s="174"/>
      <c r="B90" s="175"/>
      <c r="C90" s="179"/>
      <c r="D90" s="180"/>
      <c r="E90" s="180"/>
      <c r="F90" s="181"/>
      <c r="G90" s="185" t="s">
        <v>106</v>
      </c>
      <c r="H90" s="186"/>
      <c r="I90" s="186"/>
      <c r="J90" s="186"/>
      <c r="K90" s="187"/>
      <c r="L90" s="188">
        <f>SUM(L84:Q89)</f>
        <v>0</v>
      </c>
      <c r="M90" s="189"/>
      <c r="N90" s="189"/>
      <c r="O90" s="189"/>
      <c r="P90" s="189"/>
      <c r="Q90" s="190"/>
      <c r="R90" s="188">
        <f>SUM(R84:T89)</f>
        <v>0</v>
      </c>
      <c r="S90" s="189"/>
      <c r="T90" s="190"/>
      <c r="U90" s="188">
        <f>SUM(U84:W89)</f>
        <v>0</v>
      </c>
      <c r="V90" s="189"/>
      <c r="W90" s="190"/>
      <c r="X90" s="188">
        <f>SUM(X84:Z89)</f>
        <v>0</v>
      </c>
      <c r="Y90" s="189"/>
      <c r="Z90" s="190"/>
      <c r="AA90" s="188">
        <f>SUM(AA84:AC89)</f>
        <v>0</v>
      </c>
      <c r="AB90" s="189"/>
      <c r="AC90" s="190"/>
      <c r="AD90" s="188">
        <f>SUM(R90:AC90)</f>
        <v>0</v>
      </c>
      <c r="AE90" s="189"/>
      <c r="AF90" s="190"/>
      <c r="AG90" s="71"/>
      <c r="AH90" s="71"/>
      <c r="AI90" s="72"/>
      <c r="AK90" s="174"/>
      <c r="AL90" s="175"/>
      <c r="AM90" s="179"/>
      <c r="AN90" s="180"/>
      <c r="AO90" s="180"/>
      <c r="AP90" s="180"/>
      <c r="AQ90" s="180"/>
      <c r="AR90" s="180"/>
      <c r="AS90" s="181"/>
      <c r="AT90" s="10"/>
      <c r="AU90" s="208" t="s">
        <v>65</v>
      </c>
      <c r="AV90" s="209"/>
      <c r="AW90" s="209"/>
      <c r="AX90" s="209"/>
      <c r="AY90" s="202"/>
      <c r="AZ90" s="202"/>
      <c r="BA90" s="202"/>
      <c r="BB90" s="202"/>
      <c r="BC90" s="202"/>
      <c r="BD90" s="202"/>
      <c r="BE90" s="202"/>
      <c r="BF90" s="202"/>
      <c r="BG90" s="202"/>
      <c r="BH90" s="202"/>
      <c r="BI90" s="202"/>
      <c r="BJ90" s="202"/>
      <c r="BK90" s="71" t="s">
        <v>126</v>
      </c>
      <c r="BL90" s="71"/>
      <c r="BM90" s="71"/>
      <c r="BN90" s="71"/>
      <c r="BO90" s="71"/>
      <c r="BP90" s="71"/>
      <c r="BQ90" s="71"/>
      <c r="BR90" s="71"/>
      <c r="BS90" s="72"/>
      <c r="BT90" s="65"/>
    </row>
    <row r="91" spans="1:72" ht="18.75" x14ac:dyDescent="0.15">
      <c r="A91" s="185">
        <v>2</v>
      </c>
      <c r="B91" s="187"/>
      <c r="C91" s="205" t="s">
        <v>278</v>
      </c>
      <c r="D91" s="206"/>
      <c r="E91" s="206"/>
      <c r="F91" s="206"/>
      <c r="G91" s="206"/>
      <c r="H91" s="206"/>
      <c r="I91" s="207"/>
      <c r="J91" s="10"/>
      <c r="K91" s="83" t="s">
        <v>48</v>
      </c>
      <c r="L91" s="89" t="s">
        <v>60</v>
      </c>
      <c r="M91" s="10"/>
      <c r="N91" s="217" t="s">
        <v>279</v>
      </c>
      <c r="O91" s="218"/>
      <c r="P91" s="219"/>
      <c r="Q91" s="10"/>
      <c r="R91" s="217" t="s">
        <v>280</v>
      </c>
      <c r="S91" s="218"/>
      <c r="T91" s="218"/>
      <c r="U91" s="218"/>
      <c r="V91" s="218"/>
      <c r="W91" s="219"/>
      <c r="X91" s="10"/>
      <c r="Y91" s="83" t="s">
        <v>57</v>
      </c>
      <c r="Z91" s="83"/>
      <c r="AA91" s="83"/>
      <c r="AB91" s="83"/>
      <c r="AC91" s="83"/>
      <c r="AD91" s="83"/>
      <c r="AE91" s="83"/>
      <c r="AF91" s="83"/>
      <c r="AG91" s="83"/>
      <c r="AH91" s="83"/>
      <c r="AI91" s="85"/>
      <c r="AK91" s="172">
        <v>3</v>
      </c>
      <c r="AL91" s="173"/>
      <c r="AM91" s="176" t="s">
        <v>244</v>
      </c>
      <c r="AN91" s="177"/>
      <c r="AO91" s="177"/>
      <c r="AP91" s="177"/>
      <c r="AQ91" s="177"/>
      <c r="AR91" s="177"/>
      <c r="AS91" s="178"/>
      <c r="AT91" s="10"/>
      <c r="AU91" s="68" t="s">
        <v>48</v>
      </c>
      <c r="AV91" s="67" t="s">
        <v>69</v>
      </c>
      <c r="AW91" s="203" t="s">
        <v>243</v>
      </c>
      <c r="AX91" s="203"/>
      <c r="AY91" s="204"/>
      <c r="AZ91" s="10"/>
      <c r="BA91" s="78" t="s">
        <v>48</v>
      </c>
      <c r="BB91" s="68"/>
      <c r="BC91" s="68"/>
      <c r="BD91" s="68"/>
      <c r="BE91" s="68"/>
      <c r="BF91" s="69"/>
      <c r="BG91" s="10"/>
      <c r="BH91" s="68" t="s">
        <v>57</v>
      </c>
      <c r="BI91" s="68"/>
      <c r="BJ91" s="68"/>
      <c r="BK91" s="68"/>
      <c r="BL91" s="68"/>
      <c r="BM91" s="68"/>
      <c r="BN91" s="68"/>
      <c r="BO91" s="68"/>
      <c r="BP91" s="68"/>
      <c r="BQ91" s="68"/>
      <c r="BR91" s="68"/>
      <c r="BS91" s="69"/>
      <c r="BT91" s="65"/>
    </row>
    <row r="92" spans="1:72" ht="18.75" x14ac:dyDescent="0.15">
      <c r="A92" s="185">
        <v>3</v>
      </c>
      <c r="B92" s="187"/>
      <c r="C92" s="205" t="s">
        <v>302</v>
      </c>
      <c r="D92" s="206"/>
      <c r="E92" s="206"/>
      <c r="F92" s="206"/>
      <c r="G92" s="206"/>
      <c r="H92" s="206"/>
      <c r="I92" s="207"/>
      <c r="J92" s="10"/>
      <c r="K92" s="83" t="s">
        <v>48</v>
      </c>
      <c r="L92" s="89" t="s">
        <v>114</v>
      </c>
      <c r="M92" s="90"/>
      <c r="N92" s="83" t="s">
        <v>95</v>
      </c>
      <c r="O92" s="83"/>
      <c r="P92" s="75"/>
      <c r="Q92" s="83"/>
      <c r="R92" s="83"/>
      <c r="S92" s="83"/>
      <c r="T92" s="83"/>
      <c r="U92" s="83"/>
      <c r="V92" s="83"/>
      <c r="W92" s="85"/>
      <c r="X92" s="10"/>
      <c r="Y92" s="83" t="s">
        <v>57</v>
      </c>
      <c r="Z92" s="83"/>
      <c r="AA92" s="83"/>
      <c r="AB92" s="83"/>
      <c r="AC92" s="83"/>
      <c r="AD92" s="83"/>
      <c r="AE92" s="83"/>
      <c r="AF92" s="83"/>
      <c r="AG92" s="83"/>
      <c r="AH92" s="83"/>
      <c r="AI92" s="85"/>
      <c r="AK92" s="191"/>
      <c r="AL92" s="192"/>
      <c r="AM92" s="193"/>
      <c r="AN92" s="194"/>
      <c r="AO92" s="194"/>
      <c r="AP92" s="194"/>
      <c r="AQ92" s="194"/>
      <c r="AR92" s="194"/>
      <c r="AS92" s="195"/>
      <c r="AT92" s="79"/>
      <c r="AU92" s="71"/>
      <c r="AV92" s="71"/>
      <c r="AW92" s="210" t="s">
        <v>246</v>
      </c>
      <c r="AX92" s="210"/>
      <c r="AY92" s="210"/>
      <c r="AZ92" s="210"/>
      <c r="BA92" s="210"/>
      <c r="BB92" s="210"/>
      <c r="BC92" s="211"/>
      <c r="BD92" s="10"/>
      <c r="BE92" s="79" t="s">
        <v>48</v>
      </c>
      <c r="BF92" s="63" t="s">
        <v>108</v>
      </c>
      <c r="BG92" s="25"/>
      <c r="BH92" s="216" t="s">
        <v>247</v>
      </c>
      <c r="BI92" s="210"/>
      <c r="BJ92" s="211"/>
      <c r="BK92" s="10"/>
      <c r="BL92" s="79" t="s">
        <v>57</v>
      </c>
      <c r="BM92" s="71"/>
      <c r="BN92" s="71"/>
      <c r="BO92" s="71"/>
      <c r="BP92" s="71"/>
      <c r="BQ92" s="71"/>
      <c r="BR92" s="71"/>
      <c r="BS92" s="72"/>
      <c r="BT92" s="65"/>
    </row>
    <row r="93" spans="1:72" ht="18.75" x14ac:dyDescent="0.15">
      <c r="A93" s="185">
        <v>4</v>
      </c>
      <c r="B93" s="187"/>
      <c r="C93" s="205" t="s">
        <v>767</v>
      </c>
      <c r="D93" s="206"/>
      <c r="E93" s="206"/>
      <c r="F93" s="206"/>
      <c r="G93" s="206"/>
      <c r="H93" s="206"/>
      <c r="I93" s="207"/>
      <c r="J93" s="10"/>
      <c r="K93" s="83" t="s">
        <v>48</v>
      </c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5"/>
      <c r="X93" s="10"/>
      <c r="Y93" s="83" t="s">
        <v>57</v>
      </c>
      <c r="Z93" s="83"/>
      <c r="AA93" s="83"/>
      <c r="AB93" s="83"/>
      <c r="AC93" s="83"/>
      <c r="AD93" s="83"/>
      <c r="AE93" s="83"/>
      <c r="AF93" s="83"/>
      <c r="AG93" s="83"/>
      <c r="AH93" s="83"/>
      <c r="AI93" s="85"/>
      <c r="AK93" s="191"/>
      <c r="AL93" s="192"/>
      <c r="AM93" s="193"/>
      <c r="AN93" s="194"/>
      <c r="AO93" s="194"/>
      <c r="AP93" s="194"/>
      <c r="AQ93" s="194"/>
      <c r="AR93" s="194"/>
      <c r="AS93" s="195"/>
      <c r="AT93" s="79"/>
      <c r="AU93" s="71"/>
      <c r="AV93" s="71"/>
      <c r="AW93" s="157" t="s">
        <v>65</v>
      </c>
      <c r="AX93" s="157"/>
      <c r="AY93" s="157"/>
      <c r="AZ93" s="157"/>
      <c r="BA93" s="220"/>
      <c r="BB93" s="220"/>
      <c r="BC93" s="220"/>
      <c r="BD93" s="220"/>
      <c r="BE93" s="220"/>
      <c r="BF93" s="220"/>
      <c r="BG93" s="220"/>
      <c r="BH93" s="220"/>
      <c r="BI93" s="220"/>
      <c r="BJ93" s="220"/>
      <c r="BK93" s="220"/>
      <c r="BL93" s="220"/>
      <c r="BM93" s="71" t="s">
        <v>66</v>
      </c>
      <c r="BN93" s="71"/>
      <c r="BO93" s="71"/>
      <c r="BP93" s="71"/>
      <c r="BQ93" s="71"/>
      <c r="BR93" s="71"/>
      <c r="BS93" s="72"/>
      <c r="BT93" s="65"/>
    </row>
    <row r="94" spans="1:72" ht="18.75" x14ac:dyDescent="0.15">
      <c r="A94" s="50"/>
      <c r="B94" s="50"/>
      <c r="C94" s="50"/>
      <c r="D94" s="50"/>
      <c r="E94" s="50"/>
      <c r="F94" s="50"/>
      <c r="G94" s="50"/>
      <c r="H94" s="50"/>
      <c r="I94" s="50"/>
      <c r="J94" s="91"/>
      <c r="K94" s="91"/>
      <c r="L94" s="91"/>
      <c r="M94" s="91"/>
      <c r="N94" s="91"/>
      <c r="O94" s="91"/>
      <c r="P94" s="91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K94" s="174"/>
      <c r="AL94" s="175"/>
      <c r="AM94" s="179"/>
      <c r="AN94" s="180"/>
      <c r="AO94" s="180"/>
      <c r="AP94" s="180"/>
      <c r="AQ94" s="180"/>
      <c r="AR94" s="180"/>
      <c r="AS94" s="181"/>
      <c r="AT94" s="10"/>
      <c r="AU94" s="80" t="s">
        <v>57</v>
      </c>
      <c r="AV94" s="73"/>
      <c r="AW94" s="73"/>
      <c r="AX94" s="73"/>
      <c r="AY94" s="73"/>
      <c r="AZ94" s="73"/>
      <c r="BA94" s="73"/>
      <c r="BB94" s="73"/>
      <c r="BC94" s="73"/>
      <c r="BD94" s="73"/>
      <c r="BE94" s="73"/>
      <c r="BF94" s="73"/>
      <c r="BG94" s="73"/>
      <c r="BH94" s="73"/>
      <c r="BI94" s="73"/>
      <c r="BJ94" s="73"/>
      <c r="BK94" s="73"/>
      <c r="BL94" s="73"/>
      <c r="BM94" s="73"/>
      <c r="BN94" s="73"/>
      <c r="BO94" s="73"/>
      <c r="BP94" s="73"/>
      <c r="BQ94" s="73"/>
      <c r="BR94" s="73"/>
      <c r="BS94" s="74"/>
      <c r="BT94" s="65"/>
    </row>
    <row r="95" spans="1:72" ht="18.75" x14ac:dyDescent="0.15">
      <c r="A95" s="214"/>
      <c r="B95" s="214"/>
      <c r="C95" s="214"/>
      <c r="D95" s="214"/>
      <c r="E95" s="214"/>
      <c r="F95" s="214"/>
      <c r="G95" s="214"/>
      <c r="H95" s="214"/>
      <c r="I95" s="214"/>
      <c r="J95" s="214"/>
      <c r="K95" s="214"/>
      <c r="L95" s="214"/>
      <c r="M95" s="214"/>
      <c r="N95" s="214"/>
      <c r="O95" s="214"/>
      <c r="P95" s="214"/>
      <c r="Q95" s="214"/>
      <c r="R95" s="214"/>
      <c r="S95" s="214"/>
      <c r="T95" s="214"/>
      <c r="U95" s="214"/>
      <c r="V95" s="214"/>
      <c r="W95" s="214"/>
      <c r="X95" s="214"/>
      <c r="Y95" s="214"/>
      <c r="Z95" s="214"/>
      <c r="AA95" s="214"/>
      <c r="AB95" s="214"/>
      <c r="AC95" s="214"/>
      <c r="AD95" s="214"/>
      <c r="AE95" s="214"/>
      <c r="AF95" s="214"/>
      <c r="AG95" s="214"/>
      <c r="AH95" s="214"/>
      <c r="AI95" s="214"/>
      <c r="AK95" s="215" t="s">
        <v>766</v>
      </c>
      <c r="AL95" s="215"/>
      <c r="AM95" s="215"/>
      <c r="AN95" s="215"/>
      <c r="AO95" s="215"/>
      <c r="AP95" s="215"/>
      <c r="AQ95" s="215"/>
      <c r="AR95" s="215"/>
      <c r="AS95" s="215"/>
      <c r="AT95" s="215"/>
      <c r="AU95" s="215"/>
      <c r="AV95" s="215"/>
      <c r="AW95" s="215"/>
      <c r="AX95" s="215"/>
      <c r="AY95" s="215"/>
      <c r="AZ95" s="215"/>
      <c r="BA95" s="215"/>
      <c r="BB95" s="215"/>
      <c r="BC95" s="215"/>
      <c r="BD95" s="215"/>
      <c r="BE95" s="215"/>
      <c r="BF95" s="215"/>
      <c r="BG95" s="215"/>
      <c r="BH95" s="215"/>
      <c r="BI95" s="215"/>
      <c r="BJ95" s="215"/>
      <c r="BK95" s="215"/>
      <c r="BL95" s="215"/>
      <c r="BM95" s="215"/>
      <c r="BN95" s="215"/>
      <c r="BO95" s="215"/>
      <c r="BP95" s="215"/>
      <c r="BQ95" s="215"/>
      <c r="BR95" s="215"/>
      <c r="BS95" s="215"/>
      <c r="BT95" s="65"/>
    </row>
    <row r="96" spans="1:72" ht="18.75" x14ac:dyDescent="0.15">
      <c r="BT96" s="65"/>
    </row>
    <row r="97" spans="72:72" ht="18.75" customHeight="1" x14ac:dyDescent="0.15">
      <c r="BT97" s="65"/>
    </row>
    <row r="98" spans="72:72" ht="18.75" x14ac:dyDescent="0.15">
      <c r="BT98" s="65"/>
    </row>
    <row r="99" spans="72:72" ht="19.899999999999999" customHeight="1" x14ac:dyDescent="0.15">
      <c r="BT99" s="65"/>
    </row>
    <row r="100" spans="72:72" ht="18.75" x14ac:dyDescent="0.15">
      <c r="BT100" s="65"/>
    </row>
    <row r="101" spans="72:72" ht="18.75" x14ac:dyDescent="0.15">
      <c r="BT101" s="65"/>
    </row>
  </sheetData>
  <dataConsolidate/>
  <mergeCells count="682">
    <mergeCell ref="AK64:AL67"/>
    <mergeCell ref="BM76:BS76"/>
    <mergeCell ref="BO75:BQ75"/>
    <mergeCell ref="BM75:BN75"/>
    <mergeCell ref="BA77:BC77"/>
    <mergeCell ref="AW77:AY77"/>
    <mergeCell ref="BA74:BE74"/>
    <mergeCell ref="AY74:AZ74"/>
    <mergeCell ref="AT74:AX74"/>
    <mergeCell ref="AM70:AS70"/>
    <mergeCell ref="AW70:AX70"/>
    <mergeCell ref="BB70:BE70"/>
    <mergeCell ref="BR75:BS75"/>
    <mergeCell ref="AL69:BC69"/>
    <mergeCell ref="BF72:BG72"/>
    <mergeCell ref="BH72:BL72"/>
    <mergeCell ref="BF71:BG71"/>
    <mergeCell ref="BH71:BL71"/>
    <mergeCell ref="BM71:BN71"/>
    <mergeCell ref="BR1:BS4"/>
    <mergeCell ref="BD3:BE4"/>
    <mergeCell ref="BF3:BG4"/>
    <mergeCell ref="BH3:BI4"/>
    <mergeCell ref="BJ3:BK4"/>
    <mergeCell ref="A4:X5"/>
    <mergeCell ref="AA4:AB4"/>
    <mergeCell ref="AT5:AU5"/>
    <mergeCell ref="AV5:AW5"/>
    <mergeCell ref="AX5:AY5"/>
    <mergeCell ref="AZ1:BA4"/>
    <mergeCell ref="BB1:BC4"/>
    <mergeCell ref="BD1:BK2"/>
    <mergeCell ref="BL1:BM4"/>
    <mergeCell ref="BN1:BO4"/>
    <mergeCell ref="BP1:BQ4"/>
    <mergeCell ref="A1:AI3"/>
    <mergeCell ref="AK1:AL9"/>
    <mergeCell ref="AM1:AS5"/>
    <mergeCell ref="BP5:BQ5"/>
    <mergeCell ref="BR5:BS5"/>
    <mergeCell ref="A6:B12"/>
    <mergeCell ref="C6:J6"/>
    <mergeCell ref="K6:AI6"/>
    <mergeCell ref="BR6:BS6"/>
    <mergeCell ref="AZ6:BA6"/>
    <mergeCell ref="BB6:BC6"/>
    <mergeCell ref="BD6:BE6"/>
    <mergeCell ref="BF6:BG6"/>
    <mergeCell ref="BH6:BI6"/>
    <mergeCell ref="BP7:BQ7"/>
    <mergeCell ref="BR7:BS7"/>
    <mergeCell ref="AM6:AS6"/>
    <mergeCell ref="AT6:AU6"/>
    <mergeCell ref="AV6:AW6"/>
    <mergeCell ref="BN5:BO5"/>
    <mergeCell ref="BN7:BO7"/>
    <mergeCell ref="BF7:BG7"/>
    <mergeCell ref="BH7:BI7"/>
    <mergeCell ref="BJ7:BK7"/>
    <mergeCell ref="AX7:AY7"/>
    <mergeCell ref="BL6:BM6"/>
    <mergeCell ref="BN6:BO6"/>
    <mergeCell ref="BP6:BQ6"/>
    <mergeCell ref="AZ5:BA5"/>
    <mergeCell ref="BB5:BC5"/>
    <mergeCell ref="BD5:BE5"/>
    <mergeCell ref="BF5:BG5"/>
    <mergeCell ref="BH5:BI5"/>
    <mergeCell ref="BJ5:BK5"/>
    <mergeCell ref="C7:J7"/>
    <mergeCell ref="L7:P7"/>
    <mergeCell ref="Q7:V7"/>
    <mergeCell ref="AT1:AU4"/>
    <mergeCell ref="AV1:AW4"/>
    <mergeCell ref="AX1:AY4"/>
    <mergeCell ref="AX6:AY6"/>
    <mergeCell ref="BJ6:BK6"/>
    <mergeCell ref="BL5:BM5"/>
    <mergeCell ref="BL7:BM7"/>
    <mergeCell ref="AA5:AC5"/>
    <mergeCell ref="AD5:AH5"/>
    <mergeCell ref="BL8:BM8"/>
    <mergeCell ref="BN8:BO8"/>
    <mergeCell ref="BP8:BQ8"/>
    <mergeCell ref="BR8:BS8"/>
    <mergeCell ref="BF8:BG8"/>
    <mergeCell ref="BH8:BI8"/>
    <mergeCell ref="BJ8:BK8"/>
    <mergeCell ref="W7:AI7"/>
    <mergeCell ref="AT7:AU7"/>
    <mergeCell ref="AQ7:AS7"/>
    <mergeCell ref="AV7:AW7"/>
    <mergeCell ref="AM8:AS8"/>
    <mergeCell ref="AT8:AU8"/>
    <mergeCell ref="AV8:AW8"/>
    <mergeCell ref="AX8:AY8"/>
    <mergeCell ref="AZ7:BA7"/>
    <mergeCell ref="BB7:BC7"/>
    <mergeCell ref="BD7:BE7"/>
    <mergeCell ref="C9:J9"/>
    <mergeCell ref="K9:P9"/>
    <mergeCell ref="AQ9:AS9"/>
    <mergeCell ref="AT9:AU9"/>
    <mergeCell ref="AV9:AW9"/>
    <mergeCell ref="AX9:AY9"/>
    <mergeCell ref="AZ8:BA8"/>
    <mergeCell ref="BB8:BC8"/>
    <mergeCell ref="BD8:BE8"/>
    <mergeCell ref="C8:J8"/>
    <mergeCell ref="K8:P8"/>
    <mergeCell ref="BN9:BO9"/>
    <mergeCell ref="BP9:BQ9"/>
    <mergeCell ref="BR9:BS9"/>
    <mergeCell ref="C10:J10"/>
    <mergeCell ref="K10:AI10"/>
    <mergeCell ref="AK10:AL11"/>
    <mergeCell ref="AM10:AS11"/>
    <mergeCell ref="AU10:AY10"/>
    <mergeCell ref="BA10:BB10"/>
    <mergeCell ref="AZ9:BA9"/>
    <mergeCell ref="BB9:BC9"/>
    <mergeCell ref="BD9:BE9"/>
    <mergeCell ref="BF9:BG9"/>
    <mergeCell ref="BH9:BI9"/>
    <mergeCell ref="BJ9:BK9"/>
    <mergeCell ref="BD10:BH10"/>
    <mergeCell ref="C11:H11"/>
    <mergeCell ref="I11:J11"/>
    <mergeCell ref="K11:L11"/>
    <mergeCell ref="M11:T11"/>
    <mergeCell ref="U11:V11"/>
    <mergeCell ref="W11:AD11"/>
    <mergeCell ref="AU11:AY11"/>
    <mergeCell ref="BL9:BM9"/>
    <mergeCell ref="BN12:BS12"/>
    <mergeCell ref="A13:AI15"/>
    <mergeCell ref="AX13:AZ13"/>
    <mergeCell ref="A16:B19"/>
    <mergeCell ref="C16:J19"/>
    <mergeCell ref="K16:AI19"/>
    <mergeCell ref="AK16:AL18"/>
    <mergeCell ref="AM16:AS18"/>
    <mergeCell ref="AX16:BI16"/>
    <mergeCell ref="BK16:BL16"/>
    <mergeCell ref="AK12:AL15"/>
    <mergeCell ref="AM12:AS15"/>
    <mergeCell ref="AX12:AZ12"/>
    <mergeCell ref="BB12:BD12"/>
    <mergeCell ref="BF12:BH12"/>
    <mergeCell ref="BJ12:BL12"/>
    <mergeCell ref="C12:H12"/>
    <mergeCell ref="I12:J12"/>
    <mergeCell ref="K12:L12"/>
    <mergeCell ref="M12:T12"/>
    <mergeCell ref="U12:V12"/>
    <mergeCell ref="W12:AD12"/>
    <mergeCell ref="BQ16:BS16"/>
    <mergeCell ref="AX17:BA17"/>
    <mergeCell ref="BB17:BH17"/>
    <mergeCell ref="BK17:BL17"/>
    <mergeCell ref="BQ17:BS17"/>
    <mergeCell ref="AK19:AL20"/>
    <mergeCell ref="AM19:AS20"/>
    <mergeCell ref="AX19:AY19"/>
    <mergeCell ref="BA19:BB19"/>
    <mergeCell ref="BC19:BF19"/>
    <mergeCell ref="BH19:BI19"/>
    <mergeCell ref="BN19:BS19"/>
    <mergeCell ref="BM21:BS21"/>
    <mergeCell ref="G22:J22"/>
    <mergeCell ref="L22:N22"/>
    <mergeCell ref="S22:V22"/>
    <mergeCell ref="AX22:BA22"/>
    <mergeCell ref="BB22:BH22"/>
    <mergeCell ref="Z21:AA21"/>
    <mergeCell ref="AK21:AL23"/>
    <mergeCell ref="AM21:AS23"/>
    <mergeCell ref="AX21:BA21"/>
    <mergeCell ref="BC21:BF21"/>
    <mergeCell ref="BH21:BK21"/>
    <mergeCell ref="W23:W26"/>
    <mergeCell ref="Z24:AA24"/>
    <mergeCell ref="L23:N23"/>
    <mergeCell ref="S23:V23"/>
    <mergeCell ref="X23:Y23"/>
    <mergeCell ref="L24:N24"/>
    <mergeCell ref="S24:V24"/>
    <mergeCell ref="L25:N25"/>
    <mergeCell ref="S25:V25"/>
    <mergeCell ref="X24:Y24"/>
    <mergeCell ref="AK24:AL26"/>
    <mergeCell ref="AM24:AS26"/>
    <mergeCell ref="A21:B33"/>
    <mergeCell ref="C21:E33"/>
    <mergeCell ref="G21:J21"/>
    <mergeCell ref="K21:K22"/>
    <mergeCell ref="L21:N21"/>
    <mergeCell ref="S21:V21"/>
    <mergeCell ref="W21:W22"/>
    <mergeCell ref="X21:Y21"/>
    <mergeCell ref="X29:Y29"/>
    <mergeCell ref="W27:W28"/>
    <mergeCell ref="W29:W31"/>
    <mergeCell ref="L26:N26"/>
    <mergeCell ref="S26:V26"/>
    <mergeCell ref="L27:P27"/>
    <mergeCell ref="S27:V27"/>
    <mergeCell ref="X27:AB27"/>
    <mergeCell ref="L29:M29"/>
    <mergeCell ref="N29:O29"/>
    <mergeCell ref="S29:V29"/>
    <mergeCell ref="L28:M28"/>
    <mergeCell ref="N28:O28"/>
    <mergeCell ref="S28:V28"/>
    <mergeCell ref="L30:M30"/>
    <mergeCell ref="N30:O30"/>
    <mergeCell ref="AX25:BA25"/>
    <mergeCell ref="BC25:BE25"/>
    <mergeCell ref="BG25:BM25"/>
    <mergeCell ref="AX24:BA24"/>
    <mergeCell ref="BC24:BF24"/>
    <mergeCell ref="BH24:BK24"/>
    <mergeCell ref="BM24:BS24"/>
    <mergeCell ref="AW28:BB28"/>
    <mergeCell ref="BI28:BJ28"/>
    <mergeCell ref="BO28:BS28"/>
    <mergeCell ref="BI27:BJ27"/>
    <mergeCell ref="BO27:BS27"/>
    <mergeCell ref="S30:V30"/>
    <mergeCell ref="BD30:BE30"/>
    <mergeCell ref="BG30:BR30"/>
    <mergeCell ref="AW29:BB29"/>
    <mergeCell ref="BD29:BS29"/>
    <mergeCell ref="S31:V31"/>
    <mergeCell ref="AW35:AZ35"/>
    <mergeCell ref="L31:M31"/>
    <mergeCell ref="N31:O31"/>
    <mergeCell ref="S32:V32"/>
    <mergeCell ref="X32:Y32"/>
    <mergeCell ref="Z32:AA32"/>
    <mergeCell ref="AD32:AH32"/>
    <mergeCell ref="L32:M32"/>
    <mergeCell ref="N32:O32"/>
    <mergeCell ref="AK27:AL31"/>
    <mergeCell ref="AM27:AS31"/>
    <mergeCell ref="AW27:BB27"/>
    <mergeCell ref="BA35:BL35"/>
    <mergeCell ref="AW32:BG32"/>
    <mergeCell ref="BI32:BJ32"/>
    <mergeCell ref="BO32:BS32"/>
    <mergeCell ref="L33:M33"/>
    <mergeCell ref="N33:O33"/>
    <mergeCell ref="AR34:AS36"/>
    <mergeCell ref="AW34:BG34"/>
    <mergeCell ref="BI34:BJ34"/>
    <mergeCell ref="BO34:BS34"/>
    <mergeCell ref="Z36:AF36"/>
    <mergeCell ref="AK32:AL36"/>
    <mergeCell ref="AM32:AQ36"/>
    <mergeCell ref="AR32:AS33"/>
    <mergeCell ref="AC35:AH35"/>
    <mergeCell ref="A36:B36"/>
    <mergeCell ref="C36:E36"/>
    <mergeCell ref="G36:J36"/>
    <mergeCell ref="L36:O36"/>
    <mergeCell ref="Q36:T36"/>
    <mergeCell ref="V36:Y36"/>
    <mergeCell ref="A35:B35"/>
    <mergeCell ref="C35:O35"/>
    <mergeCell ref="Q35:T35"/>
    <mergeCell ref="AK37:AL42"/>
    <mergeCell ref="AM37:AP42"/>
    <mergeCell ref="AQ37:AX37"/>
    <mergeCell ref="AZ37:BA37"/>
    <mergeCell ref="U38:AA38"/>
    <mergeCell ref="AQ38:AX38"/>
    <mergeCell ref="AZ38:BA38"/>
    <mergeCell ref="W40:AI40"/>
    <mergeCell ref="V37:Y37"/>
    <mergeCell ref="BF38:BG38"/>
    <mergeCell ref="C39:E41"/>
    <mergeCell ref="F39:J39"/>
    <mergeCell ref="K39:AI39"/>
    <mergeCell ref="AQ39:AX39"/>
    <mergeCell ref="BB39:BD39"/>
    <mergeCell ref="BG39:BI39"/>
    <mergeCell ref="F40:J40"/>
    <mergeCell ref="L40:P40"/>
    <mergeCell ref="Q40:V40"/>
    <mergeCell ref="C37:E38"/>
    <mergeCell ref="G37:J37"/>
    <mergeCell ref="L37:O37"/>
    <mergeCell ref="Q37:T37"/>
    <mergeCell ref="G38:J38"/>
    <mergeCell ref="L38:O38"/>
    <mergeCell ref="Q38:T38"/>
    <mergeCell ref="AQ40:AX40"/>
    <mergeCell ref="F41:J41"/>
    <mergeCell ref="K41:P41"/>
    <mergeCell ref="X41:AC41"/>
    <mergeCell ref="AQ41:AX41"/>
    <mergeCell ref="AA37:AD37"/>
    <mergeCell ref="AF37:AI37"/>
    <mergeCell ref="A42:B46"/>
    <mergeCell ref="C42:J46"/>
    <mergeCell ref="O42:Q42"/>
    <mergeCell ref="S42:U42"/>
    <mergeCell ref="AQ42:AX42"/>
    <mergeCell ref="A37:B41"/>
    <mergeCell ref="BC43:BD43"/>
    <mergeCell ref="BE43:BF43"/>
    <mergeCell ref="P44:S44"/>
    <mergeCell ref="U44:X44"/>
    <mergeCell ref="Z44:AC44"/>
    <mergeCell ref="AE44:AI44"/>
    <mergeCell ref="AW44:AZ44"/>
    <mergeCell ref="BA44:BL44"/>
    <mergeCell ref="BB42:BE42"/>
    <mergeCell ref="P43:S43"/>
    <mergeCell ref="U43:X43"/>
    <mergeCell ref="Z43:AC43"/>
    <mergeCell ref="AE43:AI43"/>
    <mergeCell ref="AK43:AL45"/>
    <mergeCell ref="AM43:AS45"/>
    <mergeCell ref="AW43:AX43"/>
    <mergeCell ref="AY43:AZ43"/>
    <mergeCell ref="BA43:BB43"/>
    <mergeCell ref="A47:B51"/>
    <mergeCell ref="C47:E51"/>
    <mergeCell ref="F47:K47"/>
    <mergeCell ref="L47:O47"/>
    <mergeCell ref="P47:S47"/>
    <mergeCell ref="T47:V47"/>
    <mergeCell ref="BN44:BS44"/>
    <mergeCell ref="P45:S45"/>
    <mergeCell ref="U45:AC45"/>
    <mergeCell ref="AE45:AI45"/>
    <mergeCell ref="AK46:AL48"/>
    <mergeCell ref="AM46:AS48"/>
    <mergeCell ref="AX46:BA46"/>
    <mergeCell ref="BC46:BG46"/>
    <mergeCell ref="BI46:BS46"/>
    <mergeCell ref="W47:Y47"/>
    <mergeCell ref="Z47:AB47"/>
    <mergeCell ref="AC47:AE47"/>
    <mergeCell ref="AF47:AI47"/>
    <mergeCell ref="F48:H49"/>
    <mergeCell ref="I48:K48"/>
    <mergeCell ref="L48:O48"/>
    <mergeCell ref="P48:S48"/>
    <mergeCell ref="T48:V48"/>
    <mergeCell ref="W48:Y48"/>
    <mergeCell ref="Z48:AB48"/>
    <mergeCell ref="AC48:AE48"/>
    <mergeCell ref="AF48:AI48"/>
    <mergeCell ref="AW48:BA48"/>
    <mergeCell ref="I49:K49"/>
    <mergeCell ref="L49:O49"/>
    <mergeCell ref="P49:S49"/>
    <mergeCell ref="T49:V49"/>
    <mergeCell ref="W49:Y49"/>
    <mergeCell ref="Z49:AB49"/>
    <mergeCell ref="AC49:AE49"/>
    <mergeCell ref="AF49:AI49"/>
    <mergeCell ref="AK49:AL51"/>
    <mergeCell ref="AM49:AS51"/>
    <mergeCell ref="AX49:BB49"/>
    <mergeCell ref="BD49:BS49"/>
    <mergeCell ref="F50:H51"/>
    <mergeCell ref="I50:K50"/>
    <mergeCell ref="L50:O50"/>
    <mergeCell ref="P50:S50"/>
    <mergeCell ref="T50:V50"/>
    <mergeCell ref="W50:Y50"/>
    <mergeCell ref="Z50:AB50"/>
    <mergeCell ref="AC50:AE50"/>
    <mergeCell ref="AF50:AI50"/>
    <mergeCell ref="I51:K51"/>
    <mergeCell ref="L51:O51"/>
    <mergeCell ref="P51:S51"/>
    <mergeCell ref="T51:V51"/>
    <mergeCell ref="W51:Y51"/>
    <mergeCell ref="Z51:AB51"/>
    <mergeCell ref="AC51:AE51"/>
    <mergeCell ref="AF51:AI51"/>
    <mergeCell ref="AW51:BA51"/>
    <mergeCell ref="AQ52:AS52"/>
    <mergeCell ref="AU52:AY52"/>
    <mergeCell ref="AZ52:BE52"/>
    <mergeCell ref="AQ53:AS53"/>
    <mergeCell ref="AT53:AY53"/>
    <mergeCell ref="BF52:BN52"/>
    <mergeCell ref="BO52:BS52"/>
    <mergeCell ref="AT54:AY54"/>
    <mergeCell ref="BA54:BC54"/>
    <mergeCell ref="BD54:BS54"/>
    <mergeCell ref="AK55:BS56"/>
    <mergeCell ref="B57:AI57"/>
    <mergeCell ref="AL57:BS57"/>
    <mergeCell ref="BD53:BE53"/>
    <mergeCell ref="BF53:BK53"/>
    <mergeCell ref="A54:B54"/>
    <mergeCell ref="C54:G54"/>
    <mergeCell ref="H54:J54"/>
    <mergeCell ref="L54:M54"/>
    <mergeCell ref="O54:P54"/>
    <mergeCell ref="R54:U54"/>
    <mergeCell ref="V54:AC54"/>
    <mergeCell ref="AD54:AI54"/>
    <mergeCell ref="A53:B53"/>
    <mergeCell ref="C53:G53"/>
    <mergeCell ref="H53:J53"/>
    <mergeCell ref="L53:M53"/>
    <mergeCell ref="O53:P53"/>
    <mergeCell ref="R53:AB53"/>
    <mergeCell ref="AC53:AF53"/>
    <mergeCell ref="AG53:AI53"/>
    <mergeCell ref="AQ54:AS54"/>
    <mergeCell ref="AK52:AL54"/>
    <mergeCell ref="AM52:AP54"/>
    <mergeCell ref="G59:K59"/>
    <mergeCell ref="L59:N59"/>
    <mergeCell ref="O59:Q59"/>
    <mergeCell ref="R59:T59"/>
    <mergeCell ref="U59:W59"/>
    <mergeCell ref="X59:Z59"/>
    <mergeCell ref="AT59:AV59"/>
    <mergeCell ref="U58:W58"/>
    <mergeCell ref="X58:Z58"/>
    <mergeCell ref="AK58:AL59"/>
    <mergeCell ref="AM58:AS59"/>
    <mergeCell ref="AT58:AV58"/>
    <mergeCell ref="G58:K58"/>
    <mergeCell ref="L58:N58"/>
    <mergeCell ref="O58:Q58"/>
    <mergeCell ref="R58:T58"/>
    <mergeCell ref="BD61:BF61"/>
    <mergeCell ref="BH61:BI61"/>
    <mergeCell ref="AU63:AW63"/>
    <mergeCell ref="AZ61:BB61"/>
    <mergeCell ref="AY63:BJ63"/>
    <mergeCell ref="AZ58:BB58"/>
    <mergeCell ref="BC58:BE58"/>
    <mergeCell ref="BF58:BH58"/>
    <mergeCell ref="AW58:AY58"/>
    <mergeCell ref="AW59:AY59"/>
    <mergeCell ref="AZ59:BB59"/>
    <mergeCell ref="BC59:BE59"/>
    <mergeCell ref="BF59:BH59"/>
    <mergeCell ref="AU60:AW60"/>
    <mergeCell ref="AZ60:BB60"/>
    <mergeCell ref="U61:W61"/>
    <mergeCell ref="X61:Z61"/>
    <mergeCell ref="AU61:AW61"/>
    <mergeCell ref="AU62:AW62"/>
    <mergeCell ref="AK60:AL63"/>
    <mergeCell ref="G63:K63"/>
    <mergeCell ref="L63:N63"/>
    <mergeCell ref="O63:Q63"/>
    <mergeCell ref="R63:T63"/>
    <mergeCell ref="U63:W63"/>
    <mergeCell ref="X63:Z63"/>
    <mergeCell ref="G60:K60"/>
    <mergeCell ref="L60:N60"/>
    <mergeCell ref="O60:Q60"/>
    <mergeCell ref="R60:T60"/>
    <mergeCell ref="U60:W60"/>
    <mergeCell ref="X60:Z60"/>
    <mergeCell ref="U62:W62"/>
    <mergeCell ref="X62:Z62"/>
    <mergeCell ref="AM60:AS63"/>
    <mergeCell ref="U75:W75"/>
    <mergeCell ref="A58:B63"/>
    <mergeCell ref="C58:F63"/>
    <mergeCell ref="J66:X66"/>
    <mergeCell ref="AW66:AZ66"/>
    <mergeCell ref="BA66:BL66"/>
    <mergeCell ref="J67:P67"/>
    <mergeCell ref="A64:B68"/>
    <mergeCell ref="C64:F68"/>
    <mergeCell ref="J64:P64"/>
    <mergeCell ref="AM64:AS67"/>
    <mergeCell ref="AW64:AY64"/>
    <mergeCell ref="J65:P65"/>
    <mergeCell ref="AW65:BC65"/>
    <mergeCell ref="BH65:BJ65"/>
    <mergeCell ref="BK61:BM61"/>
    <mergeCell ref="G62:K62"/>
    <mergeCell ref="L62:N62"/>
    <mergeCell ref="O62:Q62"/>
    <mergeCell ref="R62:T62"/>
    <mergeCell ref="G61:K61"/>
    <mergeCell ref="L61:N61"/>
    <mergeCell ref="O61:Q61"/>
    <mergeCell ref="R61:T61"/>
    <mergeCell ref="X75:Z75"/>
    <mergeCell ref="B70:AI70"/>
    <mergeCell ref="AK71:AL75"/>
    <mergeCell ref="AM71:AS75"/>
    <mergeCell ref="AT71:AX71"/>
    <mergeCell ref="AY71:AZ71"/>
    <mergeCell ref="BA71:BE71"/>
    <mergeCell ref="G74:K74"/>
    <mergeCell ref="L74:N74"/>
    <mergeCell ref="O74:Q74"/>
    <mergeCell ref="R74:T74"/>
    <mergeCell ref="U74:W74"/>
    <mergeCell ref="AK70:AL70"/>
    <mergeCell ref="G73:K73"/>
    <mergeCell ref="L73:N73"/>
    <mergeCell ref="O73:Q73"/>
    <mergeCell ref="R73:T73"/>
    <mergeCell ref="U73:W73"/>
    <mergeCell ref="X73:Z73"/>
    <mergeCell ref="X74:Z74"/>
    <mergeCell ref="G75:K75"/>
    <mergeCell ref="L75:N75"/>
    <mergeCell ref="O75:Q75"/>
    <mergeCell ref="R75:T75"/>
    <mergeCell ref="G71:K71"/>
    <mergeCell ref="L71:N71"/>
    <mergeCell ref="O71:Q71"/>
    <mergeCell ref="R71:T71"/>
    <mergeCell ref="U71:W71"/>
    <mergeCell ref="BM72:BN72"/>
    <mergeCell ref="G72:K72"/>
    <mergeCell ref="L72:N72"/>
    <mergeCell ref="O72:Q72"/>
    <mergeCell ref="R72:T72"/>
    <mergeCell ref="U72:W72"/>
    <mergeCell ref="X72:Z72"/>
    <mergeCell ref="X71:Z71"/>
    <mergeCell ref="AT72:AX72"/>
    <mergeCell ref="AY72:AZ72"/>
    <mergeCell ref="BA72:BE72"/>
    <mergeCell ref="BF73:BG73"/>
    <mergeCell ref="BH73:BL73"/>
    <mergeCell ref="BM73:BN73"/>
    <mergeCell ref="BF74:BG74"/>
    <mergeCell ref="BH74:BL74"/>
    <mergeCell ref="BM74:BN74"/>
    <mergeCell ref="AT75:AX75"/>
    <mergeCell ref="AY75:AZ75"/>
    <mergeCell ref="BA75:BE75"/>
    <mergeCell ref="BF75:BG75"/>
    <mergeCell ref="BH75:BL75"/>
    <mergeCell ref="AT73:AX73"/>
    <mergeCell ref="AY73:AZ73"/>
    <mergeCell ref="BA73:BE73"/>
    <mergeCell ref="AD83:AF83"/>
    <mergeCell ref="AD84:AF84"/>
    <mergeCell ref="G83:K83"/>
    <mergeCell ref="BA78:BC78"/>
    <mergeCell ref="A78:B78"/>
    <mergeCell ref="G76:K76"/>
    <mergeCell ref="L76:N76"/>
    <mergeCell ref="O76:Q76"/>
    <mergeCell ref="R76:T76"/>
    <mergeCell ref="U76:W76"/>
    <mergeCell ref="X76:Z76"/>
    <mergeCell ref="C78:I78"/>
    <mergeCell ref="A79:B79"/>
    <mergeCell ref="C79:I79"/>
    <mergeCell ref="A77:B77"/>
    <mergeCell ref="C77:I77"/>
    <mergeCell ref="N77:P77"/>
    <mergeCell ref="R77:W77"/>
    <mergeCell ref="AK76:AL76"/>
    <mergeCell ref="AM76:AS76"/>
    <mergeCell ref="AU76:AX76"/>
    <mergeCell ref="AZ76:BI76"/>
    <mergeCell ref="A71:B76"/>
    <mergeCell ref="C71:F76"/>
    <mergeCell ref="AU89:AX89"/>
    <mergeCell ref="AD88:AF88"/>
    <mergeCell ref="AU88:AW88"/>
    <mergeCell ref="R87:T87"/>
    <mergeCell ref="X87:Z87"/>
    <mergeCell ref="B82:AI82"/>
    <mergeCell ref="AL84:BS84"/>
    <mergeCell ref="A80:B80"/>
    <mergeCell ref="C80:I80"/>
    <mergeCell ref="L80:N80"/>
    <mergeCell ref="P80:W80"/>
    <mergeCell ref="AW81:BC81"/>
    <mergeCell ref="AK77:AL82"/>
    <mergeCell ref="AM77:AS82"/>
    <mergeCell ref="BA79:BC79"/>
    <mergeCell ref="AW80:BC80"/>
    <mergeCell ref="G84:K84"/>
    <mergeCell ref="L84:Q84"/>
    <mergeCell ref="R84:T84"/>
    <mergeCell ref="U84:W84"/>
    <mergeCell ref="X84:Z84"/>
    <mergeCell ref="AA84:AC84"/>
    <mergeCell ref="X83:Z83"/>
    <mergeCell ref="AA83:AC83"/>
    <mergeCell ref="BF86:BH86"/>
    <mergeCell ref="BC86:BE86"/>
    <mergeCell ref="R86:T86"/>
    <mergeCell ref="U86:W86"/>
    <mergeCell ref="G87:K87"/>
    <mergeCell ref="L87:Q87"/>
    <mergeCell ref="AZ87:BB87"/>
    <mergeCell ref="BD87:BF87"/>
    <mergeCell ref="AD87:AF87"/>
    <mergeCell ref="A95:AI95"/>
    <mergeCell ref="AK95:BS95"/>
    <mergeCell ref="BH92:BJ92"/>
    <mergeCell ref="A91:B91"/>
    <mergeCell ref="C91:I91"/>
    <mergeCell ref="N91:P91"/>
    <mergeCell ref="R91:W91"/>
    <mergeCell ref="AW93:AZ93"/>
    <mergeCell ref="BA93:BL93"/>
    <mergeCell ref="AY90:BJ90"/>
    <mergeCell ref="AK91:AL94"/>
    <mergeCell ref="AM91:AS94"/>
    <mergeCell ref="AW91:AY91"/>
    <mergeCell ref="A93:B93"/>
    <mergeCell ref="C93:I93"/>
    <mergeCell ref="AU90:AX90"/>
    <mergeCell ref="AW92:BC92"/>
    <mergeCell ref="AZ88:BB88"/>
    <mergeCell ref="AK87:AL90"/>
    <mergeCell ref="AM87:AS90"/>
    <mergeCell ref="AU87:AW87"/>
    <mergeCell ref="A92:B92"/>
    <mergeCell ref="C92:I92"/>
    <mergeCell ref="L88:Q88"/>
    <mergeCell ref="R88:T88"/>
    <mergeCell ref="U88:W88"/>
    <mergeCell ref="X88:Z88"/>
    <mergeCell ref="AA88:AC88"/>
    <mergeCell ref="U87:W87"/>
    <mergeCell ref="U90:W90"/>
    <mergeCell ref="X90:Z90"/>
    <mergeCell ref="AA90:AC90"/>
    <mergeCell ref="AD90:AF90"/>
    <mergeCell ref="G90:K90"/>
    <mergeCell ref="L90:Q90"/>
    <mergeCell ref="R90:T90"/>
    <mergeCell ref="A83:B90"/>
    <mergeCell ref="C83:F90"/>
    <mergeCell ref="G89:K89"/>
    <mergeCell ref="L89:Q89"/>
    <mergeCell ref="R89:T89"/>
    <mergeCell ref="U89:W89"/>
    <mergeCell ref="G85:K85"/>
    <mergeCell ref="L85:Q85"/>
    <mergeCell ref="R85:T85"/>
    <mergeCell ref="U85:W85"/>
    <mergeCell ref="G88:K88"/>
    <mergeCell ref="L83:Q83"/>
    <mergeCell ref="R83:T83"/>
    <mergeCell ref="U83:W83"/>
    <mergeCell ref="G86:K86"/>
    <mergeCell ref="L86:Q86"/>
    <mergeCell ref="X85:Z85"/>
    <mergeCell ref="AA85:AC85"/>
    <mergeCell ref="BD88:BF88"/>
    <mergeCell ref="Z23:AA23"/>
    <mergeCell ref="Z28:AA28"/>
    <mergeCell ref="Z29:AA29"/>
    <mergeCell ref="X89:Z89"/>
    <mergeCell ref="AA89:AC89"/>
    <mergeCell ref="AD89:AF89"/>
    <mergeCell ref="AA87:AC87"/>
    <mergeCell ref="X86:Z86"/>
    <mergeCell ref="AD85:AF85"/>
    <mergeCell ref="AA86:AC86"/>
    <mergeCell ref="AD86:AF86"/>
    <mergeCell ref="AW85:AY85"/>
    <mergeCell ref="AZ85:BB85"/>
    <mergeCell ref="BC85:BE85"/>
    <mergeCell ref="BF85:BH85"/>
    <mergeCell ref="AK85:AL86"/>
    <mergeCell ref="AM85:AS86"/>
    <mergeCell ref="AT85:AV85"/>
    <mergeCell ref="AT86:AV86"/>
    <mergeCell ref="AW86:AY86"/>
    <mergeCell ref="AZ86:BB86"/>
  </mergeCells>
  <phoneticPr fontId="3"/>
  <dataValidations count="20">
    <dataValidation imeMode="hiragana" allowBlank="1" showErrorMessage="1" promptTitle="所在地詳細" prompt="丁字以降（建物名を含む）" sqref="Q7:AI7" xr:uid="{00000000-0002-0000-0000-000000000000}"/>
    <dataValidation type="whole" imeMode="halfAlpha" operator="greaterThanOrEqual" allowBlank="1" showInputMessage="1" showErrorMessage="1" error="整数で入力してください。" sqref="AY72:AZ75 BF72:BG74 BM72:BN74 AT86:BE86 L72:W75 M92 L48:AE51 O21:O25 N28:O32 Z21:AA21 Z23 Z32:AA32 R42 BJ16:BJ17 BG19 BH27:BH28 BH32 BH34 AY37:AY38 L84:AC89 BG65 BL76 BG92 Z28:Z29" xr:uid="{00000000-0002-0000-0000-000001000000}">
      <formula1>1</formula1>
    </dataValidation>
    <dataValidation type="decimal" imeMode="halfAlpha" operator="lessThanOrEqual" allowBlank="1" showInputMessage="1" showErrorMessage="1" error="数値で入力してください。_x000a_小数点以下は、四捨五入しています。" sqref="L59:W62 AT59:BE59" xr:uid="{00000000-0002-0000-0000-000002000000}">
      <formula1>99999999999999900000</formula1>
    </dataValidation>
    <dataValidation imeMode="hiragana" allowBlank="1" showInputMessage="1" showErrorMessage="1" sqref="V54:AC54 BB17:BH17 BB22:BH22 BG25:BM25 BG30:BR30 BA44:BL44" xr:uid="{00000000-0002-0000-0000-000003000000}"/>
    <dataValidation imeMode="halfAlpha" allowBlank="1" showInputMessage="1" showErrorMessage="1" sqref="AC53:AF53 AT6:BQ9 AY43:AZ43 BC43:BD43 O80 AC4 AE4 AG4 BC68 AX68" xr:uid="{00000000-0002-0000-0000-000004000000}"/>
    <dataValidation imeMode="halfAlpha" allowBlank="1" showInputMessage="1" showErrorMessage="1" error="半角英数字で入力してください。" prompt="給食施設設置者向けの情報提供等を行うために使用します。給食担当部門（調理業務受託者を除く）のアドレスがあれば、そちら優先してご入力ください。" sqref="K10:AI10" xr:uid="{00000000-0002-0000-0000-000005000000}"/>
    <dataValidation imeMode="halfAlpha" allowBlank="1" showInputMessage="1" showErrorMessage="1" error="半角英数字で入力してください。" sqref="K8:P9" xr:uid="{00000000-0002-0000-0000-000006000000}"/>
    <dataValidation type="list" showErrorMessage="1" promptTitle="【学校】運営単位" prompt="学校の場合どちらかを選択してください。_x000a_共同調理場：給食センター等_x000a_単独実施：自校給食" sqref="F21:F22 P35:P38 U35:U37 F36:F38 K36:K38 Z37 AE37 L42 O43:O45 T43:T45 Y43:Y44 AD43:AD45 L46 K53:K54 N53:N54 Q53:Q54 AT10:AT12 AZ10 BC10 AW12:AW13 BA12 BE12 BI12 BM12 AT15:AT16 AW16:AW17 BM16:BM17 BP16:BP17 AT18:AT21 AW19 AZ19 BJ19 BM19 AT23:AT24 AW21:AW22 BB21 BG21 BL21 AT26:AT27 AW24:AW25 BB24:BB25 BG24 BL24 AT31:AT34 BC29:BC30 BK27:BK28 BN27:BN28 BK32 BN32 AT36 BK34 BN34 BB38 BE38:BE39 BJ39 BF42 BH42 AT43 AT45:AT46 AW46 BB46 BH46 AT48:AT49 BB48 BD48 AW49 BC49 AT51 BB51 BD51 G64 Q64:Q65 T64:T65 G68 Q67 T67 Y66 AB66 J77:J80 M77 Q77 X77:X80 J91:J93 M91 Q91 X91:X93 AT60:AT64 BG77:BG81 BC61 BG61 BJ61 AZ64 BG64 BD65 BK65 AT70 BF70 AT76:AT77 AY76 AT87:AT91 AY87:AY88 BC87:BC88 AZ91 BG91 BD92 BK92 AT94 AY39:AY42 BD77:BD81 AY61 R21:R32 AT67 AT82:AT83" xr:uid="{00000000-0002-0000-0000-000007000000}">
      <formula1>"　　,〇"</formula1>
    </dataValidation>
    <dataValidation type="list" allowBlank="1" showInputMessage="1" showErrorMessage="1" sqref="BC60 N55:N56 Q55:Q56 K55:K56" xr:uid="{00000000-0002-0000-0000-000008000000}">
      <formula1>#REF!</formula1>
    </dataValidation>
    <dataValidation allowBlank="1" showErrorMessage="1" promptTitle="【学校】運営単位" prompt="学校の場合どちらかを選択してください。_x000a_共同調理場：給食センター等_x000a_単独実施：自校給食" sqref="BA70 O26 AY70" xr:uid="{00000000-0002-0000-0000-000009000000}"/>
    <dataValidation type="list" allowBlank="1" showInputMessage="1" showErrorMessage="1" sqref="AZ14" xr:uid="{00000000-0002-0000-0000-00000A000000}">
      <formula1>#REF!</formula1>
    </dataValidation>
    <dataValidation imeMode="hiragana" allowBlank="1" showErrorMessage="1" promptTitle="委託先名称" prompt="委託先の名称を記入してください。_x000a_支店等があればそれも記入してください。" sqref="K39:AI39" xr:uid="{00000000-0002-0000-0000-00000B000000}"/>
    <dataValidation allowBlank="1" showErrorMessage="1" promptTitle="栄養部門責任者の職名" prompt="例)栄養課長_x000a_　　給食主任_x000a_　　管理栄養士" sqref="K12" xr:uid="{00000000-0002-0000-0000-00000C000000}"/>
    <dataValidation allowBlank="1" showErrorMessage="1" promptTitle="設置者又は管理者の職名" prompt="例)理事長_x000a_　　施設長_x000a_　　支店長" sqref="K11 M11:M12 W11:W12" xr:uid="{00000000-0002-0000-0000-00000D000000}"/>
    <dataValidation imeMode="off" allowBlank="1" showErrorMessage="1" promptTitle="TEL" prompt="例)048-830-0000" sqref="BF53:BK53 K41:P41" xr:uid="{00000000-0002-0000-0000-00000E000000}"/>
    <dataValidation allowBlank="1" showErrorMessage="1" promptTitle="所在地詳細" prompt="丁字以降（建物名を含む）" sqref="W40:AI40" xr:uid="{00000000-0002-0000-0000-00000F000000}"/>
    <dataValidation imeMode="off" allowBlank="1" showErrorMessage="1" promptTitle="郵便番号" prompt="例)330-9301" sqref="L7:P7 L40:P40 AU52:AY52" xr:uid="{00000000-0002-0000-0000-000010000000}"/>
    <dataValidation imeMode="hiragana" allowBlank="1" showErrorMessage="1" promptTitle="施設名称" prompt="法人名なども含めた正式名称を入力してください" sqref="K6:AI6" xr:uid="{00000000-0002-0000-0000-000011000000}"/>
    <dataValidation showErrorMessage="1" promptTitle="【学校】運営単位" prompt="学校の場合どちらかを選択してください。_x000a_共同調理場：給食センター等_x000a_単独実施：自校給食" sqref="AY60" xr:uid="{00000000-0002-0000-0000-000012000000}"/>
    <dataValidation type="whole" allowBlank="1" showInputMessage="1" showErrorMessage="1" prompt="封筒の宛名下部に表示された5桁の数字を入力してください。" sqref="AD5:AH5" xr:uid="{00000000-0002-0000-0000-000013000000}">
      <formula1>10000</formula1>
      <formula2>99999</formula2>
    </dataValidation>
  </dataValidations>
  <printOptions horizontalCentered="1" verticalCentered="1"/>
  <pageMargins left="0.59055118110236227" right="0.47244094488188981" top="0.39370078740157483" bottom="0" header="0" footer="0"/>
  <pageSetup paperSize="8" fitToHeight="0" orientation="landscape" r:id="rId1"/>
  <headerFooter alignWithMargins="0"/>
  <rowBreaks count="1" manualBreakCount="1">
    <brk id="56" max="6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F2"/>
  <sheetViews>
    <sheetView workbookViewId="0">
      <selection activeCell="D8" sqref="D8"/>
    </sheetView>
  </sheetViews>
  <sheetFormatPr defaultColWidth="9" defaultRowHeight="13.5" x14ac:dyDescent="0.15"/>
  <cols>
    <col min="1" max="1" width="11" style="96" bestFit="1" customWidth="1"/>
    <col min="2" max="2" width="9" style="96"/>
    <col min="3" max="3" width="11" style="96" bestFit="1" customWidth="1"/>
    <col min="4" max="5" width="13" style="96" bestFit="1" customWidth="1"/>
    <col min="6" max="6" width="8.375" style="96" bestFit="1" customWidth="1"/>
    <col min="7" max="7" width="8.5" style="96" bestFit="1" customWidth="1"/>
    <col min="8" max="8" width="14.625" style="96" bestFit="1" customWidth="1"/>
    <col min="9" max="10" width="11" style="96" bestFit="1" customWidth="1"/>
    <col min="11" max="12" width="19.25" style="96" bestFit="1" customWidth="1"/>
    <col min="13" max="13" width="21.375" style="96" bestFit="1" customWidth="1"/>
    <col min="14" max="14" width="13.75" style="96" bestFit="1" customWidth="1"/>
    <col min="15" max="16" width="20.625" style="96" bestFit="1" customWidth="1"/>
    <col min="17" max="17" width="22.75" style="96" bestFit="1" customWidth="1"/>
    <col min="18" max="18" width="18.625" style="96" bestFit="1" customWidth="1"/>
    <col min="19" max="19" width="20.5" style="96" bestFit="1" customWidth="1"/>
    <col min="20" max="20" width="18.625" style="96" bestFit="1" customWidth="1"/>
    <col min="21" max="22" width="20.625" style="96" bestFit="1" customWidth="1"/>
    <col min="23" max="23" width="22.75" style="96" bestFit="1" customWidth="1"/>
    <col min="24" max="24" width="18.625" style="96" bestFit="1" customWidth="1"/>
    <col min="25" max="25" width="20.5" style="96" bestFit="1" customWidth="1"/>
    <col min="26" max="26" width="18.625" style="96" bestFit="1" customWidth="1"/>
    <col min="27" max="27" width="13.75" style="96" bestFit="1" customWidth="1"/>
    <col min="28" max="28" width="15.875" style="96" bestFit="1" customWidth="1"/>
    <col min="29" max="29" width="26.25" style="96" bestFit="1" customWidth="1"/>
    <col min="30" max="31" width="22" style="96" bestFit="1" customWidth="1"/>
    <col min="32" max="35" width="15.875" style="96" bestFit="1" customWidth="1"/>
    <col min="36" max="36" width="24.125" style="96" bestFit="1" customWidth="1"/>
    <col min="37" max="37" width="15.625" style="96" bestFit="1" customWidth="1"/>
    <col min="38" max="38" width="20.125" style="96" bestFit="1" customWidth="1"/>
    <col min="39" max="39" width="22.375" style="96" bestFit="1" customWidth="1"/>
    <col min="40" max="40" width="20.125" style="96" bestFit="1" customWidth="1"/>
    <col min="41" max="41" width="26.375" style="96" bestFit="1" customWidth="1"/>
    <col min="42" max="42" width="24.75" style="96" bestFit="1" customWidth="1"/>
    <col min="43" max="43" width="26.625" style="96" bestFit="1" customWidth="1"/>
    <col min="44" max="44" width="32.5" style="96" bestFit="1" customWidth="1"/>
    <col min="45" max="45" width="9" style="96"/>
    <col min="46" max="46" width="15.625" style="96" bestFit="1" customWidth="1"/>
    <col min="47" max="48" width="17.875" style="96" bestFit="1" customWidth="1"/>
    <col min="49" max="51" width="13.75" style="96" bestFit="1" customWidth="1"/>
    <col min="52" max="52" width="17.875" style="96" bestFit="1" customWidth="1"/>
    <col min="53" max="53" width="20" style="96" bestFit="1" customWidth="1"/>
    <col min="54" max="54" width="17.875" style="96" bestFit="1" customWidth="1"/>
    <col min="55" max="55" width="15.625" style="96" bestFit="1" customWidth="1"/>
    <col min="56" max="56" width="21.875" style="96" bestFit="1" customWidth="1"/>
    <col min="57" max="57" width="11.625" style="96" bestFit="1" customWidth="1"/>
    <col min="58" max="58" width="15.875" style="96" bestFit="1" customWidth="1"/>
    <col min="59" max="60" width="15.125" style="96" bestFit="1" customWidth="1"/>
    <col min="61" max="61" width="15.875" style="96" bestFit="1" customWidth="1"/>
    <col min="62" max="62" width="22" style="96" bestFit="1" customWidth="1"/>
    <col min="63" max="63" width="26.25" style="96" bestFit="1" customWidth="1"/>
    <col min="64" max="64" width="24.125" style="96" bestFit="1" customWidth="1"/>
    <col min="65" max="65" width="28.25" style="96" bestFit="1" customWidth="1"/>
    <col min="66" max="69" width="24.125" style="96" bestFit="1" customWidth="1"/>
    <col min="70" max="70" width="28.25" style="96" bestFit="1" customWidth="1"/>
    <col min="71" max="72" width="26.25" style="96" bestFit="1" customWidth="1"/>
    <col min="73" max="73" width="32.5" style="96" bestFit="1" customWidth="1"/>
    <col min="74" max="74" width="24" style="96" bestFit="1" customWidth="1"/>
    <col min="75" max="75" width="38" style="96" bestFit="1" customWidth="1"/>
    <col min="76" max="78" width="33.875" style="96" bestFit="1" customWidth="1"/>
    <col min="79" max="79" width="35.875" style="96" bestFit="1" customWidth="1"/>
    <col min="80" max="80" width="33.75" style="96" bestFit="1" customWidth="1"/>
    <col min="81" max="81" width="31.75" style="96" bestFit="1" customWidth="1"/>
    <col min="82" max="82" width="40.125" style="96" bestFit="1" customWidth="1"/>
    <col min="83" max="85" width="35.875" style="96" bestFit="1" customWidth="1"/>
    <col min="86" max="86" width="38" style="96" bestFit="1" customWidth="1"/>
    <col min="87" max="87" width="35.75" style="96" bestFit="1" customWidth="1"/>
    <col min="88" max="88" width="33.875" style="96" bestFit="1" customWidth="1"/>
    <col min="89" max="89" width="38" style="96" bestFit="1" customWidth="1"/>
    <col min="90" max="92" width="33.875" style="96" bestFit="1" customWidth="1"/>
    <col min="93" max="93" width="35.875" style="96" bestFit="1" customWidth="1"/>
    <col min="94" max="94" width="33.75" style="96" bestFit="1" customWidth="1"/>
    <col min="95" max="95" width="31.75" style="96" bestFit="1" customWidth="1"/>
    <col min="96" max="96" width="40.125" style="96" bestFit="1" customWidth="1"/>
    <col min="97" max="99" width="35.875" style="96" bestFit="1" customWidth="1"/>
    <col min="100" max="100" width="38" style="96" bestFit="1" customWidth="1"/>
    <col min="101" max="101" width="35.75" style="96" bestFit="1" customWidth="1"/>
    <col min="102" max="102" width="33.875" style="96" bestFit="1" customWidth="1"/>
    <col min="103" max="103" width="20" style="96" bestFit="1" customWidth="1"/>
    <col min="104" max="104" width="27.625" style="96" bestFit="1" customWidth="1"/>
    <col min="105" max="105" width="24.125" style="96" bestFit="1" customWidth="1"/>
    <col min="106" max="106" width="30.25" style="96" bestFit="1" customWidth="1"/>
    <col min="107" max="107" width="25.5" style="96" bestFit="1" customWidth="1"/>
    <col min="108" max="108" width="25.125" style="96" bestFit="1" customWidth="1"/>
    <col min="109" max="109" width="20" style="96" bestFit="1" customWidth="1"/>
    <col min="110" max="110" width="25.375" style="96" bestFit="1" customWidth="1"/>
    <col min="111" max="111" width="17.875" style="96" bestFit="1" customWidth="1"/>
    <col min="112" max="112" width="23.875" style="96" bestFit="1" customWidth="1"/>
    <col min="113" max="114" width="25.375" style="96" bestFit="1" customWidth="1"/>
    <col min="115" max="115" width="23.875" style="96" bestFit="1" customWidth="1"/>
    <col min="116" max="116" width="26.25" style="96" bestFit="1" customWidth="1"/>
    <col min="117" max="117" width="35.875" style="96" bestFit="1" customWidth="1"/>
    <col min="118" max="118" width="31.75" style="96" bestFit="1" customWidth="1"/>
    <col min="119" max="119" width="33.875" style="96" bestFit="1" customWidth="1"/>
    <col min="120" max="120" width="33.375" style="96" bestFit="1" customWidth="1"/>
    <col min="121" max="121" width="28.25" style="96" bestFit="1" customWidth="1"/>
    <col min="122" max="122" width="33.75" style="96" bestFit="1" customWidth="1"/>
    <col min="123" max="123" width="26.25" style="96" bestFit="1" customWidth="1"/>
    <col min="124" max="124" width="32.125" style="96" bestFit="1" customWidth="1"/>
    <col min="125" max="126" width="33.75" style="96" bestFit="1" customWidth="1"/>
    <col min="127" max="127" width="32.125" style="96" bestFit="1" customWidth="1"/>
    <col min="128" max="128" width="34.5" style="96" bestFit="1" customWidth="1"/>
    <col min="129" max="129" width="44.25" style="96" bestFit="1" customWidth="1"/>
    <col min="130" max="130" width="40.125" style="96" bestFit="1" customWidth="1"/>
    <col min="131" max="131" width="21.375" style="96" bestFit="1" customWidth="1"/>
    <col min="132" max="132" width="21" style="96" bestFit="1" customWidth="1"/>
    <col min="133" max="133" width="15.875" style="96" bestFit="1" customWidth="1"/>
    <col min="134" max="134" width="21.25" style="96" bestFit="1" customWidth="1"/>
    <col min="135" max="135" width="13.75" style="96" bestFit="1" customWidth="1"/>
    <col min="136" max="136" width="19.75" style="96" bestFit="1" customWidth="1"/>
    <col min="137" max="138" width="21.25" style="96" bestFit="1" customWidth="1"/>
    <col min="139" max="139" width="19.75" style="96" bestFit="1" customWidth="1"/>
    <col min="140" max="140" width="22" style="96" bestFit="1" customWidth="1"/>
    <col min="141" max="141" width="31.75" style="96" bestFit="1" customWidth="1"/>
    <col min="142" max="142" width="27.625" style="96" bestFit="1" customWidth="1"/>
    <col min="143" max="143" width="29.625" style="96" bestFit="1" customWidth="1"/>
    <col min="144" max="144" width="29.25" style="96" bestFit="1" customWidth="1"/>
    <col min="145" max="145" width="24.125" style="96" bestFit="1" customWidth="1"/>
    <col min="146" max="146" width="29.5" style="96" bestFit="1" customWidth="1"/>
    <col min="147" max="147" width="22" style="96" bestFit="1" customWidth="1"/>
    <col min="148" max="148" width="28" style="96" bestFit="1" customWidth="1"/>
    <col min="149" max="150" width="29.5" style="96" bestFit="1" customWidth="1"/>
    <col min="151" max="151" width="28" style="96" bestFit="1" customWidth="1"/>
    <col min="152" max="152" width="30.375" style="96" bestFit="1" customWidth="1"/>
    <col min="153" max="153" width="40.125" style="96" bestFit="1" customWidth="1"/>
    <col min="154" max="154" width="35.875" style="96" bestFit="1" customWidth="1"/>
    <col min="155" max="155" width="26.875" style="96" bestFit="1" customWidth="1"/>
    <col min="156" max="160" width="20" style="96" bestFit="1" customWidth="1"/>
    <col min="161" max="162" width="24.125" style="96" bestFit="1" customWidth="1"/>
    <col min="163" max="163" width="15.875" style="96" bestFit="1" customWidth="1"/>
    <col min="164" max="165" width="35.25" style="96" bestFit="1" customWidth="1"/>
    <col min="166" max="166" width="17.75" style="96" bestFit="1" customWidth="1"/>
    <col min="167" max="168" width="26.75" style="96" bestFit="1" customWidth="1"/>
    <col min="169" max="169" width="13.75" style="96" bestFit="1" customWidth="1"/>
    <col min="170" max="172" width="17.875" style="96" bestFit="1" customWidth="1"/>
    <col min="173" max="173" width="15.875" style="96" bestFit="1" customWidth="1"/>
    <col min="174" max="175" width="17.875" style="96" bestFit="1" customWidth="1"/>
    <col min="176" max="176" width="20" style="96" bestFit="1" customWidth="1"/>
    <col min="177" max="177" width="22.625" style="96" bestFit="1" customWidth="1"/>
    <col min="178" max="178" width="17.75" style="96" bestFit="1" customWidth="1"/>
    <col min="179" max="179" width="24" style="96" bestFit="1" customWidth="1"/>
    <col min="180" max="180" width="17.875" style="96" bestFit="1" customWidth="1"/>
    <col min="181" max="181" width="23.5" style="96" bestFit="1" customWidth="1"/>
    <col min="182" max="182" width="23" style="96" bestFit="1" customWidth="1"/>
    <col min="183" max="183" width="17.875" style="96" bestFit="1" customWidth="1"/>
    <col min="184" max="184" width="22" style="96" bestFit="1" customWidth="1"/>
    <col min="185" max="185" width="24.125" style="96" bestFit="1" customWidth="1"/>
    <col min="186" max="186" width="19.875" style="96" bestFit="1" customWidth="1"/>
    <col min="187" max="187" width="26.125" style="96" bestFit="1" customWidth="1"/>
    <col min="188" max="188" width="13.75" style="96" bestFit="1" customWidth="1"/>
    <col min="189" max="192" width="26.875" style="96" bestFit="1" customWidth="1"/>
    <col min="193" max="193" width="37.25" style="96" bestFit="1" customWidth="1"/>
    <col min="194" max="194" width="33" style="96" bestFit="1" customWidth="1"/>
    <col min="195" max="195" width="39.25" style="96" bestFit="1" customWidth="1"/>
    <col min="196" max="196" width="24.875" style="96" bestFit="1" customWidth="1"/>
    <col min="197" max="198" width="29" style="96" bestFit="1" customWidth="1"/>
    <col min="199" max="199" width="24.875" style="96" bestFit="1" customWidth="1"/>
    <col min="200" max="201" width="29" style="96" bestFit="1" customWidth="1"/>
    <col min="202" max="202" width="28.875" style="96" bestFit="1" customWidth="1"/>
    <col min="203" max="206" width="26.875" style="96" bestFit="1" customWidth="1"/>
    <col min="207" max="208" width="29" style="96" bestFit="1" customWidth="1"/>
    <col min="209" max="209" width="27.875" style="96" bestFit="1" customWidth="1"/>
    <col min="210" max="210" width="36.875" style="96" bestFit="1" customWidth="1"/>
    <col min="211" max="211" width="17.875" style="96" bestFit="1" customWidth="1"/>
    <col min="212" max="213" width="22.75" style="96" bestFit="1" customWidth="1"/>
    <col min="214" max="214" width="19.875" style="96" bestFit="1" customWidth="1"/>
    <col min="215" max="215" width="22.75" style="96" bestFit="1" customWidth="1"/>
    <col min="216" max="216" width="29" style="96" bestFit="1" customWidth="1"/>
    <col min="217" max="217" width="31.125" style="96" bestFit="1" customWidth="1"/>
    <col min="218" max="218" width="36.25" style="96" bestFit="1" customWidth="1"/>
    <col min="219" max="219" width="31.75" style="96" bestFit="1" customWidth="1"/>
    <col min="220" max="220" width="22.75" style="96" bestFit="1" customWidth="1"/>
    <col min="221" max="221" width="27.875" style="96" bestFit="1" customWidth="1"/>
    <col min="222" max="222" width="31.75" style="96" bestFit="1" customWidth="1"/>
    <col min="223" max="223" width="20" style="96" bestFit="1" customWidth="1"/>
    <col min="224" max="225" width="19.25" style="96" bestFit="1" customWidth="1"/>
    <col min="226" max="226" width="15.875" style="96" bestFit="1" customWidth="1"/>
    <col min="227" max="227" width="20" style="96" bestFit="1" customWidth="1"/>
    <col min="228" max="229" width="15.875" style="96" bestFit="1" customWidth="1"/>
    <col min="230" max="232" width="36.125" style="96" bestFit="1" customWidth="1"/>
    <col min="233" max="233" width="38" style="96" bestFit="1" customWidth="1"/>
    <col min="234" max="237" width="36.125" style="96" bestFit="1" customWidth="1"/>
    <col min="238" max="238" width="38" style="96" bestFit="1" customWidth="1"/>
    <col min="239" max="242" width="36.125" style="96" bestFit="1" customWidth="1"/>
    <col min="243" max="243" width="38" style="96" bestFit="1" customWidth="1"/>
    <col min="244" max="244" width="36.125" style="96" bestFit="1" customWidth="1"/>
    <col min="245" max="247" width="34.5" style="96" bestFit="1" customWidth="1"/>
    <col min="248" max="248" width="36.5" style="96" bestFit="1" customWidth="1"/>
    <col min="249" max="249" width="34.5" style="96" bestFit="1" customWidth="1"/>
    <col min="250" max="252" width="32.625" style="96" bestFit="1" customWidth="1"/>
    <col min="253" max="253" width="34.5" style="96" bestFit="1" customWidth="1"/>
    <col min="254" max="254" width="32.625" style="96" bestFit="1" customWidth="1"/>
    <col min="255" max="255" width="22.25" style="96" bestFit="1" customWidth="1"/>
    <col min="256" max="256" width="29.125" style="96" bestFit="1" customWidth="1"/>
    <col min="257" max="257" width="36.625" style="96" bestFit="1" customWidth="1"/>
    <col min="258" max="258" width="31.25" style="96" bestFit="1" customWidth="1"/>
    <col min="259" max="259" width="27" style="96" bestFit="1" customWidth="1"/>
    <col min="260" max="262" width="23" style="96" bestFit="1" customWidth="1"/>
    <col min="263" max="263" width="25" style="96" bestFit="1" customWidth="1"/>
    <col min="264" max="267" width="23" style="96" bestFit="1" customWidth="1"/>
    <col min="268" max="268" width="25" style="96" bestFit="1" customWidth="1"/>
    <col min="269" max="269" width="23" style="96" bestFit="1" customWidth="1"/>
    <col min="270" max="272" width="25.125" style="96" bestFit="1" customWidth="1"/>
    <col min="273" max="273" width="27" style="96" bestFit="1" customWidth="1"/>
    <col min="274" max="274" width="25.125" style="96" bestFit="1" customWidth="1"/>
    <col min="275" max="277" width="22.875" style="96" bestFit="1" customWidth="1"/>
    <col min="278" max="278" width="24.875" style="96" bestFit="1" customWidth="1"/>
    <col min="279" max="279" width="22.875" style="96" bestFit="1" customWidth="1"/>
    <col min="280" max="282" width="21" style="96" bestFit="1" customWidth="1"/>
    <col min="283" max="283" width="22.875" style="96" bestFit="1" customWidth="1"/>
    <col min="284" max="284" width="21" style="96" bestFit="1" customWidth="1"/>
    <col min="285" max="285" width="17.5" style="96" bestFit="1" customWidth="1"/>
    <col min="286" max="286" width="23.75" style="96" bestFit="1" customWidth="1"/>
    <col min="287" max="287" width="22.375" style="96" bestFit="1" customWidth="1"/>
    <col min="288" max="288" width="26.5" style="96" bestFit="1" customWidth="1"/>
    <col min="289" max="289" width="28.625" style="96" bestFit="1" customWidth="1"/>
    <col min="290" max="290" width="27" style="96" bestFit="1" customWidth="1"/>
    <col min="291" max="293" width="22.875" style="96" bestFit="1" customWidth="1"/>
    <col min="294" max="294" width="24.875" style="96" bestFit="1" customWidth="1"/>
    <col min="295" max="295" width="22.875" style="96" bestFit="1" customWidth="1"/>
    <col min="296" max="296" width="31.25" style="96" bestFit="1" customWidth="1"/>
    <col min="297" max="299" width="27" style="96" bestFit="1" customWidth="1"/>
    <col min="300" max="300" width="29" style="96" bestFit="1" customWidth="1"/>
    <col min="301" max="301" width="27" style="96" bestFit="1" customWidth="1"/>
    <col min="302" max="302" width="31.875" style="96" bestFit="1" customWidth="1"/>
    <col min="303" max="305" width="27.75" style="96" bestFit="1" customWidth="1"/>
    <col min="306" max="306" width="29.625" style="96" bestFit="1" customWidth="1"/>
    <col min="307" max="307" width="27.75" style="96" bestFit="1" customWidth="1"/>
    <col min="308" max="308" width="32.75" style="96" bestFit="1" customWidth="1"/>
    <col min="309" max="311" width="28.625" style="96" bestFit="1" customWidth="1"/>
    <col min="312" max="312" width="30.5" style="96" bestFit="1" customWidth="1"/>
    <col min="313" max="313" width="28.625" style="96" bestFit="1" customWidth="1"/>
    <col min="314" max="314" width="34.375" style="96" bestFit="1" customWidth="1"/>
    <col min="315" max="317" width="30.25" style="96" bestFit="1" customWidth="1"/>
    <col min="318" max="318" width="32.125" style="96" bestFit="1" customWidth="1"/>
    <col min="319" max="319" width="30.25" style="96" bestFit="1" customWidth="1"/>
    <col min="320" max="320" width="26.875" style="96" bestFit="1" customWidth="1"/>
    <col min="321" max="323" width="22.75" style="96" bestFit="1" customWidth="1"/>
    <col min="324" max="324" width="24.75" style="96" bestFit="1" customWidth="1"/>
    <col min="325" max="325" width="22.75" style="96" bestFit="1" customWidth="1"/>
    <col min="326" max="326" width="25" style="96" bestFit="1" customWidth="1"/>
    <col min="327" max="329" width="20.75" style="96" bestFit="1" customWidth="1"/>
    <col min="330" max="330" width="22.75" style="96" bestFit="1" customWidth="1"/>
    <col min="331" max="331" width="20.75" style="96" bestFit="1" customWidth="1"/>
    <col min="332" max="332" width="17.375" style="96" bestFit="1" customWidth="1"/>
    <col min="333" max="334" width="22.25" style="96" bestFit="1" customWidth="1"/>
    <col min="335" max="335" width="30.5" style="96" bestFit="1" customWidth="1"/>
    <col min="336" max="338" width="16" style="96" bestFit="1" customWidth="1"/>
    <col min="339" max="339" width="17.875" style="96" bestFit="1" customWidth="1"/>
    <col min="340" max="340" width="16" style="96" bestFit="1" customWidth="1"/>
    <col min="341" max="342" width="20.125" style="96" bestFit="1" customWidth="1"/>
    <col min="343" max="343" width="25.75" style="96" bestFit="1" customWidth="1"/>
    <col min="344" max="344" width="22" style="96" bestFit="1" customWidth="1"/>
    <col min="345" max="345" width="28.25" style="96" bestFit="1" customWidth="1"/>
    <col min="346" max="348" width="27" style="96" bestFit="1" customWidth="1"/>
    <col min="349" max="349" width="25" style="96" bestFit="1" customWidth="1"/>
    <col min="350" max="350" width="26.375" style="96" bestFit="1" customWidth="1"/>
    <col min="351" max="351" width="22.25" style="96" bestFit="1" customWidth="1"/>
    <col min="352" max="352" width="29.125" style="96" bestFit="1" customWidth="1"/>
    <col min="353" max="354" width="34.875" style="96" bestFit="1" customWidth="1"/>
    <col min="355" max="355" width="24.125" style="96" bestFit="1" customWidth="1"/>
    <col min="356" max="366" width="26.375" style="96" bestFit="1" customWidth="1"/>
    <col min="367" max="367" width="26.875" style="96" bestFit="1" customWidth="1"/>
    <col min="368" max="370" width="29.125" style="96" bestFit="1" customWidth="1"/>
    <col min="371" max="372" width="24.25" style="96" bestFit="1" customWidth="1"/>
    <col min="373" max="373" width="29.125" style="96" bestFit="1" customWidth="1"/>
    <col min="374" max="374" width="22.25" style="96" bestFit="1" customWidth="1"/>
    <col min="375" max="377" width="34" style="96" bestFit="1" customWidth="1"/>
    <col min="378" max="378" width="36.625" style="96" bestFit="1" customWidth="1"/>
    <col min="379" max="379" width="27" style="96" bestFit="1" customWidth="1"/>
    <col min="380" max="382" width="15.625" style="96" bestFit="1" customWidth="1"/>
    <col min="383" max="383" width="17.625" style="96" bestFit="1" customWidth="1"/>
    <col min="384" max="384" width="15.625" style="96" bestFit="1" customWidth="1"/>
    <col min="385" max="386" width="19.875" style="96" bestFit="1" customWidth="1"/>
    <col min="387" max="387" width="25.5" style="96" bestFit="1" customWidth="1"/>
    <col min="388" max="388" width="21.75" style="96" bestFit="1" customWidth="1"/>
    <col min="389" max="389" width="28" style="96" bestFit="1" customWidth="1"/>
    <col min="390" max="391" width="24.75" style="96" bestFit="1" customWidth="1"/>
    <col min="392" max="393" width="26.75" style="96" bestFit="1" customWidth="1"/>
    <col min="394" max="394" width="21.875" style="96" bestFit="1" customWidth="1"/>
    <col min="395" max="395" width="28.875" style="96" bestFit="1" customWidth="1"/>
    <col min="396" max="397" width="34.5" style="96" bestFit="1" customWidth="1"/>
    <col min="398" max="398" width="23.875" style="96" bestFit="1" customWidth="1"/>
    <col min="399" max="402" width="31.25" style="96" bestFit="1" customWidth="1"/>
    <col min="403" max="404" width="29.125" style="96" bestFit="1" customWidth="1"/>
    <col min="405" max="408" width="31.25" style="96" bestFit="1" customWidth="1"/>
    <col min="409" max="410" width="29.125" style="96" bestFit="1" customWidth="1"/>
    <col min="411" max="414" width="31.25" style="96" bestFit="1" customWidth="1"/>
    <col min="415" max="416" width="29.125" style="96" bestFit="1" customWidth="1"/>
    <col min="417" max="420" width="30.875" style="96" bestFit="1" customWidth="1"/>
    <col min="421" max="422" width="28.875" style="96" bestFit="1" customWidth="1"/>
    <col min="423" max="16384" width="9" style="96"/>
  </cols>
  <sheetData>
    <row r="1" spans="1:422" x14ac:dyDescent="0.15">
      <c r="A1" s="95" t="s">
        <v>303</v>
      </c>
      <c r="B1" s="103" t="s">
        <v>304</v>
      </c>
      <c r="C1" s="95" t="s">
        <v>305</v>
      </c>
      <c r="D1" s="95" t="s">
        <v>306</v>
      </c>
      <c r="E1" s="95" t="s">
        <v>307</v>
      </c>
      <c r="F1" s="95" t="s">
        <v>308</v>
      </c>
      <c r="G1" s="95" t="s">
        <v>309</v>
      </c>
      <c r="H1" s="95" t="s">
        <v>310</v>
      </c>
      <c r="I1" s="95" t="s">
        <v>311</v>
      </c>
      <c r="J1" s="95" t="s">
        <v>312</v>
      </c>
      <c r="K1" s="95" t="s">
        <v>313</v>
      </c>
      <c r="L1" s="95" t="s">
        <v>314</v>
      </c>
      <c r="M1" s="95" t="s">
        <v>315</v>
      </c>
      <c r="N1" s="95" t="s">
        <v>316</v>
      </c>
      <c r="O1" s="95" t="s">
        <v>317</v>
      </c>
      <c r="P1" s="95" t="s">
        <v>318</v>
      </c>
      <c r="Q1" s="95" t="s">
        <v>319</v>
      </c>
      <c r="R1" s="95" t="s">
        <v>320</v>
      </c>
      <c r="S1" s="95" t="s">
        <v>321</v>
      </c>
      <c r="T1" s="95" t="s">
        <v>322</v>
      </c>
      <c r="U1" s="95" t="s">
        <v>323</v>
      </c>
      <c r="V1" s="95" t="s">
        <v>324</v>
      </c>
      <c r="W1" s="95" t="s">
        <v>325</v>
      </c>
      <c r="X1" s="95" t="s">
        <v>326</v>
      </c>
      <c r="Y1" s="95" t="s">
        <v>327</v>
      </c>
      <c r="Z1" s="95" t="s">
        <v>328</v>
      </c>
      <c r="AA1" s="95" t="s">
        <v>329</v>
      </c>
      <c r="AB1" s="95" t="s">
        <v>330</v>
      </c>
      <c r="AC1" s="95" t="s">
        <v>331</v>
      </c>
      <c r="AD1" s="95" t="s">
        <v>332</v>
      </c>
      <c r="AE1" s="95" t="s">
        <v>333</v>
      </c>
      <c r="AF1" s="95" t="s">
        <v>334</v>
      </c>
      <c r="AG1" s="95" t="s">
        <v>335</v>
      </c>
      <c r="AH1" s="95" t="s">
        <v>336</v>
      </c>
      <c r="AI1" s="95" t="s">
        <v>337</v>
      </c>
      <c r="AJ1" s="95" t="s">
        <v>338</v>
      </c>
      <c r="AK1" s="95" t="s">
        <v>339</v>
      </c>
      <c r="AL1" s="95" t="s">
        <v>340</v>
      </c>
      <c r="AM1" s="95" t="s">
        <v>341</v>
      </c>
      <c r="AN1" s="95" t="s">
        <v>342</v>
      </c>
      <c r="AO1" s="95" t="s">
        <v>343</v>
      </c>
      <c r="AP1" s="95" t="s">
        <v>344</v>
      </c>
      <c r="AQ1" s="95" t="s">
        <v>345</v>
      </c>
      <c r="AR1" s="95" t="s">
        <v>346</v>
      </c>
      <c r="AS1" s="95" t="s">
        <v>347</v>
      </c>
      <c r="AT1" s="95" t="s">
        <v>348</v>
      </c>
      <c r="AU1" s="95" t="s">
        <v>349</v>
      </c>
      <c r="AV1" s="95" t="s">
        <v>350</v>
      </c>
      <c r="AW1" s="95" t="s">
        <v>351</v>
      </c>
      <c r="AX1" s="95" t="s">
        <v>352</v>
      </c>
      <c r="AY1" s="95" t="s">
        <v>353</v>
      </c>
      <c r="AZ1" s="95" t="s">
        <v>354</v>
      </c>
      <c r="BA1" s="95" t="s">
        <v>355</v>
      </c>
      <c r="BB1" s="95" t="s">
        <v>356</v>
      </c>
      <c r="BC1" s="95" t="s">
        <v>357</v>
      </c>
      <c r="BD1" s="95" t="s">
        <v>358</v>
      </c>
      <c r="BE1" s="95" t="s">
        <v>359</v>
      </c>
      <c r="BF1" s="95" t="s">
        <v>360</v>
      </c>
      <c r="BG1" s="95" t="s">
        <v>361</v>
      </c>
      <c r="BH1" s="95" t="s">
        <v>362</v>
      </c>
      <c r="BI1" s="95" t="s">
        <v>363</v>
      </c>
      <c r="BJ1" s="95" t="s">
        <v>364</v>
      </c>
      <c r="BK1" s="95" t="s">
        <v>365</v>
      </c>
      <c r="BL1" s="95" t="s">
        <v>366</v>
      </c>
      <c r="BM1" s="95" t="s">
        <v>367</v>
      </c>
      <c r="BN1" s="95" t="s">
        <v>368</v>
      </c>
      <c r="BO1" s="95" t="s">
        <v>369</v>
      </c>
      <c r="BP1" s="95" t="s">
        <v>370</v>
      </c>
      <c r="BQ1" s="95" t="s">
        <v>371</v>
      </c>
      <c r="BR1" s="95" t="s">
        <v>372</v>
      </c>
      <c r="BS1" s="95" t="s">
        <v>373</v>
      </c>
      <c r="BT1" s="95" t="s">
        <v>374</v>
      </c>
      <c r="BU1" s="95" t="s">
        <v>375</v>
      </c>
      <c r="BV1" s="95" t="s">
        <v>376</v>
      </c>
      <c r="BW1" s="95" t="s">
        <v>377</v>
      </c>
      <c r="BX1" s="95" t="s">
        <v>378</v>
      </c>
      <c r="BY1" s="95" t="s">
        <v>379</v>
      </c>
      <c r="BZ1" s="95" t="s">
        <v>380</v>
      </c>
      <c r="CA1" s="95" t="s">
        <v>381</v>
      </c>
      <c r="CB1" s="95" t="s">
        <v>382</v>
      </c>
      <c r="CC1" s="95" t="s">
        <v>383</v>
      </c>
      <c r="CD1" s="95" t="s">
        <v>384</v>
      </c>
      <c r="CE1" s="95" t="s">
        <v>385</v>
      </c>
      <c r="CF1" s="95" t="s">
        <v>386</v>
      </c>
      <c r="CG1" s="95" t="s">
        <v>387</v>
      </c>
      <c r="CH1" s="95" t="s">
        <v>388</v>
      </c>
      <c r="CI1" s="95" t="s">
        <v>389</v>
      </c>
      <c r="CJ1" s="95" t="s">
        <v>390</v>
      </c>
      <c r="CK1" s="95" t="s">
        <v>391</v>
      </c>
      <c r="CL1" s="95" t="s">
        <v>392</v>
      </c>
      <c r="CM1" s="95" t="s">
        <v>393</v>
      </c>
      <c r="CN1" s="95" t="s">
        <v>394</v>
      </c>
      <c r="CO1" s="95" t="s">
        <v>395</v>
      </c>
      <c r="CP1" s="95" t="s">
        <v>396</v>
      </c>
      <c r="CQ1" s="95" t="s">
        <v>397</v>
      </c>
      <c r="CR1" s="95" t="s">
        <v>398</v>
      </c>
      <c r="CS1" s="95" t="s">
        <v>399</v>
      </c>
      <c r="CT1" s="95" t="s">
        <v>400</v>
      </c>
      <c r="CU1" s="95" t="s">
        <v>401</v>
      </c>
      <c r="CV1" s="95" t="s">
        <v>402</v>
      </c>
      <c r="CW1" s="95" t="s">
        <v>403</v>
      </c>
      <c r="CX1" s="95" t="s">
        <v>404</v>
      </c>
      <c r="CY1" s="95" t="s">
        <v>405</v>
      </c>
      <c r="CZ1" s="95" t="s">
        <v>406</v>
      </c>
      <c r="DA1" s="95" t="s">
        <v>407</v>
      </c>
      <c r="DB1" s="95" t="s">
        <v>408</v>
      </c>
      <c r="DC1" s="95" t="s">
        <v>409</v>
      </c>
      <c r="DD1" s="95" t="s">
        <v>410</v>
      </c>
      <c r="DE1" s="95" t="s">
        <v>411</v>
      </c>
      <c r="DF1" s="95" t="s">
        <v>412</v>
      </c>
      <c r="DG1" s="95" t="s">
        <v>413</v>
      </c>
      <c r="DH1" s="95" t="s">
        <v>414</v>
      </c>
      <c r="DI1" s="95" t="s">
        <v>415</v>
      </c>
      <c r="DJ1" s="95" t="s">
        <v>416</v>
      </c>
      <c r="DK1" s="95" t="s">
        <v>417</v>
      </c>
      <c r="DL1" s="95" t="s">
        <v>418</v>
      </c>
      <c r="DM1" s="95" t="s">
        <v>419</v>
      </c>
      <c r="DN1" s="95" t="s">
        <v>420</v>
      </c>
      <c r="DO1" s="95" t="s">
        <v>421</v>
      </c>
      <c r="DP1" s="95" t="s">
        <v>422</v>
      </c>
      <c r="DQ1" s="95" t="s">
        <v>423</v>
      </c>
      <c r="DR1" s="95" t="s">
        <v>424</v>
      </c>
      <c r="DS1" s="95" t="s">
        <v>425</v>
      </c>
      <c r="DT1" s="95" t="s">
        <v>426</v>
      </c>
      <c r="DU1" s="95" t="s">
        <v>427</v>
      </c>
      <c r="DV1" s="95" t="s">
        <v>428</v>
      </c>
      <c r="DW1" s="95" t="s">
        <v>429</v>
      </c>
      <c r="DX1" s="95" t="s">
        <v>430</v>
      </c>
      <c r="DY1" s="95" t="s">
        <v>431</v>
      </c>
      <c r="DZ1" s="95" t="s">
        <v>432</v>
      </c>
      <c r="EA1" s="95" t="s">
        <v>433</v>
      </c>
      <c r="EB1" s="95" t="s">
        <v>434</v>
      </c>
      <c r="EC1" s="95" t="s">
        <v>435</v>
      </c>
      <c r="ED1" s="95" t="s">
        <v>436</v>
      </c>
      <c r="EE1" s="95" t="s">
        <v>437</v>
      </c>
      <c r="EF1" s="95" t="s">
        <v>438</v>
      </c>
      <c r="EG1" s="95" t="s">
        <v>439</v>
      </c>
      <c r="EH1" s="95" t="s">
        <v>440</v>
      </c>
      <c r="EI1" s="95" t="s">
        <v>441</v>
      </c>
      <c r="EJ1" s="95" t="s">
        <v>442</v>
      </c>
      <c r="EK1" s="95" t="s">
        <v>443</v>
      </c>
      <c r="EL1" s="95" t="s">
        <v>444</v>
      </c>
      <c r="EM1" s="95" t="s">
        <v>445</v>
      </c>
      <c r="EN1" s="95" t="s">
        <v>446</v>
      </c>
      <c r="EO1" s="95" t="s">
        <v>447</v>
      </c>
      <c r="EP1" s="95" t="s">
        <v>448</v>
      </c>
      <c r="EQ1" s="95" t="s">
        <v>449</v>
      </c>
      <c r="ER1" s="95" t="s">
        <v>450</v>
      </c>
      <c r="ES1" s="95" t="s">
        <v>451</v>
      </c>
      <c r="ET1" s="95" t="s">
        <v>452</v>
      </c>
      <c r="EU1" s="95" t="s">
        <v>453</v>
      </c>
      <c r="EV1" s="95" t="s">
        <v>454</v>
      </c>
      <c r="EW1" s="95" t="s">
        <v>455</v>
      </c>
      <c r="EX1" s="95" t="s">
        <v>456</v>
      </c>
      <c r="EY1" s="95" t="s">
        <v>457</v>
      </c>
      <c r="EZ1" s="95" t="s">
        <v>458</v>
      </c>
      <c r="FA1" s="95" t="s">
        <v>459</v>
      </c>
      <c r="FB1" s="95" t="s">
        <v>460</v>
      </c>
      <c r="FC1" s="95" t="s">
        <v>461</v>
      </c>
      <c r="FD1" s="95" t="s">
        <v>462</v>
      </c>
      <c r="FE1" s="95" t="s">
        <v>463</v>
      </c>
      <c r="FF1" s="95" t="s">
        <v>464</v>
      </c>
      <c r="FG1" s="95" t="s">
        <v>465</v>
      </c>
      <c r="FH1" s="95" t="s">
        <v>466</v>
      </c>
      <c r="FI1" s="95" t="s">
        <v>467</v>
      </c>
      <c r="FJ1" s="95" t="s">
        <v>468</v>
      </c>
      <c r="FK1" s="95" t="s">
        <v>469</v>
      </c>
      <c r="FL1" s="95" t="s">
        <v>470</v>
      </c>
      <c r="FM1" s="95" t="s">
        <v>471</v>
      </c>
      <c r="FN1" s="95" t="s">
        <v>472</v>
      </c>
      <c r="FO1" s="95" t="s">
        <v>473</v>
      </c>
      <c r="FP1" s="95" t="s">
        <v>474</v>
      </c>
      <c r="FQ1" s="95" t="s">
        <v>475</v>
      </c>
      <c r="FR1" s="95" t="s">
        <v>476</v>
      </c>
      <c r="FS1" s="95" t="s">
        <v>477</v>
      </c>
      <c r="FT1" s="95" t="s">
        <v>478</v>
      </c>
      <c r="FU1" s="95" t="s">
        <v>479</v>
      </c>
      <c r="FV1" s="95" t="s">
        <v>480</v>
      </c>
      <c r="FW1" s="95" t="s">
        <v>481</v>
      </c>
      <c r="FX1" s="95" t="s">
        <v>482</v>
      </c>
      <c r="FY1" s="95" t="s">
        <v>483</v>
      </c>
      <c r="FZ1" s="95" t="s">
        <v>484</v>
      </c>
      <c r="GA1" s="95" t="s">
        <v>485</v>
      </c>
      <c r="GB1" s="95" t="s">
        <v>486</v>
      </c>
      <c r="GC1" s="95" t="s">
        <v>487</v>
      </c>
      <c r="GD1" s="95" t="s">
        <v>488</v>
      </c>
      <c r="GE1" s="95" t="s">
        <v>489</v>
      </c>
      <c r="GF1" s="95" t="s">
        <v>490</v>
      </c>
      <c r="GG1" s="95" t="s">
        <v>491</v>
      </c>
      <c r="GH1" s="95" t="s">
        <v>492</v>
      </c>
      <c r="GI1" s="95" t="s">
        <v>493</v>
      </c>
      <c r="GJ1" s="95" t="s">
        <v>494</v>
      </c>
      <c r="GK1" s="95" t="s">
        <v>495</v>
      </c>
      <c r="GL1" s="95" t="s">
        <v>496</v>
      </c>
      <c r="GM1" s="95" t="s">
        <v>497</v>
      </c>
      <c r="GN1" s="95" t="s">
        <v>718</v>
      </c>
      <c r="GO1" s="95" t="s">
        <v>719</v>
      </c>
      <c r="GP1" s="95" t="s">
        <v>720</v>
      </c>
      <c r="GQ1" s="95" t="s">
        <v>721</v>
      </c>
      <c r="GR1" s="95" t="s">
        <v>722</v>
      </c>
      <c r="GS1" s="95" t="s">
        <v>723</v>
      </c>
      <c r="GT1" s="95" t="s">
        <v>724</v>
      </c>
      <c r="GU1" s="95" t="s">
        <v>498</v>
      </c>
      <c r="GV1" s="95" t="s">
        <v>499</v>
      </c>
      <c r="GW1" s="95" t="s">
        <v>500</v>
      </c>
      <c r="GX1" s="95" t="s">
        <v>501</v>
      </c>
      <c r="GY1" s="95" t="s">
        <v>502</v>
      </c>
      <c r="GZ1" s="95" t="s">
        <v>503</v>
      </c>
      <c r="HA1" s="95" t="s">
        <v>504</v>
      </c>
      <c r="HB1" s="95" t="s">
        <v>505</v>
      </c>
      <c r="HC1" s="95" t="s">
        <v>506</v>
      </c>
      <c r="HD1" s="95" t="s">
        <v>507</v>
      </c>
      <c r="HE1" s="95" t="s">
        <v>508</v>
      </c>
      <c r="HF1" s="95" t="s">
        <v>509</v>
      </c>
      <c r="HG1" s="95" t="s">
        <v>510</v>
      </c>
      <c r="HH1" s="95" t="s">
        <v>511</v>
      </c>
      <c r="HI1" s="95" t="s">
        <v>512</v>
      </c>
      <c r="HJ1" s="95" t="s">
        <v>513</v>
      </c>
      <c r="HK1" s="95" t="s">
        <v>514</v>
      </c>
      <c r="HL1" s="95" t="s">
        <v>515</v>
      </c>
      <c r="HM1" s="95" t="s">
        <v>516</v>
      </c>
      <c r="HN1" s="95" t="s">
        <v>517</v>
      </c>
      <c r="HO1" s="95" t="s">
        <v>518</v>
      </c>
      <c r="HP1" s="95" t="s">
        <v>519</v>
      </c>
      <c r="HQ1" s="95" t="s">
        <v>520</v>
      </c>
      <c r="HR1" s="95" t="s">
        <v>521</v>
      </c>
      <c r="HS1" s="95" t="s">
        <v>522</v>
      </c>
      <c r="HT1" s="95" t="s">
        <v>523</v>
      </c>
      <c r="HU1" s="95" t="s">
        <v>524</v>
      </c>
      <c r="HV1" s="95" t="s">
        <v>525</v>
      </c>
      <c r="HW1" s="95" t="s">
        <v>526</v>
      </c>
      <c r="HX1" s="95" t="s">
        <v>527</v>
      </c>
      <c r="HY1" s="95" t="s">
        <v>528</v>
      </c>
      <c r="HZ1" s="95" t="s">
        <v>529</v>
      </c>
      <c r="IA1" s="95" t="s">
        <v>530</v>
      </c>
      <c r="IB1" s="95" t="s">
        <v>531</v>
      </c>
      <c r="IC1" s="95" t="s">
        <v>532</v>
      </c>
      <c r="ID1" s="95" t="s">
        <v>533</v>
      </c>
      <c r="IE1" s="95" t="s">
        <v>534</v>
      </c>
      <c r="IF1" s="95" t="s">
        <v>535</v>
      </c>
      <c r="IG1" s="95" t="s">
        <v>536</v>
      </c>
      <c r="IH1" s="95" t="s">
        <v>537</v>
      </c>
      <c r="II1" s="95" t="s">
        <v>538</v>
      </c>
      <c r="IJ1" s="95" t="s">
        <v>539</v>
      </c>
      <c r="IK1" s="95" t="s">
        <v>540</v>
      </c>
      <c r="IL1" s="95" t="s">
        <v>541</v>
      </c>
      <c r="IM1" s="95" t="s">
        <v>542</v>
      </c>
      <c r="IN1" s="95" t="s">
        <v>543</v>
      </c>
      <c r="IO1" s="95" t="s">
        <v>544</v>
      </c>
      <c r="IP1" s="95" t="s">
        <v>545</v>
      </c>
      <c r="IQ1" s="95" t="s">
        <v>546</v>
      </c>
      <c r="IR1" s="95" t="s">
        <v>547</v>
      </c>
      <c r="IS1" s="95" t="s">
        <v>548</v>
      </c>
      <c r="IT1" s="95" t="s">
        <v>549</v>
      </c>
      <c r="IU1" s="95" t="s">
        <v>550</v>
      </c>
      <c r="IV1" s="95" t="s">
        <v>551</v>
      </c>
      <c r="IW1" s="95" t="s">
        <v>552</v>
      </c>
      <c r="IX1" s="95" t="s">
        <v>553</v>
      </c>
      <c r="IY1" s="95" t="s">
        <v>554</v>
      </c>
      <c r="IZ1" s="95" t="s">
        <v>561</v>
      </c>
      <c r="JA1" s="95" t="s">
        <v>562</v>
      </c>
      <c r="JB1" s="95" t="s">
        <v>563</v>
      </c>
      <c r="JC1" s="95" t="s">
        <v>564</v>
      </c>
      <c r="JD1" s="95" t="s">
        <v>565</v>
      </c>
      <c r="JE1" s="95" t="s">
        <v>566</v>
      </c>
      <c r="JF1" s="95" t="s">
        <v>567</v>
      </c>
      <c r="JG1" s="95" t="s">
        <v>568</v>
      </c>
      <c r="JH1" s="95" t="s">
        <v>569</v>
      </c>
      <c r="JI1" s="95" t="s">
        <v>570</v>
      </c>
      <c r="JJ1" s="95" t="s">
        <v>571</v>
      </c>
      <c r="JK1" s="95" t="s">
        <v>572</v>
      </c>
      <c r="JL1" s="95" t="s">
        <v>573</v>
      </c>
      <c r="JM1" s="95" t="s">
        <v>574</v>
      </c>
      <c r="JN1" s="95" t="s">
        <v>575</v>
      </c>
      <c r="JO1" s="95" t="s">
        <v>576</v>
      </c>
      <c r="JP1" s="95" t="s">
        <v>577</v>
      </c>
      <c r="JQ1" s="95" t="s">
        <v>578</v>
      </c>
      <c r="JR1" s="95" t="s">
        <v>579</v>
      </c>
      <c r="JS1" s="95" t="s">
        <v>580</v>
      </c>
      <c r="JT1" s="95" t="s">
        <v>581</v>
      </c>
      <c r="JU1" s="95" t="s">
        <v>582</v>
      </c>
      <c r="JV1" s="95" t="s">
        <v>583</v>
      </c>
      <c r="JW1" s="95" t="s">
        <v>584</v>
      </c>
      <c r="JX1" s="95" t="s">
        <v>585</v>
      </c>
      <c r="JY1" s="95" t="s">
        <v>586</v>
      </c>
      <c r="JZ1" s="95" t="s">
        <v>587</v>
      </c>
      <c r="KA1" s="95" t="s">
        <v>588</v>
      </c>
      <c r="KB1" s="95" t="s">
        <v>589</v>
      </c>
      <c r="KC1" s="95" t="s">
        <v>590</v>
      </c>
      <c r="KD1" s="95" t="s">
        <v>591</v>
      </c>
      <c r="KE1" s="95" t="s">
        <v>592</v>
      </c>
      <c r="KF1" s="95" t="s">
        <v>593</v>
      </c>
      <c r="KG1" s="95" t="s">
        <v>594</v>
      </c>
      <c r="KH1" s="95" t="s">
        <v>595</v>
      </c>
      <c r="KI1" s="95" t="s">
        <v>596</v>
      </c>
      <c r="KJ1" s="95" t="s">
        <v>597</v>
      </c>
      <c r="KK1" s="95" t="s">
        <v>598</v>
      </c>
      <c r="KL1" s="95" t="s">
        <v>599</v>
      </c>
      <c r="KM1" s="95" t="s">
        <v>600</v>
      </c>
      <c r="KN1" s="95" t="s">
        <v>601</v>
      </c>
      <c r="KO1" s="95" t="s">
        <v>602</v>
      </c>
      <c r="KP1" s="95" t="s">
        <v>603</v>
      </c>
      <c r="KQ1" s="95" t="s">
        <v>604</v>
      </c>
      <c r="KR1" s="95" t="s">
        <v>605</v>
      </c>
      <c r="KS1" s="95" t="s">
        <v>606</v>
      </c>
      <c r="KT1" s="95" t="s">
        <v>607</v>
      </c>
      <c r="KU1" s="95" t="s">
        <v>608</v>
      </c>
      <c r="KV1" s="95" t="s">
        <v>609</v>
      </c>
      <c r="KW1" s="95" t="s">
        <v>610</v>
      </c>
      <c r="KX1" s="95" t="s">
        <v>611</v>
      </c>
      <c r="KY1" s="95" t="s">
        <v>612</v>
      </c>
      <c r="KZ1" s="95" t="s">
        <v>613</v>
      </c>
      <c r="LA1" s="95" t="s">
        <v>614</v>
      </c>
      <c r="LB1" s="95" t="s">
        <v>615</v>
      </c>
      <c r="LC1" s="95" t="s">
        <v>616</v>
      </c>
      <c r="LD1" s="95" t="s">
        <v>617</v>
      </c>
      <c r="LE1" s="95" t="s">
        <v>618</v>
      </c>
      <c r="LF1" s="95" t="s">
        <v>619</v>
      </c>
      <c r="LG1" s="95" t="s">
        <v>620</v>
      </c>
      <c r="LH1" s="95" t="s">
        <v>621</v>
      </c>
      <c r="LI1" s="95" t="s">
        <v>622</v>
      </c>
      <c r="LJ1" s="95" t="s">
        <v>623</v>
      </c>
      <c r="LK1" s="95" t="s">
        <v>624</v>
      </c>
      <c r="LL1" s="95" t="s">
        <v>625</v>
      </c>
      <c r="LM1" s="95" t="s">
        <v>626</v>
      </c>
      <c r="LN1" s="95" t="s">
        <v>627</v>
      </c>
      <c r="LO1" s="95" t="s">
        <v>628</v>
      </c>
      <c r="LP1" s="95" t="s">
        <v>629</v>
      </c>
      <c r="LQ1" s="95" t="s">
        <v>630</v>
      </c>
      <c r="LR1" s="95" t="s">
        <v>631</v>
      </c>
      <c r="LS1" s="95" t="s">
        <v>632</v>
      </c>
      <c r="LT1" s="95" t="s">
        <v>633</v>
      </c>
      <c r="LU1" s="95" t="s">
        <v>634</v>
      </c>
      <c r="LV1" s="95" t="s">
        <v>635</v>
      </c>
      <c r="LW1" s="95" t="s">
        <v>636</v>
      </c>
      <c r="LX1" s="95" t="s">
        <v>637</v>
      </c>
      <c r="LY1" s="95" t="s">
        <v>638</v>
      </c>
      <c r="LZ1" s="95" t="s">
        <v>639</v>
      </c>
      <c r="MA1" s="95" t="s">
        <v>640</v>
      </c>
      <c r="MB1" s="95" t="s">
        <v>641</v>
      </c>
      <c r="MC1" s="95" t="s">
        <v>642</v>
      </c>
      <c r="MD1" s="95" t="s">
        <v>643</v>
      </c>
      <c r="ME1" s="95" t="s">
        <v>644</v>
      </c>
      <c r="MF1" s="95" t="s">
        <v>645</v>
      </c>
      <c r="MG1" s="95" t="s">
        <v>646</v>
      </c>
      <c r="MH1" s="95" t="s">
        <v>647</v>
      </c>
      <c r="MI1" s="95" t="s">
        <v>648</v>
      </c>
      <c r="MJ1" s="95" t="s">
        <v>649</v>
      </c>
      <c r="MK1" s="95" t="s">
        <v>650</v>
      </c>
      <c r="ML1" s="95" t="s">
        <v>651</v>
      </c>
      <c r="MM1" s="95" t="s">
        <v>652</v>
      </c>
      <c r="MN1" s="95" t="s">
        <v>653</v>
      </c>
      <c r="MO1" s="95" t="s">
        <v>654</v>
      </c>
      <c r="MP1" s="95" t="s">
        <v>655</v>
      </c>
      <c r="MQ1" s="95" t="s">
        <v>656</v>
      </c>
      <c r="MR1" s="95" t="s">
        <v>663</v>
      </c>
      <c r="MS1" s="95" t="s">
        <v>664</v>
      </c>
      <c r="MT1" s="95" t="s">
        <v>665</v>
      </c>
      <c r="MU1" s="95" t="s">
        <v>666</v>
      </c>
      <c r="MV1" s="95" t="s">
        <v>667</v>
      </c>
      <c r="MW1" s="95" t="s">
        <v>668</v>
      </c>
      <c r="MX1" s="95" t="s">
        <v>669</v>
      </c>
      <c r="MY1" s="95" t="s">
        <v>670</v>
      </c>
      <c r="MZ1" s="95" t="s">
        <v>671</v>
      </c>
      <c r="NA1" s="95" t="s">
        <v>672</v>
      </c>
      <c r="NB1" s="95" t="s">
        <v>673</v>
      </c>
      <c r="NC1" s="95" t="s">
        <v>674</v>
      </c>
      <c r="ND1" s="95" t="s">
        <v>675</v>
      </c>
      <c r="NE1" s="95" t="s">
        <v>676</v>
      </c>
      <c r="NF1" s="95" t="s">
        <v>677</v>
      </c>
      <c r="NG1" s="95" t="s">
        <v>678</v>
      </c>
      <c r="NH1" s="95" t="s">
        <v>679</v>
      </c>
      <c r="NI1" s="95" t="s">
        <v>680</v>
      </c>
      <c r="NJ1" s="95" t="s">
        <v>681</v>
      </c>
      <c r="NK1" s="95" t="s">
        <v>682</v>
      </c>
      <c r="NL1" s="95" t="s">
        <v>683</v>
      </c>
      <c r="NM1" s="95" t="s">
        <v>684</v>
      </c>
      <c r="NN1" s="95" t="s">
        <v>685</v>
      </c>
      <c r="NO1" s="95" t="s">
        <v>686</v>
      </c>
      <c r="NP1" s="95" t="s">
        <v>693</v>
      </c>
      <c r="NQ1" s="95" t="s">
        <v>694</v>
      </c>
      <c r="NR1" s="95" t="s">
        <v>695</v>
      </c>
      <c r="NS1" s="95" t="s">
        <v>696</v>
      </c>
      <c r="NT1" s="95" t="s">
        <v>697</v>
      </c>
      <c r="NU1" s="95" t="s">
        <v>698</v>
      </c>
      <c r="NV1" s="95" t="s">
        <v>699</v>
      </c>
      <c r="NW1" s="95" t="s">
        <v>700</v>
      </c>
      <c r="NX1" s="95" t="s">
        <v>701</v>
      </c>
      <c r="NY1" s="95" t="s">
        <v>702</v>
      </c>
      <c r="NZ1" s="95" t="s">
        <v>703</v>
      </c>
      <c r="OA1" s="95" t="s">
        <v>704</v>
      </c>
      <c r="OB1" s="95" t="s">
        <v>705</v>
      </c>
      <c r="OC1" s="95" t="s">
        <v>706</v>
      </c>
      <c r="OD1" s="95" t="s">
        <v>707</v>
      </c>
      <c r="OE1" s="95" t="s">
        <v>708</v>
      </c>
      <c r="OF1" s="95" t="s">
        <v>709</v>
      </c>
      <c r="OG1" s="95" t="s">
        <v>710</v>
      </c>
      <c r="OH1" s="95" t="s">
        <v>711</v>
      </c>
      <c r="OI1" s="104" t="s">
        <v>555</v>
      </c>
      <c r="OJ1" s="104" t="s">
        <v>556</v>
      </c>
      <c r="OK1" s="104" t="s">
        <v>557</v>
      </c>
      <c r="OL1" s="104" t="s">
        <v>558</v>
      </c>
      <c r="OM1" s="106" t="s">
        <v>559</v>
      </c>
      <c r="ON1" s="106" t="s">
        <v>560</v>
      </c>
      <c r="OO1" s="104" t="s">
        <v>657</v>
      </c>
      <c r="OP1" s="104" t="s">
        <v>658</v>
      </c>
      <c r="OQ1" s="104" t="s">
        <v>659</v>
      </c>
      <c r="OR1" s="104" t="s">
        <v>660</v>
      </c>
      <c r="OS1" s="106" t="s">
        <v>661</v>
      </c>
      <c r="OT1" s="106" t="s">
        <v>662</v>
      </c>
      <c r="OU1" s="104" t="s">
        <v>687</v>
      </c>
      <c r="OV1" s="104" t="s">
        <v>688</v>
      </c>
      <c r="OW1" s="104" t="s">
        <v>689</v>
      </c>
      <c r="OX1" s="104" t="s">
        <v>690</v>
      </c>
      <c r="OY1" s="106" t="s">
        <v>691</v>
      </c>
      <c r="OZ1" s="106" t="s">
        <v>692</v>
      </c>
      <c r="PA1" s="104" t="s">
        <v>712</v>
      </c>
      <c r="PB1" s="104" t="s">
        <v>713</v>
      </c>
      <c r="PC1" s="104" t="s">
        <v>714</v>
      </c>
      <c r="PD1" s="104" t="s">
        <v>715</v>
      </c>
      <c r="PE1" s="106" t="s">
        <v>716</v>
      </c>
      <c r="PF1" s="106" t="s">
        <v>717</v>
      </c>
    </row>
    <row r="2" spans="1:422" x14ac:dyDescent="0.15">
      <c r="A2" s="97" t="str">
        <f>報告書!AA4 &amp; 報告書!AC4 &amp; 報告書!AD4 &amp; 報告書!AE4 &amp; 報告書!AF4 &amp; 報告書!AG4 &amp; 報告書!AH4</f>
        <v>令和年月日</v>
      </c>
      <c r="B2" s="103" t="str">
        <f>報告書!AD5&amp;""</f>
        <v/>
      </c>
      <c r="C2" s="97" t="str">
        <f>報告書!K6 &amp; ""</f>
        <v/>
      </c>
      <c r="D2" s="98" t="str">
        <f>IF(報告書!L7="","",報告書!L7)</f>
        <v/>
      </c>
      <c r="E2" s="97" t="str">
        <f>報告書!Q7 &amp; 報告書!W7</f>
        <v/>
      </c>
      <c r="F2" s="99" t="str">
        <f>IF(報告書!K8="","",報告書!K8)</f>
        <v/>
      </c>
      <c r="G2" s="99" t="str">
        <f>IF(報告書!K9="","",報告書!K9)</f>
        <v/>
      </c>
      <c r="H2" s="97" t="str">
        <f>報告書!K10 &amp; ""</f>
        <v/>
      </c>
      <c r="I2" s="97" t="str">
        <f>報告書!M11 &amp; ""</f>
        <v/>
      </c>
      <c r="J2" s="97" t="str">
        <f>報告書!W11 &amp; ""</f>
        <v/>
      </c>
      <c r="K2" s="97" t="str">
        <f>報告書!M12 &amp; ""</f>
        <v/>
      </c>
      <c r="L2" s="97" t="str">
        <f>報告書!W12 &amp; ""</f>
        <v/>
      </c>
      <c r="M2" s="97" t="str">
        <f>報告書!K16 &amp; ""</f>
        <v/>
      </c>
      <c r="N2" s="97" t="str">
        <f>IF(報告書!F21="〇","1",IF(報告書!F22="〇","2","0"))</f>
        <v>0</v>
      </c>
      <c r="O2" s="100">
        <f>報告書!O21</f>
        <v>0</v>
      </c>
      <c r="P2" s="100">
        <f>報告書!O22</f>
        <v>0</v>
      </c>
      <c r="Q2" s="100">
        <f>報告書!O23</f>
        <v>0</v>
      </c>
      <c r="R2" s="100">
        <f>報告書!O24</f>
        <v>0</v>
      </c>
      <c r="S2" s="100">
        <f>報告書!O25</f>
        <v>0</v>
      </c>
      <c r="T2" s="100">
        <f>報告書!O26</f>
        <v>0</v>
      </c>
      <c r="U2" s="100">
        <f>報告書!N28</f>
        <v>0</v>
      </c>
      <c r="V2" s="100">
        <f>報告書!N29</f>
        <v>0</v>
      </c>
      <c r="W2" s="100">
        <f>報告書!N30</f>
        <v>0</v>
      </c>
      <c r="X2" s="100">
        <f>報告書!N31</f>
        <v>0</v>
      </c>
      <c r="Y2" s="100">
        <f>報告書!N32</f>
        <v>0</v>
      </c>
      <c r="Z2" s="100">
        <f>報告書!N33</f>
        <v>0</v>
      </c>
      <c r="AA2" s="97" t="str">
        <f>IF(報告書!R21="〇","1","0")</f>
        <v>0</v>
      </c>
      <c r="AB2" s="97" t="str">
        <f>IF(報告書!R22="〇","1","0")</f>
        <v>0</v>
      </c>
      <c r="AC2" s="97" t="str">
        <f>IF(報告書!R23="〇","1","0")</f>
        <v>0</v>
      </c>
      <c r="AD2" s="97" t="str">
        <f>IF(報告書!R25="〇","1","0")</f>
        <v>0</v>
      </c>
      <c r="AE2" s="97" t="str">
        <f>IF(報告書!R26="〇","1","0")</f>
        <v>0</v>
      </c>
      <c r="AF2" s="97" t="str">
        <f>IF(報告書!R27="〇","1","0")</f>
        <v>0</v>
      </c>
      <c r="AG2" s="97" t="str">
        <f>IF(報告書!R28="〇","1","0")</f>
        <v>0</v>
      </c>
      <c r="AH2" s="97" t="str">
        <f>IF(報告書!R29="〇","1","0")</f>
        <v>0</v>
      </c>
      <c r="AI2" s="97" t="str">
        <f>IF(報告書!R30="〇","1","0")</f>
        <v>0</v>
      </c>
      <c r="AJ2" s="97" t="str">
        <f>IF(報告書!R31="〇","1","0")</f>
        <v>0</v>
      </c>
      <c r="AK2" s="97" t="str">
        <f>IF(報告書!R32="〇","1","0")</f>
        <v>0</v>
      </c>
      <c r="AL2" s="100">
        <f>報告書!Z29</f>
        <v>0</v>
      </c>
      <c r="AM2" s="100">
        <f>報告書!Z21</f>
        <v>0</v>
      </c>
      <c r="AN2" s="100">
        <f>報告書!Z23</f>
        <v>0</v>
      </c>
      <c r="AO2" s="100">
        <f>報告書!Z28</f>
        <v>0</v>
      </c>
      <c r="AP2" s="100">
        <f>報告書!Z32</f>
        <v>0</v>
      </c>
      <c r="AQ2" s="97" t="str">
        <f>報告書!AD32 &amp; ""</f>
        <v/>
      </c>
      <c r="AR2" s="97" t="str">
        <f>IF(報告書!P35="〇","1",IF(報告書!U35="〇","2","0"))</f>
        <v>0</v>
      </c>
      <c r="AS2" s="97" t="str">
        <f>IF(報告書!F36="〇","1",IF(報告書!K36="〇","2",IF(報告書!P36="〇","3",IF(報告書!U36="〇","9","0"))))</f>
        <v>0</v>
      </c>
      <c r="AT2" s="97" t="str">
        <f>報告書!Z36 &amp; ""</f>
        <v/>
      </c>
      <c r="AU2" s="97" t="str">
        <f>IF(報告書!F37="〇","1","0")</f>
        <v>0</v>
      </c>
      <c r="AV2" s="97" t="str">
        <f>IF(報告書!K37="〇","1","0")</f>
        <v>0</v>
      </c>
      <c r="AW2" s="97" t="str">
        <f>IF(報告書!P37="〇","1","0")</f>
        <v>0</v>
      </c>
      <c r="AX2" s="97" t="str">
        <f>IF(報告書!U37="〇","1","0")</f>
        <v>0</v>
      </c>
      <c r="AY2" s="97" t="str">
        <f>IF(報告書!Z37="〇","1","0")</f>
        <v>0</v>
      </c>
      <c r="AZ2" s="97" t="str">
        <f>IF(報告書!AE37="〇","1","0")</f>
        <v>0</v>
      </c>
      <c r="BA2" s="97" t="str">
        <f>IF(報告書!F38="〇","1","0")</f>
        <v>0</v>
      </c>
      <c r="BB2" s="97" t="str">
        <f>IF(報告書!K38="〇","1","0")</f>
        <v>0</v>
      </c>
      <c r="BC2" s="97" t="str">
        <f>IF(報告書!P38="〇","1","0")</f>
        <v>0</v>
      </c>
      <c r="BD2" s="97" t="str">
        <f>報告書!U38 &amp; ""</f>
        <v/>
      </c>
      <c r="BE2" s="97" t="str">
        <f>報告書!K39 &amp; ""</f>
        <v/>
      </c>
      <c r="BF2" s="98" t="str">
        <f>IF(報告書!L40="","",報告書!L40)</f>
        <v/>
      </c>
      <c r="BG2" s="97" t="str">
        <f>報告書!Q40 &amp; ""</f>
        <v/>
      </c>
      <c r="BH2" s="97" t="str">
        <f>報告書!W40 &amp; ""</f>
        <v/>
      </c>
      <c r="BI2" s="97" t="str">
        <f>報告書!K41 &amp; ""</f>
        <v/>
      </c>
      <c r="BJ2" s="97" t="str">
        <f>IF(報告書!L42="〇","1",IF(報告書!L46="〇","2","0"))</f>
        <v>0</v>
      </c>
      <c r="BK2" s="100">
        <f>報告書!R42</f>
        <v>0</v>
      </c>
      <c r="BL2" s="97" t="str">
        <f>IF(報告書!O43="〇","1","0")</f>
        <v>0</v>
      </c>
      <c r="BM2" s="97" t="str">
        <f>IF(報告書!T43="〇","1","0")</f>
        <v>0</v>
      </c>
      <c r="BN2" s="97" t="str">
        <f>IF(報告書!Y43="〇","1","0")</f>
        <v>0</v>
      </c>
      <c r="BO2" s="97" t="str">
        <f>IF(報告書!AD43="〇","1","0")</f>
        <v>0</v>
      </c>
      <c r="BP2" s="97" t="str">
        <f>IF(報告書!O44="〇","1","0")</f>
        <v>0</v>
      </c>
      <c r="BQ2" s="97" t="str">
        <f>IF(報告書!T44="〇","1","0")</f>
        <v>0</v>
      </c>
      <c r="BR2" s="97" t="str">
        <f>IF(報告書!Y44="〇","1","0")</f>
        <v>0</v>
      </c>
      <c r="BS2" s="97" t="str">
        <f>IF(報告書!AD44="〇","1","0")</f>
        <v>0</v>
      </c>
      <c r="BT2" s="97" t="str">
        <f>IF(報告書!O45="〇","1","0")</f>
        <v>0</v>
      </c>
      <c r="BU2" s="97" t="str">
        <f>IF(報告書!T45="〇","1","0")</f>
        <v>0</v>
      </c>
      <c r="BV2" s="97" t="str">
        <f>IF(報告書!AD45="〇","1","0")</f>
        <v>0</v>
      </c>
      <c r="BW2" s="100">
        <f>報告書!L48</f>
        <v>0</v>
      </c>
      <c r="BX2" s="100">
        <f>報告書!P48</f>
        <v>0</v>
      </c>
      <c r="BY2" s="100">
        <f>報告書!T48</f>
        <v>0</v>
      </c>
      <c r="BZ2" s="100">
        <f>報告書!W48</f>
        <v>0</v>
      </c>
      <c r="CA2" s="100">
        <f>報告書!Z48</f>
        <v>0</v>
      </c>
      <c r="CB2" s="100">
        <f>報告書!AC48</f>
        <v>0</v>
      </c>
      <c r="CC2" s="100">
        <f>報告書!AF48</f>
        <v>0</v>
      </c>
      <c r="CD2" s="100">
        <f>報告書!L49</f>
        <v>0</v>
      </c>
      <c r="CE2" s="100">
        <f>報告書!P49</f>
        <v>0</v>
      </c>
      <c r="CF2" s="100">
        <f>報告書!T49</f>
        <v>0</v>
      </c>
      <c r="CG2" s="100">
        <f>報告書!W49</f>
        <v>0</v>
      </c>
      <c r="CH2" s="100">
        <f>報告書!Z49</f>
        <v>0</v>
      </c>
      <c r="CI2" s="100">
        <f>報告書!AC49</f>
        <v>0</v>
      </c>
      <c r="CJ2" s="100">
        <f>報告書!AF49</f>
        <v>0</v>
      </c>
      <c r="CK2" s="100">
        <f>報告書!L50</f>
        <v>0</v>
      </c>
      <c r="CL2" s="100">
        <f>報告書!P50</f>
        <v>0</v>
      </c>
      <c r="CM2" s="100">
        <f>報告書!T50</f>
        <v>0</v>
      </c>
      <c r="CN2" s="100">
        <f>報告書!W50</f>
        <v>0</v>
      </c>
      <c r="CO2" s="100">
        <f>報告書!Z50</f>
        <v>0</v>
      </c>
      <c r="CP2" s="100">
        <f>報告書!AC50</f>
        <v>0</v>
      </c>
      <c r="CQ2" s="100">
        <f>報告書!AF50</f>
        <v>0</v>
      </c>
      <c r="CR2" s="100">
        <f>報告書!L51</f>
        <v>0</v>
      </c>
      <c r="CS2" s="100">
        <f>報告書!P51</f>
        <v>0</v>
      </c>
      <c r="CT2" s="100">
        <f>報告書!T51</f>
        <v>0</v>
      </c>
      <c r="CU2" s="100">
        <f>報告書!W51</f>
        <v>0</v>
      </c>
      <c r="CV2" s="100">
        <f>報告書!Z51</f>
        <v>0</v>
      </c>
      <c r="CW2" s="100">
        <f>報告書!AC51</f>
        <v>0</v>
      </c>
      <c r="CX2" s="100">
        <f>報告書!AF51</f>
        <v>0</v>
      </c>
      <c r="CY2" s="97" t="str">
        <f>IF(報告書!K53="〇","1",IF(報告書!N53="〇","2",IF(報告書!Q53="〇","3","0")))</f>
        <v>0</v>
      </c>
      <c r="CZ2" s="101">
        <f>報告書!AC53</f>
        <v>0</v>
      </c>
      <c r="DA2" s="97" t="str">
        <f>IF(報告書!K54="〇","1",IF(報告書!N54="〇","2",IF(報告書!Q54="〇","9","0")))</f>
        <v>0</v>
      </c>
      <c r="DB2" s="97" t="str">
        <f>報告書!V54 &amp; ""</f>
        <v/>
      </c>
      <c r="DC2" s="100">
        <f>報告書!AT6</f>
        <v>0</v>
      </c>
      <c r="DD2" s="97">
        <f>報告書!AV6</f>
        <v>0</v>
      </c>
      <c r="DE2" s="97">
        <f>報告書!AX6</f>
        <v>0</v>
      </c>
      <c r="DF2" s="100">
        <f>報告書!AZ6</f>
        <v>0</v>
      </c>
      <c r="DG2" s="97">
        <f>報告書!BB6</f>
        <v>0</v>
      </c>
      <c r="DH2" s="100">
        <f>報告書!BD6</f>
        <v>0</v>
      </c>
      <c r="DI2" s="101">
        <f>報告書!BF6</f>
        <v>0</v>
      </c>
      <c r="DJ2" s="101">
        <f>報告書!BH6</f>
        <v>0</v>
      </c>
      <c r="DK2" s="100">
        <f>報告書!BJ6</f>
        <v>0</v>
      </c>
      <c r="DL2" s="97">
        <f>報告書!BL6</f>
        <v>0</v>
      </c>
      <c r="DM2" s="100">
        <f>報告書!BN6</f>
        <v>0</v>
      </c>
      <c r="DN2" s="100">
        <f>報告書!BP6</f>
        <v>0</v>
      </c>
      <c r="DO2" s="100">
        <f>報告書!AT7</f>
        <v>0</v>
      </c>
      <c r="DP2" s="97">
        <f>報告書!AV7</f>
        <v>0</v>
      </c>
      <c r="DQ2" s="97">
        <f>報告書!AX7</f>
        <v>0</v>
      </c>
      <c r="DR2" s="100">
        <f>報告書!AZ7</f>
        <v>0</v>
      </c>
      <c r="DS2" s="97">
        <f>報告書!BB7</f>
        <v>0</v>
      </c>
      <c r="DT2" s="100">
        <f>報告書!BD7</f>
        <v>0</v>
      </c>
      <c r="DU2" s="101">
        <f>報告書!BF7</f>
        <v>0</v>
      </c>
      <c r="DV2" s="101">
        <f>報告書!BH7</f>
        <v>0</v>
      </c>
      <c r="DW2" s="100">
        <f>報告書!BJ7</f>
        <v>0</v>
      </c>
      <c r="DX2" s="97">
        <f>報告書!BL7</f>
        <v>0</v>
      </c>
      <c r="DY2" s="100">
        <f>報告書!BN7</f>
        <v>0</v>
      </c>
      <c r="DZ2" s="100">
        <f>報告書!BP7</f>
        <v>0</v>
      </c>
      <c r="EA2" s="100">
        <f>報告書!AT8</f>
        <v>0</v>
      </c>
      <c r="EB2" s="97">
        <f>報告書!AV8</f>
        <v>0</v>
      </c>
      <c r="EC2" s="97">
        <f>報告書!AX8</f>
        <v>0</v>
      </c>
      <c r="ED2" s="100">
        <f>報告書!AZ8</f>
        <v>0</v>
      </c>
      <c r="EE2" s="97">
        <f>報告書!BB8</f>
        <v>0</v>
      </c>
      <c r="EF2" s="100">
        <f>報告書!BD8</f>
        <v>0</v>
      </c>
      <c r="EG2" s="101">
        <f>報告書!BF8</f>
        <v>0</v>
      </c>
      <c r="EH2" s="101">
        <f>報告書!BH8</f>
        <v>0</v>
      </c>
      <c r="EI2" s="100">
        <f>報告書!BJ8</f>
        <v>0</v>
      </c>
      <c r="EJ2" s="97">
        <f>報告書!BL8</f>
        <v>0</v>
      </c>
      <c r="EK2" s="100">
        <f>報告書!BN8</f>
        <v>0</v>
      </c>
      <c r="EL2" s="100">
        <f>報告書!BP8</f>
        <v>0</v>
      </c>
      <c r="EM2" s="100">
        <f>報告書!AT9</f>
        <v>0</v>
      </c>
      <c r="EN2" s="97">
        <f>報告書!AV9</f>
        <v>0</v>
      </c>
      <c r="EO2" s="97">
        <f>報告書!AX9</f>
        <v>0</v>
      </c>
      <c r="EP2" s="100">
        <f>報告書!AZ9</f>
        <v>0</v>
      </c>
      <c r="EQ2" s="97">
        <f>報告書!BB9</f>
        <v>0</v>
      </c>
      <c r="ER2" s="100">
        <f>報告書!BD9</f>
        <v>0</v>
      </c>
      <c r="ES2" s="101">
        <f>報告書!BF9</f>
        <v>0</v>
      </c>
      <c r="ET2" s="101">
        <f>報告書!BH9</f>
        <v>0</v>
      </c>
      <c r="EU2" s="100">
        <f>報告書!BJ9</f>
        <v>0</v>
      </c>
      <c r="EV2" s="97">
        <f>報告書!BL9</f>
        <v>0</v>
      </c>
      <c r="EW2" s="100">
        <f>報告書!BN9</f>
        <v>0</v>
      </c>
      <c r="EX2" s="100">
        <f>報告書!BP9</f>
        <v>0</v>
      </c>
      <c r="EY2" s="97" t="str">
        <f>IF(報告書!AZ10="〇","1",IF(報告書!BC10="〇","2",IF(報告書!AT11="〇","3","0")))</f>
        <v>0</v>
      </c>
      <c r="EZ2" s="97" t="str">
        <f>IF(報告書!AT12="〇","1",IF(報告書!AT15="〇","2","0"))</f>
        <v>0</v>
      </c>
      <c r="FA2" s="97" t="str">
        <f>IF(報告書!AW12="〇","1","0")</f>
        <v>0</v>
      </c>
      <c r="FB2" s="97" t="str">
        <f>IF(報告書!BA12="〇","1","0")</f>
        <v>0</v>
      </c>
      <c r="FC2" s="97" t="str">
        <f>IF(報告書!BE12="〇","1","0")</f>
        <v>0</v>
      </c>
      <c r="FD2" s="97" t="str">
        <f>IF(報告書!BI12="〇","1","0")</f>
        <v>0</v>
      </c>
      <c r="FE2" s="97" t="str">
        <f>IF(報告書!BM12="〇","1","0")</f>
        <v>0</v>
      </c>
      <c r="FF2" s="97" t="str">
        <f>IF(報告書!AW13="〇","1","0")</f>
        <v>0</v>
      </c>
      <c r="FG2" s="97" t="str">
        <f>IF(報告書!AT16="〇","1",IF(報告書!AT18="〇","2","0"))</f>
        <v>0</v>
      </c>
      <c r="FH2" s="100">
        <f>報告書!BJ16</f>
        <v>0</v>
      </c>
      <c r="FI2" s="97" t="str">
        <f>IF(報告書!BM16="〇","1",IF(報告書!BP16="〇","2","0"))</f>
        <v>0</v>
      </c>
      <c r="FJ2" s="97" t="str">
        <f>報告書!BB17 &amp; ""</f>
        <v/>
      </c>
      <c r="FK2" s="100">
        <f>報告書!BJ17</f>
        <v>0</v>
      </c>
      <c r="FL2" s="97" t="str">
        <f>IF(報告書!BM17="〇","1",IF(報告書!BP17="〇","2","0"))</f>
        <v>0</v>
      </c>
      <c r="FM2" s="97" t="str">
        <f>IF(報告書!AT19="〇","1",IF(報告書!AT20="〇","2","0"))</f>
        <v>0</v>
      </c>
      <c r="FN2" s="97" t="str">
        <f>IF(AND(報告書!AW19="〇",報告書!AZ19="〇"),"3",IF(報告書!AW19="〇","1",IF(報告書!AZ19="〇","2","0")))</f>
        <v>0</v>
      </c>
      <c r="FO2" s="100">
        <f>報告書!BG19</f>
        <v>0</v>
      </c>
      <c r="FP2" s="97" t="str">
        <f>IF(報告書!BJ19="〇","1",IF(報告書!BM19="〇","2","0"))</f>
        <v>0</v>
      </c>
      <c r="FQ2" s="97" t="str">
        <f>IF(報告書!AT21="〇","1",IF(報告書!AT23="〇","2","0"))</f>
        <v>0</v>
      </c>
      <c r="FR2" s="97" t="str">
        <f>IF(報告書!AW21="〇","1","0")</f>
        <v>0</v>
      </c>
      <c r="FS2" s="97" t="str">
        <f>IF(報告書!BB21="〇","1","0")</f>
        <v>0</v>
      </c>
      <c r="FT2" s="97" t="str">
        <f>IF(報告書!BG21="〇","1","0")</f>
        <v>0</v>
      </c>
      <c r="FU2" s="97" t="str">
        <f>IF(報告書!BL21="〇","1","0")</f>
        <v>0</v>
      </c>
      <c r="FV2" s="97" t="str">
        <f>IF(報告書!AW22="〇","1","0")</f>
        <v>0</v>
      </c>
      <c r="FW2" s="97" t="str">
        <f>報告書!BB22 &amp; ""</f>
        <v/>
      </c>
      <c r="FX2" s="97" t="str">
        <f>IF(報告書!AT24="〇","1",IF(報告書!AT26="〇","2","0"))</f>
        <v>0</v>
      </c>
      <c r="FY2" s="97" t="str">
        <f>IF(報告書!AW24="〇","1","0")</f>
        <v>0</v>
      </c>
      <c r="FZ2" s="97" t="str">
        <f>IF(報告書!BB24="〇","1","0")</f>
        <v>0</v>
      </c>
      <c r="GA2" s="97" t="str">
        <f>IF(報告書!BG24="〇","1","0")</f>
        <v>0</v>
      </c>
      <c r="GB2" s="97" t="str">
        <f>IF(報告書!BL24="〇","1","0")</f>
        <v>0</v>
      </c>
      <c r="GC2" s="97" t="str">
        <f>IF(報告書!AW25="〇","1","0")</f>
        <v>0</v>
      </c>
      <c r="GD2" s="97" t="str">
        <f>IF(報告書!BB25="〇","1","0")</f>
        <v>0</v>
      </c>
      <c r="GE2" s="97" t="str">
        <f>報告書!BG25 &amp; ""</f>
        <v/>
      </c>
      <c r="GF2" s="97" t="str">
        <f>IF(報告書!AT27="〇","1",IF(報告書!AT31="〇","2","0"))</f>
        <v>0</v>
      </c>
      <c r="GG2" s="100">
        <f>報告書!BH27</f>
        <v>0</v>
      </c>
      <c r="GH2" s="97" t="str">
        <f>IF(報告書!BK27="〇","1",IF(報告書!BN27="〇","2","0"))</f>
        <v>0</v>
      </c>
      <c r="GI2" s="100">
        <f>報告書!BH28</f>
        <v>0</v>
      </c>
      <c r="GJ2" s="97" t="str">
        <f>IF(報告書!BK28="〇","1",IF(報告書!BN28="〇","2","0"))</f>
        <v>0</v>
      </c>
      <c r="GK2" s="97" t="str">
        <f>IF(報告書!BC29="〇","1","0")</f>
        <v>0</v>
      </c>
      <c r="GL2" s="97" t="str">
        <f>IF(報告書!BC30="〇","1","0")</f>
        <v>0</v>
      </c>
      <c r="GM2" s="97" t="str">
        <f>報告書!BG30 &amp; ""</f>
        <v/>
      </c>
      <c r="GN2" s="97" t="str">
        <f>IF(報告書!AT32="〇","1",IF(報告書!AT33="〇","2","0"))</f>
        <v>0</v>
      </c>
      <c r="GO2" s="100">
        <f>報告書!BH32</f>
        <v>0</v>
      </c>
      <c r="GP2" s="97" t="str">
        <f>IF(報告書!BK32="〇","1",IF(報告書!BN32="〇","2","0"))</f>
        <v>0</v>
      </c>
      <c r="GQ2" s="97" t="str">
        <f>IF(報告書!AT34="〇","1",IF(報告書!AT36="〇","2","0"))</f>
        <v>0</v>
      </c>
      <c r="GR2" s="100">
        <f>報告書!BH34</f>
        <v>0</v>
      </c>
      <c r="GS2" s="97" t="str">
        <f>IF(報告書!BK34="〇","1",IF(報告書!BN34="〇","2","0"))</f>
        <v>0</v>
      </c>
      <c r="GT2" s="97" t="str">
        <f>報告書!BA35 &amp; ""</f>
        <v/>
      </c>
      <c r="GU2" s="100">
        <f>報告書!AY37</f>
        <v>0</v>
      </c>
      <c r="GV2" s="100">
        <f>報告書!AY38</f>
        <v>0</v>
      </c>
      <c r="GW2" s="97" t="str">
        <f>IF(報告書!BB38="〇","1",IF(報告書!BE38="〇","2","0"))</f>
        <v>0</v>
      </c>
      <c r="GX2" s="97" t="str">
        <f>IF(報告書!AY39="〇","1",IF(報告書!AY40="〇","2","0"))</f>
        <v>0</v>
      </c>
      <c r="GY2" s="97" t="str">
        <f>IF(報告書!BE39="〇","1","0")</f>
        <v>0</v>
      </c>
      <c r="GZ2" s="97" t="str">
        <f>IF(報告書!BJ39="〇","1","0")</f>
        <v>0</v>
      </c>
      <c r="HA2" s="97" t="str">
        <f>IF(報告書!AY41="〇","1",IF(報告書!AY42="〇","2","0"))</f>
        <v>0</v>
      </c>
      <c r="HB2" s="97" t="str">
        <f>IF(報告書!BF42="〇","1",IF(報告書!BH42="〇","2","0"))</f>
        <v>0</v>
      </c>
      <c r="HC2" s="97" t="str">
        <f>IF(報告書!AT43="〇","1",IF(報告書!AT45="〇","2","0"))</f>
        <v>0</v>
      </c>
      <c r="HD2" s="100">
        <f>報告書!AY43</f>
        <v>0</v>
      </c>
      <c r="HE2" s="100">
        <f>報告書!BC43</f>
        <v>0</v>
      </c>
      <c r="HF2" s="97" t="str">
        <f>報告書!BA44 &amp; ""</f>
        <v/>
      </c>
      <c r="HG2" s="97" t="str">
        <f>IF(報告書!AT46="〇","1",IF(報告書!AT48="〇","2","0"))</f>
        <v>0</v>
      </c>
      <c r="HH2" s="97" t="str">
        <f>IF(報告書!AW46="〇","1","0")</f>
        <v>0</v>
      </c>
      <c r="HI2" s="97" t="str">
        <f>IF(報告書!BB46="〇","1","0")</f>
        <v>0</v>
      </c>
      <c r="HJ2" s="97" t="str">
        <f>IF(報告書!BH46="〇","1","0")</f>
        <v>0</v>
      </c>
      <c r="HK2" s="97" t="str">
        <f>IF(報告書!BB48="〇","1",IF(報告書!BD48="〇","2","0"))</f>
        <v>0</v>
      </c>
      <c r="HL2" s="97" t="str">
        <f>IF(報告書!AT49="〇","1",IF(報告書!AT51="〇","2","0"))</f>
        <v>0</v>
      </c>
      <c r="HM2" s="97" t="str">
        <f>IF(報告書!AW49="〇","1",IF(報告書!BC49="〇","2","0"))</f>
        <v>0</v>
      </c>
      <c r="HN2" s="97" t="str">
        <f>IF(報告書!BB51="〇","1",IF(報告書!BD51="〇","2","0"))</f>
        <v>0</v>
      </c>
      <c r="HO2" s="98" t="str">
        <f>IF(報告書!AU52="","",報告書!AU52)</f>
        <v/>
      </c>
      <c r="HP2" s="97" t="str">
        <f>報告書!AZ52 &amp; ""</f>
        <v/>
      </c>
      <c r="HQ2" s="97" t="str">
        <f>報告書!BF52 &amp; ""</f>
        <v/>
      </c>
      <c r="HR2" s="97" t="str">
        <f>報告書!AT53 &amp; ""</f>
        <v/>
      </c>
      <c r="HS2" s="97" t="str">
        <f>報告書!BF53 &amp; ""</f>
        <v/>
      </c>
      <c r="HT2" s="97" t="str">
        <f>報告書!AT54 &amp; ""</f>
        <v/>
      </c>
      <c r="HU2" s="97" t="str">
        <f>報告書!BD54 &amp; ""</f>
        <v/>
      </c>
      <c r="HV2" s="100">
        <f>報告書!L59</f>
        <v>0</v>
      </c>
      <c r="HW2" s="100">
        <f>報告書!O59</f>
        <v>0</v>
      </c>
      <c r="HX2" s="100">
        <f>報告書!R59</f>
        <v>0</v>
      </c>
      <c r="HY2" s="100">
        <f>報告書!U59</f>
        <v>0</v>
      </c>
      <c r="HZ2" s="100">
        <f>報告書!X59</f>
        <v>0</v>
      </c>
      <c r="IA2" s="100">
        <f>報告書!L60</f>
        <v>0</v>
      </c>
      <c r="IB2" s="100">
        <f>報告書!O60</f>
        <v>0</v>
      </c>
      <c r="IC2" s="100">
        <f>報告書!R60</f>
        <v>0</v>
      </c>
      <c r="ID2" s="100">
        <f>報告書!U60</f>
        <v>0</v>
      </c>
      <c r="IE2" s="100">
        <f>報告書!X60</f>
        <v>0</v>
      </c>
      <c r="IF2" s="100">
        <f>報告書!L61</f>
        <v>0</v>
      </c>
      <c r="IG2" s="100">
        <f>報告書!O61</f>
        <v>0</v>
      </c>
      <c r="IH2" s="100">
        <f>報告書!R61</f>
        <v>0</v>
      </c>
      <c r="II2" s="100">
        <f>報告書!U61</f>
        <v>0</v>
      </c>
      <c r="IJ2" s="100">
        <f>報告書!X61</f>
        <v>0</v>
      </c>
      <c r="IK2" s="100">
        <f>報告書!L62</f>
        <v>0</v>
      </c>
      <c r="IL2" s="100">
        <f>報告書!O62</f>
        <v>0</v>
      </c>
      <c r="IM2" s="100">
        <f>報告書!R62</f>
        <v>0</v>
      </c>
      <c r="IN2" s="100">
        <f>報告書!U62</f>
        <v>0</v>
      </c>
      <c r="IO2" s="100">
        <f>報告書!X62</f>
        <v>0</v>
      </c>
      <c r="IP2" s="100">
        <f>報告書!L63</f>
        <v>0</v>
      </c>
      <c r="IQ2" s="100">
        <f>報告書!O63</f>
        <v>0</v>
      </c>
      <c r="IR2" s="100">
        <f>報告書!R63</f>
        <v>0</v>
      </c>
      <c r="IS2" s="100">
        <f>報告書!U63</f>
        <v>0</v>
      </c>
      <c r="IT2" s="100">
        <f>報告書!X63</f>
        <v>0</v>
      </c>
      <c r="IU2" s="97" t="str">
        <f>IF(報告書!G64="〇","1",IF(報告書!G68="〇","2","0"))</f>
        <v>0</v>
      </c>
      <c r="IV2" s="97" t="str">
        <f>IF(報告書!Q64="〇","1",IF(報告書!T64="〇","2","0"))</f>
        <v>0</v>
      </c>
      <c r="IW2" s="97" t="str">
        <f>IF(報告書!Q65="〇","1",IF(報告書!T65="〇","2","0"))</f>
        <v>0</v>
      </c>
      <c r="IX2" s="97" t="str">
        <f>IF(報告書!Y66="〇","1",IF(報告書!AB66="〇","2","0"))</f>
        <v>0</v>
      </c>
      <c r="IY2" s="97" t="str">
        <f>IF(報告書!Q67="〇","1",IF(報告書!T67="〇","2","0"))</f>
        <v>0</v>
      </c>
      <c r="IZ2" s="100">
        <f>報告書!L72</f>
        <v>0</v>
      </c>
      <c r="JA2" s="100">
        <f>報告書!O72</f>
        <v>0</v>
      </c>
      <c r="JB2" s="100">
        <f>報告書!R72</f>
        <v>0</v>
      </c>
      <c r="JC2" s="100">
        <f>報告書!U72</f>
        <v>0</v>
      </c>
      <c r="JD2" s="100">
        <f>報告書!X72</f>
        <v>0</v>
      </c>
      <c r="JE2" s="100">
        <f>報告書!L73</f>
        <v>0</v>
      </c>
      <c r="JF2" s="100">
        <f>報告書!O73</f>
        <v>0</v>
      </c>
      <c r="JG2" s="100">
        <f>報告書!R73</f>
        <v>0</v>
      </c>
      <c r="JH2" s="100">
        <f>報告書!U73</f>
        <v>0</v>
      </c>
      <c r="JI2" s="100">
        <f>報告書!X73</f>
        <v>0</v>
      </c>
      <c r="JJ2" s="100">
        <f>報告書!L74</f>
        <v>0</v>
      </c>
      <c r="JK2" s="100">
        <f>報告書!O74</f>
        <v>0</v>
      </c>
      <c r="JL2" s="100">
        <f>報告書!R74</f>
        <v>0</v>
      </c>
      <c r="JM2" s="100">
        <f>報告書!U74</f>
        <v>0</v>
      </c>
      <c r="JN2" s="100">
        <f>報告書!X74</f>
        <v>0</v>
      </c>
      <c r="JO2" s="100">
        <f>報告書!L75</f>
        <v>0</v>
      </c>
      <c r="JP2" s="100">
        <f>報告書!O75</f>
        <v>0</v>
      </c>
      <c r="JQ2" s="100">
        <f>報告書!R75</f>
        <v>0</v>
      </c>
      <c r="JR2" s="100">
        <f>報告書!U75</f>
        <v>0</v>
      </c>
      <c r="JS2" s="100">
        <f>報告書!X75</f>
        <v>0</v>
      </c>
      <c r="JT2" s="100">
        <f>報告書!L76</f>
        <v>0</v>
      </c>
      <c r="JU2" s="100">
        <f>報告書!O76</f>
        <v>0</v>
      </c>
      <c r="JV2" s="100">
        <f>報告書!R76</f>
        <v>0</v>
      </c>
      <c r="JW2" s="100">
        <f>報告書!U76</f>
        <v>0</v>
      </c>
      <c r="JX2" s="100">
        <f>報告書!X76</f>
        <v>0</v>
      </c>
      <c r="JY2" s="97" t="str">
        <f>IF(報告書!M77="〇","1",IF(報告書!Q77="〇","2",IF(報告書!X77="〇","3","0")))</f>
        <v>0</v>
      </c>
      <c r="JZ2" s="97" t="str">
        <f>IF(報告書!J78="〇","1",IF(報告書!X78="〇","2","0"))</f>
        <v>0</v>
      </c>
      <c r="KA2" s="97" t="str">
        <f>IF(報告書!J79="〇","1",IF(報告書!X79="〇","2","0"))</f>
        <v>0</v>
      </c>
      <c r="KB2" s="97" t="str">
        <f>IF(報告書!J80="〇","1",IF(報告書!X80="〇","2","0"))</f>
        <v>0</v>
      </c>
      <c r="KC2" s="102">
        <f>報告書!O80</f>
        <v>0</v>
      </c>
      <c r="KD2" s="100">
        <f>報告書!L84</f>
        <v>0</v>
      </c>
      <c r="KE2" s="100">
        <f>報告書!R84</f>
        <v>0</v>
      </c>
      <c r="KF2" s="100">
        <f>報告書!U84</f>
        <v>0</v>
      </c>
      <c r="KG2" s="100">
        <f>報告書!X84</f>
        <v>0</v>
      </c>
      <c r="KH2" s="100">
        <f>報告書!AA84</f>
        <v>0</v>
      </c>
      <c r="KI2" s="100">
        <f>報告書!AD84</f>
        <v>0</v>
      </c>
      <c r="KJ2" s="100">
        <f>報告書!L85</f>
        <v>0</v>
      </c>
      <c r="KK2" s="100">
        <f>報告書!R85</f>
        <v>0</v>
      </c>
      <c r="KL2" s="100">
        <f>報告書!U85</f>
        <v>0</v>
      </c>
      <c r="KM2" s="100">
        <f>報告書!X85</f>
        <v>0</v>
      </c>
      <c r="KN2" s="100">
        <f>報告書!AA85</f>
        <v>0</v>
      </c>
      <c r="KO2" s="100">
        <f>報告書!AD85</f>
        <v>0</v>
      </c>
      <c r="KP2" s="100">
        <f>報告書!L86</f>
        <v>0</v>
      </c>
      <c r="KQ2" s="100">
        <f>報告書!R86</f>
        <v>0</v>
      </c>
      <c r="KR2" s="100">
        <f>報告書!U86</f>
        <v>0</v>
      </c>
      <c r="KS2" s="100">
        <f>報告書!X86</f>
        <v>0</v>
      </c>
      <c r="KT2" s="100">
        <f>報告書!AA86</f>
        <v>0</v>
      </c>
      <c r="KU2" s="100">
        <f>報告書!AD86</f>
        <v>0</v>
      </c>
      <c r="KV2" s="100">
        <f>報告書!L87</f>
        <v>0</v>
      </c>
      <c r="KW2" s="100">
        <f>報告書!R87</f>
        <v>0</v>
      </c>
      <c r="KX2" s="100">
        <f>報告書!U87</f>
        <v>0</v>
      </c>
      <c r="KY2" s="100">
        <f>報告書!X87</f>
        <v>0</v>
      </c>
      <c r="KZ2" s="100">
        <f>報告書!AA87</f>
        <v>0</v>
      </c>
      <c r="LA2" s="100">
        <f>報告書!AD87</f>
        <v>0</v>
      </c>
      <c r="LB2" s="100">
        <f>報告書!L88</f>
        <v>0</v>
      </c>
      <c r="LC2" s="100">
        <f>報告書!R88</f>
        <v>0</v>
      </c>
      <c r="LD2" s="100">
        <f>報告書!U88</f>
        <v>0</v>
      </c>
      <c r="LE2" s="100">
        <f>報告書!X88</f>
        <v>0</v>
      </c>
      <c r="LF2" s="100">
        <f>報告書!AA88</f>
        <v>0</v>
      </c>
      <c r="LG2" s="100">
        <f>報告書!AD88</f>
        <v>0</v>
      </c>
      <c r="LH2" s="100">
        <f>報告書!L89</f>
        <v>0</v>
      </c>
      <c r="LI2" s="100">
        <f>報告書!R89</f>
        <v>0</v>
      </c>
      <c r="LJ2" s="100">
        <f>報告書!U89</f>
        <v>0</v>
      </c>
      <c r="LK2" s="100">
        <f>報告書!X89</f>
        <v>0</v>
      </c>
      <c r="LL2" s="100">
        <f>報告書!AA89</f>
        <v>0</v>
      </c>
      <c r="LM2" s="100">
        <f>報告書!AD89</f>
        <v>0</v>
      </c>
      <c r="LN2" s="100">
        <f>報告書!L90</f>
        <v>0</v>
      </c>
      <c r="LO2" s="100">
        <f>報告書!R90</f>
        <v>0</v>
      </c>
      <c r="LP2" s="100">
        <f>報告書!U90</f>
        <v>0</v>
      </c>
      <c r="LQ2" s="100">
        <f>報告書!X90</f>
        <v>0</v>
      </c>
      <c r="LR2" s="100">
        <f>報告書!AA90</f>
        <v>0</v>
      </c>
      <c r="LS2" s="100">
        <f>報告書!AD90</f>
        <v>0</v>
      </c>
      <c r="LT2" s="97" t="str">
        <f>IF(報告書!M91="〇","1",IF(報告書!Q91="〇","2",IF(報告書!X91="〇","3","0")))</f>
        <v>0</v>
      </c>
      <c r="LU2" s="97" t="str">
        <f>IF(報告書!J92="〇","1",IF(報告書!X92="〇","2","0"))</f>
        <v>0</v>
      </c>
      <c r="LV2" s="100">
        <f>報告書!M92</f>
        <v>0</v>
      </c>
      <c r="LW2" s="97" t="str">
        <f>IF(報告書!J93="〇","1",IF(報告書!X93="〇","2","0"))</f>
        <v>0</v>
      </c>
      <c r="LX2" s="100">
        <f>報告書!AT59</f>
        <v>0</v>
      </c>
      <c r="LY2" s="100">
        <f>報告書!AW59</f>
        <v>0</v>
      </c>
      <c r="LZ2" s="100">
        <f>報告書!AZ59</f>
        <v>0</v>
      </c>
      <c r="MA2" s="100">
        <f>報告書!BC59</f>
        <v>0</v>
      </c>
      <c r="MB2" s="100">
        <f>報告書!BF59</f>
        <v>0</v>
      </c>
      <c r="MC2" s="97" t="str">
        <f>IF(報告書!AT60="〇","1","0")</f>
        <v>0</v>
      </c>
      <c r="MD2" s="97" t="str">
        <f>IF(報告書!AT61="〇","1","0")</f>
        <v>0</v>
      </c>
      <c r="ME2" s="97" t="str">
        <f>IF(報告書!AT62="〇","1","0")</f>
        <v>0</v>
      </c>
      <c r="MF2" s="97" t="str">
        <f>IF(報告書!AT63="〇","1","0")</f>
        <v>0</v>
      </c>
      <c r="MG2" s="97" t="str">
        <f>報告書!AY63 &amp; ""</f>
        <v/>
      </c>
      <c r="MH2" s="97">
        <f>報告書!AY60</f>
        <v>0</v>
      </c>
      <c r="MI2" s="97" t="str">
        <f>IF(報告書!AY61="〇","1","0")</f>
        <v>0</v>
      </c>
      <c r="MJ2" s="97" t="str">
        <f>IF(報告書!BC61="〇","1","0")</f>
        <v>0</v>
      </c>
      <c r="MK2" s="97" t="str">
        <f>IF(報告書!BG61="〇","1","0")</f>
        <v>0</v>
      </c>
      <c r="ML2" s="97" t="str">
        <f>IF(報告書!BJ61="〇","1","0")</f>
        <v>0</v>
      </c>
      <c r="MM2" s="97" t="str">
        <f>IF(報告書!AT64="〇","1",IF(報告書!AT67="〇","2","0"))</f>
        <v>0</v>
      </c>
      <c r="MN2" s="97" t="str">
        <f>IF(報告書!AZ64="〇","1",IF(報告書!BG64="〇","2","0"))</f>
        <v>0</v>
      </c>
      <c r="MO2" s="97" t="str">
        <f>IF(報告書!BD65="〇","1",IF(報告書!BK65="〇","2","0"))</f>
        <v>0</v>
      </c>
      <c r="MP2" s="100">
        <f>報告書!BG65</f>
        <v>0</v>
      </c>
      <c r="MQ2" s="97" t="str">
        <f>報告書!BA66 &amp; ""</f>
        <v/>
      </c>
      <c r="MR2" s="97" t="str">
        <f>IF(報告書!AT70="〇","1",IF(報告書!BF70="〇","2","0"))</f>
        <v>0</v>
      </c>
      <c r="MS2" s="97" t="str">
        <f>IF(報告書!AY70&lt;&gt;"",報告書!AW70 &amp; 報告書!AY70 &amp; 報告書!AZ70 &amp; 報告書!BA70 &amp; "月",IF(報告書!BA70&lt;&gt;"",報告書!AW70 &amp; 報告書!AY70 &amp; 報告書!AZ70 &amp; 報告書!BA70 &amp; "月",""))</f>
        <v/>
      </c>
      <c r="MT2" s="100">
        <f>報告書!AY72</f>
        <v>0</v>
      </c>
      <c r="MU2" s="100">
        <f>報告書!AY73</f>
        <v>0</v>
      </c>
      <c r="MV2" s="100">
        <f>報告書!AY74</f>
        <v>0</v>
      </c>
      <c r="MW2" s="100">
        <f>報告書!BF72</f>
        <v>0</v>
      </c>
      <c r="MX2" s="100">
        <f>報告書!BF73</f>
        <v>0</v>
      </c>
      <c r="MY2" s="100">
        <f>報告書!BF74</f>
        <v>0</v>
      </c>
      <c r="MZ2" s="100">
        <f>報告書!BM72</f>
        <v>0</v>
      </c>
      <c r="NA2" s="100">
        <f>報告書!BM73</f>
        <v>0</v>
      </c>
      <c r="NB2" s="100">
        <f>報告書!BM74</f>
        <v>0</v>
      </c>
      <c r="NC2" s="100">
        <f>報告書!AY75</f>
        <v>0</v>
      </c>
      <c r="ND2" s="100">
        <f>報告書!BF75</f>
        <v>0</v>
      </c>
      <c r="NE2" s="100">
        <f>報告書!BM75</f>
        <v>0</v>
      </c>
      <c r="NF2" s="100">
        <f>報告書!BR75</f>
        <v>0</v>
      </c>
      <c r="NG2" s="97" t="str">
        <f>IF(報告書!AT76="〇","1","0")</f>
        <v>0</v>
      </c>
      <c r="NH2" s="97" t="str">
        <f>IF(報告書!AY76="〇","1","0")</f>
        <v>0</v>
      </c>
      <c r="NI2" s="100">
        <f>報告書!BL76</f>
        <v>0</v>
      </c>
      <c r="NJ2" s="97" t="str">
        <f>IF(報告書!AT77="〇","1",IF(報告書!AT82="〇","2","0"))</f>
        <v>0</v>
      </c>
      <c r="NK2" s="97" t="str">
        <f>IF(報告書!BD77="〇","1",IF(報告書!BG77="〇","2","0"))</f>
        <v>0</v>
      </c>
      <c r="NL2" s="97" t="str">
        <f>IF(報告書!BD78="〇","1",IF(報告書!BG78="〇","2","0"))</f>
        <v>0</v>
      </c>
      <c r="NM2" s="97" t="str">
        <f>IF(報告書!BD79="〇","1",IF(報告書!BG79="〇","2","0"))</f>
        <v>0</v>
      </c>
      <c r="NN2" s="97" t="str">
        <f>IF(報告書!BD80="〇","1",IF(報告書!BG80="〇","2","0"))</f>
        <v>0</v>
      </c>
      <c r="NO2" s="97" t="str">
        <f>IF(報告書!BD81="〇","1",IF(報告書!BG81="〇","2","0"))</f>
        <v>0</v>
      </c>
      <c r="NP2" s="97">
        <f>報告書!AT86</f>
        <v>0</v>
      </c>
      <c r="NQ2" s="97">
        <f>報告書!AW86</f>
        <v>0</v>
      </c>
      <c r="NR2" s="97">
        <f>報告書!AZ86</f>
        <v>0</v>
      </c>
      <c r="NS2" s="97">
        <f>報告書!BC86</f>
        <v>0</v>
      </c>
      <c r="NT2" s="100">
        <f>報告書!BF86</f>
        <v>0</v>
      </c>
      <c r="NU2" s="97" t="str">
        <f>IF(報告書!AT87="〇","1","0")</f>
        <v>0</v>
      </c>
      <c r="NV2" s="97" t="str">
        <f>IF(報告書!AT88="〇","1","0")</f>
        <v>0</v>
      </c>
      <c r="NW2" s="97" t="str">
        <f>IF(報告書!AT89="〇","1","0")</f>
        <v>0</v>
      </c>
      <c r="NX2" s="97" t="str">
        <f>IF(報告書!AT90="〇","1","0")</f>
        <v>0</v>
      </c>
      <c r="NY2" s="97">
        <f>報告書!AY90</f>
        <v>0</v>
      </c>
      <c r="NZ2" s="97" t="str">
        <f>IF(報告書!AY87="〇","1","0")</f>
        <v>0</v>
      </c>
      <c r="OA2" s="97" t="str">
        <f>IF(報告書!BC87="〇","1","0")</f>
        <v>0</v>
      </c>
      <c r="OB2" s="97" t="str">
        <f>IF(報告書!AY88="〇","1","0")</f>
        <v>0</v>
      </c>
      <c r="OC2" s="97" t="str">
        <f>IF(報告書!BC88="〇","1","0")</f>
        <v>0</v>
      </c>
      <c r="OD2" s="97" t="str">
        <f>IF(報告書!AT91="〇","1",IF(報告書!AT94="〇","2","0"))</f>
        <v>0</v>
      </c>
      <c r="OE2" s="97" t="str">
        <f>IF(報告書!AZ91="〇","1",IF(報告書!BG91="〇","2","0"))</f>
        <v>0</v>
      </c>
      <c r="OF2" s="97" t="str">
        <f>IF(報告書!BD92="〇","1",IF(報告書!BK92="〇","2","0"))</f>
        <v>0</v>
      </c>
      <c r="OG2" s="100">
        <f>報告書!BG92</f>
        <v>0</v>
      </c>
      <c r="OH2" s="97">
        <f>報告書!BA93</f>
        <v>0</v>
      </c>
      <c r="OI2" s="105" t="e">
        <f>IF(報告書!#REF!="","未入力",報告書!#REF!)</f>
        <v>#REF!</v>
      </c>
      <c r="OJ2" s="105" t="e">
        <f>IF(報告書!#REF!="","未入力",報告書!#REF!)</f>
        <v>#REF!</v>
      </c>
      <c r="OK2" s="105" t="e">
        <f>IF(報告書!#REF!="","未入力",報告書!#REF!)</f>
        <v>#REF!</v>
      </c>
      <c r="OL2" s="105" t="e">
        <f>IF(報告書!#REF!="","未入力",報告書!#REF!)</f>
        <v>#REF!</v>
      </c>
      <c r="OM2" s="105" t="e">
        <f>IF(報告書!#REF!="","未入力のため評価なし",報告書!#REF!)</f>
        <v>#REF!</v>
      </c>
      <c r="ON2" s="105" t="e">
        <f>IF(報告書!#REF!="","未入力のため評価なし",報告書!#REF!)</f>
        <v>#REF!</v>
      </c>
      <c r="OO2" s="105" t="e">
        <f>IF(報告書!#REF!="","未入力",報告書!#REF!)</f>
        <v>#REF!</v>
      </c>
      <c r="OP2" s="105" t="e">
        <f>IF(報告書!#REF!="","未入力",報告書!#REF!)</f>
        <v>#REF!</v>
      </c>
      <c r="OQ2" s="105" t="e">
        <f>IF(報告書!#REF!="","未入力",報告書!#REF!)</f>
        <v>#REF!</v>
      </c>
      <c r="OR2" s="105" t="e">
        <f>IF(報告書!#REF!="","未入力",報告書!#REF!)</f>
        <v>#REF!</v>
      </c>
      <c r="OS2" s="105" t="e">
        <f>IF(報告書!#REF!="","未入力のため評価なし",報告書!#REF!)</f>
        <v>#REF!</v>
      </c>
      <c r="OT2" s="105" t="e">
        <f>IF(報告書!#REF!="","未入力のため評価なし",報告書!#REF!)</f>
        <v>#REF!</v>
      </c>
      <c r="OU2" s="105" t="e">
        <f>IF(報告書!#REF!="","未入力",報告書!#REF!)</f>
        <v>#REF!</v>
      </c>
      <c r="OV2" s="105" t="e">
        <f>IF(報告書!#REF!="","未入力",報告書!#REF!)</f>
        <v>#REF!</v>
      </c>
      <c r="OW2" s="105" t="e">
        <f>IF(報告書!#REF!="","未入力",報告書!#REF!)</f>
        <v>#REF!</v>
      </c>
      <c r="OX2" s="105" t="e">
        <f>IF(報告書!#REF!="","未入力",報告書!#REF!)</f>
        <v>#REF!</v>
      </c>
      <c r="OY2" s="105" t="e">
        <f>IF(報告書!#REF!="","未入力のため評価なし",報告書!#REF!)</f>
        <v>#REF!</v>
      </c>
      <c r="OZ2" s="105" t="e">
        <f>IF(報告書!#REF!="","未入力のため評価なし",報告書!#REF!)</f>
        <v>#REF!</v>
      </c>
      <c r="PA2" s="105" t="e">
        <f>IF(報告書!#REF!="","未入力",報告書!#REF!)</f>
        <v>#REF!</v>
      </c>
      <c r="PB2" s="105" t="e">
        <f>IF(報告書!#REF!="","未入力",報告書!#REF!)</f>
        <v>#REF!</v>
      </c>
      <c r="PC2" s="105" t="e">
        <f>IF(報告書!#REF!="","未入力",報告書!#REF!)</f>
        <v>#REF!</v>
      </c>
      <c r="PD2" s="105" t="e">
        <f>IF(報告書!#REF!="","未入力",報告書!#REF!)</f>
        <v>#REF!</v>
      </c>
      <c r="PE2" s="105" t="e">
        <f>IF(報告書!#REF!="","未入力のため評価なし",報告書!#REF!)</f>
        <v>#REF!</v>
      </c>
      <c r="PF2" s="105" t="e">
        <f>IF(報告書!#REF!="","未入力のため評価なし",報告書!#REF!)</f>
        <v>#REF!</v>
      </c>
    </row>
  </sheetData>
  <sheetProtection password="B48E" sheet="1" objects="1" scenarios="1"/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3"/>
  <sheetViews>
    <sheetView workbookViewId="0">
      <selection activeCell="D18" sqref="D18"/>
    </sheetView>
  </sheetViews>
  <sheetFormatPr defaultRowHeight="13.5" x14ac:dyDescent="0.15"/>
  <cols>
    <col min="1" max="1" width="3.875" customWidth="1"/>
    <col min="2" max="2" width="9.5" bestFit="1" customWidth="1"/>
    <col min="3" max="3" width="8.25" bestFit="1" customWidth="1"/>
    <col min="4" max="4" width="7.75" bestFit="1" customWidth="1"/>
    <col min="5" max="5" width="44.375" bestFit="1" customWidth="1"/>
  </cols>
  <sheetData>
    <row r="1" spans="1:5" x14ac:dyDescent="0.15">
      <c r="A1" t="s">
        <v>728</v>
      </c>
    </row>
    <row r="2" spans="1:5" x14ac:dyDescent="0.15">
      <c r="B2" t="s">
        <v>737</v>
      </c>
      <c r="C2" t="s">
        <v>738</v>
      </c>
      <c r="D2" t="s">
        <v>739</v>
      </c>
      <c r="E2" t="s">
        <v>740</v>
      </c>
    </row>
    <row r="3" spans="1:5" x14ac:dyDescent="0.15">
      <c r="B3">
        <v>20190510</v>
      </c>
      <c r="C3" t="s">
        <v>741</v>
      </c>
      <c r="D3" t="s">
        <v>729</v>
      </c>
      <c r="E3" t="s">
        <v>731</v>
      </c>
    </row>
    <row r="4" spans="1:5" x14ac:dyDescent="0.15">
      <c r="B4">
        <v>20190510</v>
      </c>
      <c r="C4" t="s">
        <v>742</v>
      </c>
      <c r="D4" t="s">
        <v>730</v>
      </c>
      <c r="E4" t="s">
        <v>732</v>
      </c>
    </row>
    <row r="5" spans="1:5" x14ac:dyDescent="0.15">
      <c r="B5">
        <v>20190510</v>
      </c>
      <c r="C5" t="s">
        <v>743</v>
      </c>
      <c r="D5" t="s">
        <v>733</v>
      </c>
      <c r="E5" t="s">
        <v>734</v>
      </c>
    </row>
    <row r="6" spans="1:5" x14ac:dyDescent="0.15">
      <c r="B6">
        <v>20190510</v>
      </c>
      <c r="C6" t="s">
        <v>744</v>
      </c>
      <c r="D6" t="s">
        <v>735</v>
      </c>
      <c r="E6" t="s">
        <v>736</v>
      </c>
    </row>
    <row r="7" spans="1:5" x14ac:dyDescent="0.15">
      <c r="B7">
        <v>20190510</v>
      </c>
      <c r="C7" t="s">
        <v>745</v>
      </c>
      <c r="D7" t="s">
        <v>750</v>
      </c>
      <c r="E7" t="s">
        <v>751</v>
      </c>
    </row>
    <row r="8" spans="1:5" x14ac:dyDescent="0.15">
      <c r="B8">
        <v>20190510</v>
      </c>
      <c r="C8" t="s">
        <v>745</v>
      </c>
      <c r="D8" t="s">
        <v>272</v>
      </c>
      <c r="E8" t="s">
        <v>746</v>
      </c>
    </row>
    <row r="9" spans="1:5" x14ac:dyDescent="0.15">
      <c r="B9">
        <v>20190510</v>
      </c>
      <c r="C9" t="s">
        <v>747</v>
      </c>
      <c r="D9" t="s">
        <v>748</v>
      </c>
      <c r="E9" t="s">
        <v>749</v>
      </c>
    </row>
    <row r="10" spans="1:5" x14ac:dyDescent="0.15">
      <c r="B10">
        <v>20190510</v>
      </c>
      <c r="C10" t="s">
        <v>745</v>
      </c>
      <c r="D10" t="s">
        <v>748</v>
      </c>
      <c r="E10" t="s">
        <v>752</v>
      </c>
    </row>
    <row r="11" spans="1:5" x14ac:dyDescent="0.15">
      <c r="B11">
        <v>20190510</v>
      </c>
      <c r="C11" t="s">
        <v>753</v>
      </c>
      <c r="D11" t="s">
        <v>754</v>
      </c>
      <c r="E11" t="s">
        <v>755</v>
      </c>
    </row>
    <row r="12" spans="1:5" x14ac:dyDescent="0.15">
      <c r="B12">
        <v>20190510</v>
      </c>
      <c r="C12" t="s">
        <v>745</v>
      </c>
      <c r="D12" t="s">
        <v>756</v>
      </c>
      <c r="E12" t="s">
        <v>757</v>
      </c>
    </row>
    <row r="13" spans="1:5" x14ac:dyDescent="0.15">
      <c r="B13">
        <v>20190510</v>
      </c>
      <c r="C13" t="s">
        <v>758</v>
      </c>
      <c r="D13" t="s">
        <v>759</v>
      </c>
      <c r="E13" t="s">
        <v>760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報告書</vt:lpstr>
      <vt:lpstr>houkoku</vt:lpstr>
      <vt:lpstr>変更履歴</vt:lpstr>
      <vt:lpstr>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小峰　菜波</dc:creator>
  <cp:lastModifiedBy>Administrator</cp:lastModifiedBy>
  <cp:lastPrinted>2023-05-24T08:50:40Z</cp:lastPrinted>
  <dcterms:created xsi:type="dcterms:W3CDTF">2019-07-19T03:47:57Z</dcterms:created>
  <dcterms:modified xsi:type="dcterms:W3CDTF">2024-06-05T05:15:14Z</dcterms:modified>
</cp:coreProperties>
</file>