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lg-fs01\04_005_000_000\03 学校開放関係業務（教育関連施設活用及び有料化検討含）\予約システム関係\プロポーザル関係\"/>
    </mc:Choice>
  </mc:AlternateContent>
  <xr:revisionPtr revIDLastSave="0" documentId="13_ncr:1_{0BD00399-8169-4D29-8772-B9A351B0E8DE}" xr6:coauthVersionLast="47" xr6:coauthVersionMax="47" xr10:uidLastSave="{00000000-0000-0000-0000-000000000000}"/>
  <bookViews>
    <workbookView xWindow="-120" yWindow="-120" windowWidth="20730" windowHeight="11040" xr2:uid="{CB02F888-EA6C-475F-AD75-FCE971C0A3A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8" i="1"/>
  <c r="I32" i="1"/>
  <c r="I9" i="1"/>
  <c r="I10" i="1"/>
  <c r="I11" i="1"/>
  <c r="I12" i="1"/>
  <c r="I13" i="1"/>
  <c r="I14" i="1"/>
  <c r="I15" i="1"/>
  <c r="I16" i="1"/>
  <c r="I17" i="1"/>
  <c r="I18" i="1"/>
  <c r="I19" i="1"/>
  <c r="I20" i="1"/>
  <c r="I21" i="1"/>
  <c r="I22" i="1"/>
  <c r="I23" i="1"/>
  <c r="I24" i="1"/>
  <c r="I25" i="1"/>
  <c r="I26" i="1"/>
  <c r="I27" i="1"/>
  <c r="I28" i="1"/>
  <c r="I29" i="1"/>
  <c r="I30" i="1"/>
  <c r="I31" i="1"/>
  <c r="I33" i="1" l="1"/>
  <c r="H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伊藤　孝典</author>
  </authors>
  <commentList>
    <comment ref="I7" authorId="0" shapeId="0" xr:uid="{64F9A87D-622B-4043-BCAD-50A9374BADD8}">
      <text>
        <r>
          <rPr>
            <b/>
            <sz val="9"/>
            <color indexed="81"/>
            <rFont val="MS P ゴシック"/>
            <family val="3"/>
            <charset val="128"/>
          </rPr>
          <t>自動的に計算されます</t>
        </r>
      </text>
    </comment>
  </commentList>
</comments>
</file>

<file path=xl/sharedStrings.xml><?xml version="1.0" encoding="utf-8"?>
<sst xmlns="http://schemas.openxmlformats.org/spreadsheetml/2006/main" count="109" uniqueCount="91">
  <si>
    <t>川口市学校施設申請システム及び鍵管理システム導入業務委託　評価基準</t>
    <rPh sb="29" eb="33">
      <t>ヒョウカキジュン</t>
    </rPh>
    <phoneticPr fontId="1"/>
  </si>
  <si>
    <t>評価項目</t>
    <rPh sb="0" eb="4">
      <t>ヒョウカコウモク</t>
    </rPh>
    <phoneticPr fontId="1"/>
  </si>
  <si>
    <t>配点系数</t>
    <rPh sb="0" eb="2">
      <t>ハイテン</t>
    </rPh>
    <rPh sb="2" eb="3">
      <t>ケイ</t>
    </rPh>
    <rPh sb="3" eb="4">
      <t>スウ</t>
    </rPh>
    <phoneticPr fontId="1"/>
  </si>
  <si>
    <t>審査点</t>
    <rPh sb="0" eb="2">
      <t>シンサ</t>
    </rPh>
    <rPh sb="2" eb="3">
      <t>テン</t>
    </rPh>
    <phoneticPr fontId="1"/>
  </si>
  <si>
    <t>評価点
（配点計数✕審査点）</t>
    <rPh sb="0" eb="3">
      <t>ヒョウカテン</t>
    </rPh>
    <rPh sb="5" eb="9">
      <t>ハイテンケイスウ</t>
    </rPh>
    <rPh sb="10" eb="13">
      <t>シンサテン</t>
    </rPh>
    <phoneticPr fontId="1"/>
  </si>
  <si>
    <t>評価の基準</t>
    <rPh sb="0" eb="2">
      <t>ヒョウカ</t>
    </rPh>
    <rPh sb="3" eb="5">
      <t>キジュン</t>
    </rPh>
    <phoneticPr fontId="1"/>
  </si>
  <si>
    <t>事業者及び事業体制の評価</t>
    <rPh sb="0" eb="3">
      <t>ジギョウシャ</t>
    </rPh>
    <rPh sb="3" eb="4">
      <t>オヨ</t>
    </rPh>
    <rPh sb="5" eb="9">
      <t>ジギョウタイセイ</t>
    </rPh>
    <rPh sb="10" eb="12">
      <t>ヒョウカ</t>
    </rPh>
    <phoneticPr fontId="1"/>
  </si>
  <si>
    <t>①</t>
    <phoneticPr fontId="1"/>
  </si>
  <si>
    <t>②</t>
    <phoneticPr fontId="1"/>
  </si>
  <si>
    <t>③</t>
    <phoneticPr fontId="1"/>
  </si>
  <si>
    <t>④</t>
    <phoneticPr fontId="1"/>
  </si>
  <si>
    <t>⑤</t>
    <phoneticPr fontId="1"/>
  </si>
  <si>
    <t>⑥</t>
    <phoneticPr fontId="1"/>
  </si>
  <si>
    <t>⑦</t>
    <phoneticPr fontId="1"/>
  </si>
  <si>
    <t>スケジュール管理</t>
    <rPh sb="6" eb="8">
      <t>カンリ</t>
    </rPh>
    <phoneticPr fontId="1"/>
  </si>
  <si>
    <t>サポート体制</t>
    <rPh sb="4" eb="6">
      <t>タイセイ</t>
    </rPh>
    <phoneticPr fontId="1"/>
  </si>
  <si>
    <t>運用・保守</t>
    <rPh sb="0" eb="2">
      <t>ウンヨウ</t>
    </rPh>
    <rPh sb="3" eb="5">
      <t>ホシュ</t>
    </rPh>
    <phoneticPr fontId="1"/>
  </si>
  <si>
    <t>データ移行</t>
    <rPh sb="3" eb="5">
      <t>イコウ</t>
    </rPh>
    <phoneticPr fontId="1"/>
  </si>
  <si>
    <t>その他</t>
    <rPh sb="2" eb="3">
      <t>タ</t>
    </rPh>
    <phoneticPr fontId="1"/>
  </si>
  <si>
    <t>管理者管理</t>
    <rPh sb="0" eb="3">
      <t>カンリシャ</t>
    </rPh>
    <rPh sb="3" eb="5">
      <t>カンリ</t>
    </rPh>
    <phoneticPr fontId="1"/>
  </si>
  <si>
    <t>施設管理</t>
    <rPh sb="0" eb="2">
      <t>シセツ</t>
    </rPh>
    <rPh sb="2" eb="4">
      <t>カンリ</t>
    </rPh>
    <phoneticPr fontId="1"/>
  </si>
  <si>
    <t>利用者管理</t>
    <rPh sb="0" eb="3">
      <t>リヨウシャ</t>
    </rPh>
    <rPh sb="3" eb="5">
      <t>カンリ</t>
    </rPh>
    <phoneticPr fontId="1"/>
  </si>
  <si>
    <t>申請管理</t>
    <rPh sb="0" eb="2">
      <t>シンセイ</t>
    </rPh>
    <rPh sb="2" eb="4">
      <t>カンリ</t>
    </rPh>
    <phoneticPr fontId="1"/>
  </si>
  <si>
    <t>料金管理</t>
    <rPh sb="0" eb="2">
      <t>リョウキン</t>
    </rPh>
    <rPh sb="2" eb="4">
      <t>カンリ</t>
    </rPh>
    <phoneticPr fontId="1"/>
  </si>
  <si>
    <t>全般</t>
    <rPh sb="0" eb="2">
      <t>ゼンパン</t>
    </rPh>
    <phoneticPr fontId="1"/>
  </si>
  <si>
    <t>管理者側機能</t>
    <rPh sb="0" eb="3">
      <t>カンリシャ</t>
    </rPh>
    <rPh sb="3" eb="4">
      <t>ガワ</t>
    </rPh>
    <rPh sb="4" eb="6">
      <t>キノウ</t>
    </rPh>
    <phoneticPr fontId="1"/>
  </si>
  <si>
    <t>利用者認証</t>
    <rPh sb="0" eb="5">
      <t>リヨウシャニンショウ</t>
    </rPh>
    <phoneticPr fontId="1"/>
  </si>
  <si>
    <t>利用者側機能</t>
    <rPh sb="0" eb="6">
      <t>リヨウシャガワキノウ</t>
    </rPh>
    <phoneticPr fontId="1"/>
  </si>
  <si>
    <t>申請の申込・閲覧</t>
    <rPh sb="0" eb="2">
      <t>シンセイ</t>
    </rPh>
    <rPh sb="3" eb="5">
      <t>モウシコミ</t>
    </rPh>
    <rPh sb="6" eb="8">
      <t>エツラン</t>
    </rPh>
    <phoneticPr fontId="1"/>
  </si>
  <si>
    <t>操作性</t>
    <rPh sb="0" eb="3">
      <t>ソウサセイ</t>
    </rPh>
    <phoneticPr fontId="1"/>
  </si>
  <si>
    <t>デザイン性</t>
    <rPh sb="4" eb="5">
      <t>セイ</t>
    </rPh>
    <phoneticPr fontId="1"/>
  </si>
  <si>
    <t>システム機能に関する評価</t>
    <rPh sb="4" eb="6">
      <t>キノウ</t>
    </rPh>
    <rPh sb="7" eb="8">
      <t>カン</t>
    </rPh>
    <rPh sb="10" eb="12">
      <t>ヒョウカ</t>
    </rPh>
    <phoneticPr fontId="1"/>
  </si>
  <si>
    <t>申請システム</t>
    <rPh sb="0" eb="2">
      <t>シンセイ</t>
    </rPh>
    <phoneticPr fontId="1"/>
  </si>
  <si>
    <t>満点</t>
    <rPh sb="0" eb="2">
      <t>マンテン</t>
    </rPh>
    <phoneticPr fontId="1"/>
  </si>
  <si>
    <t>評価点</t>
    <rPh sb="0" eb="3">
      <t>ヒョウカテン</t>
    </rPh>
    <phoneticPr fontId="1"/>
  </si>
  <si>
    <t>審査点
（５点）</t>
    <rPh sb="0" eb="2">
      <t>シンサ</t>
    </rPh>
    <rPh sb="2" eb="3">
      <t>テン</t>
    </rPh>
    <rPh sb="6" eb="7">
      <t>テン</t>
    </rPh>
    <phoneticPr fontId="1"/>
  </si>
  <si>
    <t>評価方法</t>
    <rPh sb="0" eb="4">
      <t>ヒョウカホウホウ</t>
    </rPh>
    <phoneticPr fontId="1"/>
  </si>
  <si>
    <t>優れている</t>
    <rPh sb="0" eb="1">
      <t>スグ</t>
    </rPh>
    <phoneticPr fontId="1"/>
  </si>
  <si>
    <t>やや優れている</t>
    <rPh sb="2" eb="3">
      <t>スグ</t>
    </rPh>
    <phoneticPr fontId="1"/>
  </si>
  <si>
    <t>普通</t>
    <rPh sb="0" eb="2">
      <t>フツウ</t>
    </rPh>
    <phoneticPr fontId="1"/>
  </si>
  <si>
    <t>やや劣っている</t>
    <rPh sb="2" eb="3">
      <t>オト</t>
    </rPh>
    <phoneticPr fontId="1"/>
  </si>
  <si>
    <t>劣っている</t>
    <rPh sb="0" eb="1">
      <t>オト</t>
    </rPh>
    <phoneticPr fontId="1"/>
  </si>
  <si>
    <t>評価基準</t>
    <rPh sb="0" eb="4">
      <t>ヒョウカキジュン</t>
    </rPh>
    <phoneticPr fontId="1"/>
  </si>
  <si>
    <t>５</t>
    <phoneticPr fontId="1"/>
  </si>
  <si>
    <t>４</t>
    <phoneticPr fontId="1"/>
  </si>
  <si>
    <t>３</t>
    <phoneticPr fontId="1"/>
  </si>
  <si>
    <t>２</t>
    <phoneticPr fontId="1"/>
  </si>
  <si>
    <t>１</t>
    <phoneticPr fontId="1"/>
  </si>
  <si>
    <t>事業者の規模、財務・経営状況から本業務を履行できる能力はあるか。</t>
    <rPh sb="0" eb="3">
      <t>ジギョウシャ</t>
    </rPh>
    <rPh sb="4" eb="6">
      <t>キボ</t>
    </rPh>
    <phoneticPr fontId="1"/>
  </si>
  <si>
    <t>誤操作防止機能</t>
    <rPh sb="0" eb="3">
      <t>ゴソウサ</t>
    </rPh>
    <rPh sb="3" eb="7">
      <t>ボウシキノウ</t>
    </rPh>
    <phoneticPr fontId="1"/>
  </si>
  <si>
    <t>サポート性</t>
    <rPh sb="4" eb="5">
      <t>セイ</t>
    </rPh>
    <phoneticPr fontId="1"/>
  </si>
  <si>
    <t>料金の支払い方法</t>
    <rPh sb="0" eb="2">
      <t>リョウキン</t>
    </rPh>
    <rPh sb="3" eb="5">
      <t>シハラ</t>
    </rPh>
    <rPh sb="6" eb="8">
      <t>ホウホウ</t>
    </rPh>
    <phoneticPr fontId="1"/>
  </si>
  <si>
    <t>基本要項</t>
    <rPh sb="0" eb="4">
      <t>キホンヨウコウ</t>
    </rPh>
    <phoneticPr fontId="1"/>
  </si>
  <si>
    <t>セキュリティ対策</t>
    <rPh sb="6" eb="8">
      <t>タイサク</t>
    </rPh>
    <phoneticPr fontId="1"/>
  </si>
  <si>
    <t>⑧</t>
    <phoneticPr fontId="1"/>
  </si>
  <si>
    <t>事業者規模</t>
    <rPh sb="0" eb="5">
      <t>ジギョウシャキボ</t>
    </rPh>
    <phoneticPr fontId="1"/>
  </si>
  <si>
    <t>実績</t>
    <phoneticPr fontId="1"/>
  </si>
  <si>
    <t>本市が要求している仕様以外で、この業務を実施するにあたり、本市に有益な提案があったか。</t>
    <rPh sb="0" eb="2">
      <t>ホンシ</t>
    </rPh>
    <rPh sb="3" eb="5">
      <t>ヨウキュウ</t>
    </rPh>
    <rPh sb="9" eb="13">
      <t>シヨウイガイ</t>
    </rPh>
    <rPh sb="17" eb="19">
      <t>ギョウム</t>
    </rPh>
    <rPh sb="20" eb="22">
      <t>ジッシ</t>
    </rPh>
    <rPh sb="29" eb="31">
      <t>ホンシ</t>
    </rPh>
    <rPh sb="32" eb="34">
      <t>ユウエキ</t>
    </rPh>
    <rPh sb="35" eb="37">
      <t>テイアン</t>
    </rPh>
    <phoneticPr fontId="1"/>
  </si>
  <si>
    <t>システム要件確認書（調達仕様書確認項目）の「基本事項」は備わっているか。</t>
    <rPh sb="28" eb="29">
      <t>ソナ</t>
    </rPh>
    <phoneticPr fontId="1"/>
  </si>
  <si>
    <t>システム要件確認書（調達仕様書確認項目）の「セキュリティ対策」は備わっているか。</t>
    <rPh sb="28" eb="30">
      <t>タイサク</t>
    </rPh>
    <rPh sb="32" eb="33">
      <t>ソナ</t>
    </rPh>
    <phoneticPr fontId="1"/>
  </si>
  <si>
    <t>システム要件確認書（調達仕様書確認項目）の「運用・保守」は備わっているか。</t>
    <rPh sb="22" eb="24">
      <t>ウンヨウ</t>
    </rPh>
    <rPh sb="25" eb="27">
      <t>ホシュ</t>
    </rPh>
    <rPh sb="29" eb="30">
      <t>ソナ</t>
    </rPh>
    <phoneticPr fontId="1"/>
  </si>
  <si>
    <t>本市の導入計画通りのスケジュールが確立されているか。</t>
    <rPh sb="0" eb="2">
      <t>ホンシ</t>
    </rPh>
    <rPh sb="3" eb="8">
      <t>ドウニュウケイカクドオ</t>
    </rPh>
    <rPh sb="17" eb="19">
      <t>カクリツ</t>
    </rPh>
    <phoneticPr fontId="1"/>
  </si>
  <si>
    <t>トラブル発生時に迅速かつ的確な対応が行えるか。</t>
    <rPh sb="4" eb="7">
      <t>ハッセイジ</t>
    </rPh>
    <rPh sb="8" eb="10">
      <t>ジンソク</t>
    </rPh>
    <rPh sb="12" eb="14">
      <t>テキカク</t>
    </rPh>
    <rPh sb="15" eb="17">
      <t>タイオウ</t>
    </rPh>
    <rPh sb="18" eb="19">
      <t>オコナ</t>
    </rPh>
    <phoneticPr fontId="1"/>
  </si>
  <si>
    <t>本市の希望どおりのデータ移行を行い、新しいシステムに反映することができるか。</t>
    <rPh sb="0" eb="2">
      <t>ホンシ</t>
    </rPh>
    <rPh sb="3" eb="5">
      <t>キボウ</t>
    </rPh>
    <rPh sb="12" eb="14">
      <t>イコウ</t>
    </rPh>
    <rPh sb="15" eb="16">
      <t>オコナ</t>
    </rPh>
    <rPh sb="18" eb="19">
      <t>アタラ</t>
    </rPh>
    <rPh sb="26" eb="28">
      <t>ハンエイ</t>
    </rPh>
    <phoneticPr fontId="1"/>
  </si>
  <si>
    <t>初心者でも迷わず感覚的に利用できる操作性があるか。</t>
    <rPh sb="0" eb="3">
      <t>ショシンシャ</t>
    </rPh>
    <rPh sb="5" eb="6">
      <t>マヨ</t>
    </rPh>
    <rPh sb="8" eb="11">
      <t>カンカクテキ</t>
    </rPh>
    <rPh sb="12" eb="14">
      <t>リヨウ</t>
    </rPh>
    <rPh sb="17" eb="20">
      <t>ソウサセイ</t>
    </rPh>
    <phoneticPr fontId="1"/>
  </si>
  <si>
    <t>各操作端末（ＰＣ、スマホ、タブレット）どれを使用しても見やすいデザインであるか。</t>
    <rPh sb="0" eb="1">
      <t>カク</t>
    </rPh>
    <rPh sb="1" eb="3">
      <t>ソウサ</t>
    </rPh>
    <rPh sb="3" eb="5">
      <t>タンマツ</t>
    </rPh>
    <rPh sb="22" eb="24">
      <t>シヨウ</t>
    </rPh>
    <rPh sb="27" eb="28">
      <t>ミ</t>
    </rPh>
    <phoneticPr fontId="1"/>
  </si>
  <si>
    <t>誤操作を防止するような機能または誤操作しても簡単に訂正できる機能が備わっているか。</t>
    <rPh sb="0" eb="3">
      <t>ゴソウサ</t>
    </rPh>
    <rPh sb="4" eb="6">
      <t>ボウシ</t>
    </rPh>
    <rPh sb="11" eb="13">
      <t>キノウ</t>
    </rPh>
    <rPh sb="16" eb="19">
      <t>ゴソウサ</t>
    </rPh>
    <rPh sb="22" eb="24">
      <t>カンタン</t>
    </rPh>
    <rPh sb="25" eb="27">
      <t>テイセイ</t>
    </rPh>
    <rPh sb="30" eb="32">
      <t>キノウ</t>
    </rPh>
    <rPh sb="33" eb="34">
      <t>ソナ</t>
    </rPh>
    <phoneticPr fontId="1"/>
  </si>
  <si>
    <t>操作方法、各種問合せ等の利用者へのサポート体制は充実しているか。</t>
    <rPh sb="0" eb="4">
      <t>ソウサホウホウ</t>
    </rPh>
    <rPh sb="5" eb="9">
      <t>カクシュトイアワ</t>
    </rPh>
    <rPh sb="10" eb="11">
      <t>トウ</t>
    </rPh>
    <rPh sb="12" eb="15">
      <t>リヨウシャ</t>
    </rPh>
    <rPh sb="21" eb="23">
      <t>タイセイ</t>
    </rPh>
    <rPh sb="24" eb="26">
      <t>ジュウジツ</t>
    </rPh>
    <phoneticPr fontId="1"/>
  </si>
  <si>
    <t>システム要件確認書（機能要件）にある「管理者管理」の各項目に対応できているか。</t>
    <rPh sb="4" eb="9">
      <t>ヨウケンカクニンショ</t>
    </rPh>
    <rPh sb="10" eb="14">
      <t>キノウヨウケン</t>
    </rPh>
    <rPh sb="19" eb="24">
      <t>カンリシャカンリ</t>
    </rPh>
    <rPh sb="26" eb="29">
      <t>カクコウモク</t>
    </rPh>
    <rPh sb="30" eb="32">
      <t>タイオウ</t>
    </rPh>
    <phoneticPr fontId="1"/>
  </si>
  <si>
    <t>システム要件確認書（機能要件）にある「施設管理」の各項目に対応できているか。</t>
    <rPh sb="4" eb="9">
      <t>ヨウケンカクニンショ</t>
    </rPh>
    <rPh sb="10" eb="14">
      <t>キノウヨウケン</t>
    </rPh>
    <rPh sb="19" eb="21">
      <t>シセツ</t>
    </rPh>
    <rPh sb="21" eb="23">
      <t>カンリ</t>
    </rPh>
    <rPh sb="25" eb="28">
      <t>カクコウモク</t>
    </rPh>
    <rPh sb="29" eb="31">
      <t>タイオウ</t>
    </rPh>
    <phoneticPr fontId="1"/>
  </si>
  <si>
    <t>システム要件確認書（機能要件）にある「利用者管理」の各項目に対応できているか。</t>
    <rPh sb="4" eb="9">
      <t>ヨウケンカクニンショ</t>
    </rPh>
    <rPh sb="10" eb="14">
      <t>キノウヨウケン</t>
    </rPh>
    <rPh sb="19" eb="24">
      <t>リヨウシャカンリ</t>
    </rPh>
    <rPh sb="26" eb="29">
      <t>カクコウモク</t>
    </rPh>
    <rPh sb="30" eb="32">
      <t>タイオウ</t>
    </rPh>
    <phoneticPr fontId="1"/>
  </si>
  <si>
    <t>システム要件確認書（機能要件）にある「申請管理」の各項目に対応できているか。</t>
    <rPh sb="4" eb="9">
      <t>ヨウケンカクニンショ</t>
    </rPh>
    <rPh sb="10" eb="14">
      <t>キノウヨウケン</t>
    </rPh>
    <rPh sb="19" eb="21">
      <t>シンセイ</t>
    </rPh>
    <rPh sb="21" eb="23">
      <t>カンリ</t>
    </rPh>
    <rPh sb="25" eb="28">
      <t>カクコウモク</t>
    </rPh>
    <rPh sb="29" eb="31">
      <t>タイオウ</t>
    </rPh>
    <phoneticPr fontId="1"/>
  </si>
  <si>
    <t>システム要件確認書（機能要件）にある「料金管理」の各項目に対応できているか。</t>
    <rPh sb="4" eb="9">
      <t>ヨウケンカクニンショ</t>
    </rPh>
    <rPh sb="10" eb="14">
      <t>キノウヨウケン</t>
    </rPh>
    <rPh sb="19" eb="21">
      <t>リョウキン</t>
    </rPh>
    <rPh sb="21" eb="23">
      <t>カンリ</t>
    </rPh>
    <rPh sb="25" eb="28">
      <t>カクコウモク</t>
    </rPh>
    <rPh sb="29" eb="31">
      <t>タイオウ</t>
    </rPh>
    <phoneticPr fontId="1"/>
  </si>
  <si>
    <t>システム要件確認書（機能要件）にある「利用者認証」の各項目に対応できているか。</t>
    <rPh sb="4" eb="9">
      <t>ヨウケンカクニンショ</t>
    </rPh>
    <rPh sb="10" eb="14">
      <t>キノウヨウケン</t>
    </rPh>
    <rPh sb="19" eb="24">
      <t>リヨウシャニンショウ</t>
    </rPh>
    <rPh sb="26" eb="29">
      <t>カクコウモク</t>
    </rPh>
    <rPh sb="30" eb="32">
      <t>タイオウ</t>
    </rPh>
    <phoneticPr fontId="1"/>
  </si>
  <si>
    <t>システム要件確認書（機能要件）にある「申請（空き）状況の閲覧」及び「申請の申込等」の各項目に対応できているか。</t>
    <rPh sb="4" eb="9">
      <t>ヨウケンカクニンショ</t>
    </rPh>
    <rPh sb="10" eb="14">
      <t>キノウヨウケン</t>
    </rPh>
    <rPh sb="19" eb="21">
      <t>シンセイ</t>
    </rPh>
    <rPh sb="22" eb="23">
      <t>ア</t>
    </rPh>
    <rPh sb="25" eb="27">
      <t>ジョウキョウ</t>
    </rPh>
    <rPh sb="28" eb="30">
      <t>エツラン</t>
    </rPh>
    <rPh sb="31" eb="32">
      <t>オヨ</t>
    </rPh>
    <rPh sb="34" eb="36">
      <t>シンセイ</t>
    </rPh>
    <rPh sb="37" eb="39">
      <t>モウシコミ</t>
    </rPh>
    <rPh sb="39" eb="40">
      <t>トウ</t>
    </rPh>
    <rPh sb="42" eb="45">
      <t>カクコウモク</t>
    </rPh>
    <rPh sb="46" eb="48">
      <t>タイオウ</t>
    </rPh>
    <phoneticPr fontId="1"/>
  </si>
  <si>
    <t>システム要件確認書（機能要件）にある「料金の支払い方法」の各項目に対応できているか。</t>
    <rPh sb="4" eb="9">
      <t>ヨウケンカクニンショ</t>
    </rPh>
    <rPh sb="10" eb="14">
      <t>キノウヨウケン</t>
    </rPh>
    <rPh sb="19" eb="21">
      <t>リョウキン</t>
    </rPh>
    <rPh sb="22" eb="24">
      <t>シハラ</t>
    </rPh>
    <rPh sb="25" eb="27">
      <t>ホウホウ</t>
    </rPh>
    <rPh sb="29" eb="32">
      <t>カクコウモク</t>
    </rPh>
    <rPh sb="33" eb="35">
      <t>タイオウ</t>
    </rPh>
    <phoneticPr fontId="1"/>
  </si>
  <si>
    <t>評価できない</t>
    <rPh sb="0" eb="2">
      <t>ヒョウカ</t>
    </rPh>
    <phoneticPr fontId="1"/>
  </si>
  <si>
    <t>０</t>
    <phoneticPr fontId="1"/>
  </si>
  <si>
    <t>鍵管理
システム</t>
    <rPh sb="0" eb="3">
      <t>カギカンリ</t>
    </rPh>
    <phoneticPr fontId="1"/>
  </si>
  <si>
    <t>システム導入経費
（イニシャルコスト）</t>
    <rPh sb="4" eb="8">
      <t>ドウニュウケイヒ</t>
    </rPh>
    <phoneticPr fontId="1"/>
  </si>
  <si>
    <t>初心者でも迷わず感覚的に利用できる操作性があるか。</t>
    <phoneticPr fontId="1"/>
  </si>
  <si>
    <t>基本機能性</t>
    <rPh sb="0" eb="2">
      <t>キホン</t>
    </rPh>
    <rPh sb="2" eb="5">
      <t>キノウセイ</t>
    </rPh>
    <phoneticPr fontId="1"/>
  </si>
  <si>
    <t>利用者ごとの暗証番号またはＱＲコード等で鍵を管理するための機能が備わっているか。</t>
    <rPh sb="0" eb="3">
      <t>リヨウシャ</t>
    </rPh>
    <rPh sb="6" eb="8">
      <t>アンショウ</t>
    </rPh>
    <rPh sb="8" eb="10">
      <t>バンゴウ</t>
    </rPh>
    <rPh sb="18" eb="19">
      <t>ナド</t>
    </rPh>
    <rPh sb="20" eb="21">
      <t>カギ</t>
    </rPh>
    <rPh sb="22" eb="24">
      <t>カンリ</t>
    </rPh>
    <rPh sb="29" eb="31">
      <t>キノウ</t>
    </rPh>
    <rPh sb="32" eb="33">
      <t>ソナ</t>
    </rPh>
    <phoneticPr fontId="1"/>
  </si>
  <si>
    <t>拡張機能・カスタマイズ性</t>
    <rPh sb="0" eb="4">
      <t>カクチョウキノウ</t>
    </rPh>
    <rPh sb="11" eb="12">
      <t>セイ</t>
    </rPh>
    <phoneticPr fontId="1"/>
  </si>
  <si>
    <t>鍵の管理以外の機能が備わっているか、また今後備えることができるか</t>
    <rPh sb="0" eb="1">
      <t>カギ</t>
    </rPh>
    <rPh sb="2" eb="4">
      <t>カンリ</t>
    </rPh>
    <rPh sb="4" eb="6">
      <t>イガイ</t>
    </rPh>
    <rPh sb="7" eb="9">
      <t>キノウ</t>
    </rPh>
    <rPh sb="10" eb="11">
      <t>ソナ</t>
    </rPh>
    <rPh sb="20" eb="22">
      <t>コンゴ</t>
    </rPh>
    <rPh sb="22" eb="23">
      <t>ソナ</t>
    </rPh>
    <phoneticPr fontId="1"/>
  </si>
  <si>
    <t>見積書及び見積内訳書に基づき、事業者間を価格と費用対効果を比較して評価を行う。</t>
    <rPh sb="0" eb="3">
      <t>ミツモリショ</t>
    </rPh>
    <rPh sb="3" eb="4">
      <t>オヨ</t>
    </rPh>
    <rPh sb="5" eb="7">
      <t>ミツモリ</t>
    </rPh>
    <rPh sb="7" eb="10">
      <t>ウチワケショ</t>
    </rPh>
    <rPh sb="11" eb="12">
      <t>モト</t>
    </rPh>
    <rPh sb="15" eb="18">
      <t>ジギョウシャ</t>
    </rPh>
    <rPh sb="18" eb="19">
      <t>カン</t>
    </rPh>
    <rPh sb="20" eb="22">
      <t>カカク</t>
    </rPh>
    <rPh sb="23" eb="28">
      <t>ヒヨウタイコウカ</t>
    </rPh>
    <rPh sb="29" eb="31">
      <t>ヒカク</t>
    </rPh>
    <rPh sb="33" eb="35">
      <t>ヒョウカ</t>
    </rPh>
    <rPh sb="36" eb="37">
      <t>オコナ</t>
    </rPh>
    <phoneticPr fontId="1"/>
  </si>
  <si>
    <t>合計点</t>
    <rPh sb="0" eb="3">
      <t>ゴウケイテン</t>
    </rPh>
    <phoneticPr fontId="1"/>
  </si>
  <si>
    <t>システム運用経費
（ランニングコスト）</t>
    <rPh sb="4" eb="6">
      <t>ウンヨウ</t>
    </rPh>
    <rPh sb="6" eb="8">
      <t>ケイヒ</t>
    </rPh>
    <phoneticPr fontId="1"/>
  </si>
  <si>
    <t>これまでの同様案件の実績はあるか、また本業務を遂行するための必要な知識・経験・資格等を有しているか。</t>
    <rPh sb="5" eb="9">
      <t>ドウヨウアンケン</t>
    </rPh>
    <rPh sb="10" eb="12">
      <t>ジッセキ</t>
    </rPh>
    <phoneticPr fontId="1"/>
  </si>
  <si>
    <t>コストに
関する評価</t>
    <rPh sb="5" eb="6">
      <t>カン</t>
    </rPh>
    <rPh sb="8" eb="10">
      <t>ヒョウカ</t>
    </rPh>
    <phoneticPr fontId="1"/>
  </si>
  <si>
    <t>【代表事業者】名称</t>
    <rPh sb="1" eb="6">
      <t>ダイヒョウジギョウシャ</t>
    </rPh>
    <rPh sb="7" eb="9">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</si>
</sst>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theme="1"/>
      <name val="ＭＳ 明朝"/>
      <family val="2"/>
      <charset val="128"/>
    </font>
    <font>
      <sz val="6"/>
      <name val="ＭＳ 明朝"/>
      <family val="2"/>
      <charset val="128"/>
    </font>
    <font>
      <sz val="12"/>
      <color theme="1"/>
      <name val="ＭＳ 明朝"/>
      <family val="2"/>
      <charset val="128"/>
    </font>
    <font>
      <sz val="12"/>
      <color theme="1"/>
      <name val="ＭＳ Ｐ明朝"/>
      <family val="1"/>
      <charset val="128"/>
    </font>
    <font>
      <sz val="12"/>
      <color theme="1"/>
      <name val="ＭＳ 明朝"/>
      <family val="1"/>
      <charset val="128"/>
    </font>
    <font>
      <sz val="18"/>
      <color theme="1"/>
      <name val="ＭＳ 明朝"/>
      <family val="2"/>
      <charset val="128"/>
    </font>
    <font>
      <sz val="18"/>
      <color theme="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auto="1"/>
      </bottom>
      <diagonal/>
    </border>
  </borders>
  <cellStyleXfs count="1">
    <xf numFmtId="0" fontId="0" fillId="0" borderId="0">
      <alignment vertical="center"/>
    </xf>
  </cellStyleXfs>
  <cellXfs count="39">
    <xf numFmtId="0" fontId="0" fillId="0" borderId="0" xfId="0">
      <alignment vertical="center"/>
    </xf>
    <xf numFmtId="0" fontId="2" fillId="0" borderId="1" xfId="0" applyNumberFormat="1" applyFont="1" applyBorder="1" applyAlignment="1" applyProtection="1">
      <alignment horizontal="center" vertical="center"/>
      <protection locked="0"/>
    </xf>
    <xf numFmtId="0" fontId="2" fillId="0" borderId="2"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NumberFormat="1" applyFont="1" applyBorder="1" applyAlignment="1" applyProtection="1">
      <alignment horizontal="center" vertical="center"/>
    </xf>
    <xf numFmtId="0" fontId="2" fillId="0" borderId="1" xfId="0" applyNumberFormat="1" applyFont="1" applyBorder="1" applyAlignment="1" applyProtection="1">
      <alignment horizontal="center" vertical="center"/>
    </xf>
    <xf numFmtId="0" fontId="2" fillId="0" borderId="2" xfId="0" applyNumberFormat="1"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6" fillId="0" borderId="7" xfId="0" applyFont="1" applyBorder="1" applyAlignment="1" applyProtection="1">
      <alignment horizontal="left"/>
      <protection locked="0"/>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0" fillId="0" borderId="0" xfId="0" applyProtection="1">
      <alignmen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0" fillId="0" borderId="0" xfId="0" applyAlignment="1" applyProtection="1">
      <alignment horizontal="center" vertical="center"/>
    </xf>
    <xf numFmtId="0" fontId="2" fillId="0" borderId="1" xfId="0" applyFont="1" applyBorder="1" applyAlignment="1" applyProtection="1">
      <alignment horizontal="center" vertical="center" textRotation="255"/>
    </xf>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1" xfId="0" applyFont="1" applyBorder="1" applyProtection="1">
      <alignment vertical="center"/>
    </xf>
    <xf numFmtId="0" fontId="2" fillId="0" borderId="1" xfId="0" applyFont="1" applyBorder="1" applyAlignment="1" applyProtection="1">
      <alignment horizontal="center" vertical="center" textRotation="255" wrapText="1"/>
    </xf>
    <xf numFmtId="0" fontId="2" fillId="0" borderId="1" xfId="0" applyFont="1" applyBorder="1" applyAlignment="1" applyProtection="1">
      <alignment horizontal="left" vertical="center"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2" xfId="0" applyFont="1" applyBorder="1" applyAlignment="1" applyProtection="1">
      <alignment vertical="center" wrapText="1"/>
    </xf>
    <xf numFmtId="0" fontId="2" fillId="0" borderId="3" xfId="0" applyFont="1" applyBorder="1" applyAlignment="1" applyProtection="1">
      <alignment horizontal="center" vertical="center"/>
    </xf>
    <xf numFmtId="0" fontId="2" fillId="0" borderId="3" xfId="0" applyFont="1" applyBorder="1" applyAlignment="1" applyProtection="1">
      <alignment vertical="center" wrapText="1"/>
    </xf>
    <xf numFmtId="0" fontId="2" fillId="0" borderId="0" xfId="0" applyFont="1" applyProtection="1">
      <alignment vertical="center"/>
    </xf>
    <xf numFmtId="0" fontId="4" fillId="0" borderId="0" xfId="0" applyFont="1" applyProtection="1">
      <alignment vertical="center"/>
    </xf>
    <xf numFmtId="0" fontId="4" fillId="2" borderId="1" xfId="0" applyFont="1" applyFill="1" applyBorder="1" applyProtection="1">
      <alignment vertical="center"/>
    </xf>
    <xf numFmtId="0" fontId="4" fillId="2" borderId="1" xfId="0" applyFont="1" applyFill="1" applyBorder="1" applyAlignment="1" applyProtection="1">
      <alignment horizontal="center" vertical="center"/>
    </xf>
    <xf numFmtId="0" fontId="4" fillId="0" borderId="1" xfId="0" applyFont="1" applyBorder="1" applyProtection="1">
      <alignment vertical="center"/>
    </xf>
    <xf numFmtId="49" fontId="4" fillId="0" borderId="1" xfId="0" applyNumberFormat="1" applyFont="1" applyBorder="1" applyAlignment="1" applyProtection="1">
      <alignment horizontal="center" vertical="center"/>
    </xf>
    <xf numFmtId="0" fontId="4" fillId="0" borderId="1" xfId="0" applyFont="1" applyFill="1" applyBorder="1" applyProtection="1">
      <alignment vertical="center"/>
    </xf>
    <xf numFmtId="49" fontId="4" fillId="0" borderId="1" xfId="0" applyNumberFormat="1"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EB41-249F-4834-B086-720D8865FAB3}">
  <dimension ref="A1:L42"/>
  <sheetViews>
    <sheetView tabSelected="1" view="pageBreakPreview" zoomScaleNormal="100" zoomScaleSheetLayoutView="100" workbookViewId="0">
      <selection activeCell="G9" sqref="G9"/>
    </sheetView>
  </sheetViews>
  <sheetFormatPr defaultRowHeight="12"/>
  <cols>
    <col min="1" max="4" width="3.7109375" style="15" customWidth="1"/>
    <col min="5" max="5" width="31.5703125" style="15" bestFit="1" customWidth="1"/>
    <col min="6" max="9" width="11.42578125" style="15" customWidth="1"/>
    <col min="10" max="10" width="86.140625" style="15" bestFit="1" customWidth="1"/>
    <col min="11" max="16384" width="9.140625" style="15"/>
  </cols>
  <sheetData>
    <row r="1" spans="1:12" ht="21">
      <c r="A1" s="13" t="s">
        <v>0</v>
      </c>
      <c r="B1" s="14"/>
      <c r="C1" s="14"/>
      <c r="D1" s="14"/>
      <c r="E1" s="14"/>
      <c r="F1" s="14"/>
      <c r="G1" s="14"/>
      <c r="H1" s="14"/>
      <c r="I1" s="14"/>
      <c r="J1" s="14"/>
    </row>
    <row r="2" spans="1:12" ht="43.5" customHeight="1">
      <c r="A2" s="16"/>
      <c r="B2" s="17"/>
      <c r="C2" s="17"/>
      <c r="D2" s="17"/>
      <c r="E2" s="17"/>
      <c r="F2" s="17"/>
      <c r="G2" s="17"/>
      <c r="H2" s="17"/>
      <c r="I2" s="17"/>
      <c r="J2" s="12" t="s">
        <v>90</v>
      </c>
    </row>
    <row r="3" spans="1:12" ht="9.75" customHeight="1">
      <c r="A3" s="16"/>
      <c r="B3" s="17"/>
      <c r="C3" s="17"/>
      <c r="D3" s="17"/>
      <c r="E3" s="17"/>
      <c r="F3" s="17"/>
      <c r="G3" s="17"/>
      <c r="H3" s="17"/>
      <c r="I3" s="17"/>
      <c r="J3" s="17"/>
    </row>
    <row r="4" spans="1:12" ht="15" customHeight="1">
      <c r="A4" s="8" t="s">
        <v>1</v>
      </c>
      <c r="B4" s="8"/>
      <c r="C4" s="8"/>
      <c r="D4" s="8"/>
      <c r="E4" s="8"/>
      <c r="F4" s="8" t="s">
        <v>2</v>
      </c>
      <c r="G4" s="9" t="s">
        <v>35</v>
      </c>
      <c r="H4" s="10" t="s">
        <v>4</v>
      </c>
      <c r="I4" s="10"/>
      <c r="J4" s="8" t="s">
        <v>5</v>
      </c>
      <c r="K4" s="18"/>
      <c r="L4" s="18"/>
    </row>
    <row r="5" spans="1:12" ht="15" customHeight="1">
      <c r="A5" s="8"/>
      <c r="B5" s="8"/>
      <c r="C5" s="8"/>
      <c r="D5" s="8"/>
      <c r="E5" s="8"/>
      <c r="F5" s="8"/>
      <c r="G5" s="8"/>
      <c r="H5" s="10"/>
      <c r="I5" s="10"/>
      <c r="J5" s="8"/>
    </row>
    <row r="6" spans="1:12" ht="14.25">
      <c r="A6" s="8"/>
      <c r="B6" s="8"/>
      <c r="C6" s="8"/>
      <c r="D6" s="8"/>
      <c r="E6" s="8"/>
      <c r="F6" s="8"/>
      <c r="G6" s="8"/>
      <c r="H6" s="11" t="s">
        <v>33</v>
      </c>
      <c r="I6" s="11" t="s">
        <v>34</v>
      </c>
      <c r="J6" s="8"/>
    </row>
    <row r="7" spans="1:12" ht="37.5" customHeight="1">
      <c r="A7" s="19" t="s">
        <v>6</v>
      </c>
      <c r="B7" s="19"/>
      <c r="C7" s="19"/>
      <c r="D7" s="3" t="s">
        <v>7</v>
      </c>
      <c r="E7" s="20" t="s">
        <v>55</v>
      </c>
      <c r="F7" s="3">
        <v>1</v>
      </c>
      <c r="G7" s="1"/>
      <c r="H7" s="6">
        <v>5</v>
      </c>
      <c r="I7" s="3" t="str">
        <f>IF(G7="","",F7*G7)</f>
        <v/>
      </c>
      <c r="J7" s="21" t="s">
        <v>48</v>
      </c>
    </row>
    <row r="8" spans="1:12" ht="37.5" customHeight="1">
      <c r="A8" s="19"/>
      <c r="B8" s="19"/>
      <c r="C8" s="19"/>
      <c r="D8" s="3" t="s">
        <v>8</v>
      </c>
      <c r="E8" s="20" t="s">
        <v>56</v>
      </c>
      <c r="F8" s="3">
        <v>1</v>
      </c>
      <c r="G8" s="1"/>
      <c r="H8" s="6">
        <v>5</v>
      </c>
      <c r="I8" s="3" t="str">
        <f>IF(G8="","",F8*G8)</f>
        <v/>
      </c>
      <c r="J8" s="21" t="s">
        <v>88</v>
      </c>
    </row>
    <row r="9" spans="1:12" ht="37.5" customHeight="1">
      <c r="A9" s="19"/>
      <c r="B9" s="19"/>
      <c r="C9" s="19"/>
      <c r="D9" s="3" t="s">
        <v>9</v>
      </c>
      <c r="E9" s="22" t="s">
        <v>52</v>
      </c>
      <c r="F9" s="3">
        <v>1</v>
      </c>
      <c r="G9" s="1"/>
      <c r="H9" s="6">
        <v>5</v>
      </c>
      <c r="I9" s="3" t="str">
        <f t="shared" ref="I8:I32" si="0">IF(G9="","",F9*G9)</f>
        <v/>
      </c>
      <c r="J9" s="21" t="s">
        <v>58</v>
      </c>
    </row>
    <row r="10" spans="1:12" ht="37.5" customHeight="1">
      <c r="A10" s="19"/>
      <c r="B10" s="19"/>
      <c r="C10" s="19"/>
      <c r="D10" s="3" t="s">
        <v>10</v>
      </c>
      <c r="E10" s="22" t="s">
        <v>53</v>
      </c>
      <c r="F10" s="3">
        <v>1</v>
      </c>
      <c r="G10" s="1"/>
      <c r="H10" s="6">
        <v>5</v>
      </c>
      <c r="I10" s="3" t="str">
        <f t="shared" si="0"/>
        <v/>
      </c>
      <c r="J10" s="21" t="s">
        <v>59</v>
      </c>
    </row>
    <row r="11" spans="1:12" ht="37.5" customHeight="1">
      <c r="A11" s="19"/>
      <c r="B11" s="19"/>
      <c r="C11" s="19"/>
      <c r="D11" s="3" t="s">
        <v>11</v>
      </c>
      <c r="E11" s="22" t="s">
        <v>16</v>
      </c>
      <c r="F11" s="3">
        <v>1</v>
      </c>
      <c r="G11" s="1"/>
      <c r="H11" s="6">
        <v>5</v>
      </c>
      <c r="I11" s="3" t="str">
        <f t="shared" si="0"/>
        <v/>
      </c>
      <c r="J11" s="21" t="s">
        <v>60</v>
      </c>
    </row>
    <row r="12" spans="1:12" ht="37.5" customHeight="1">
      <c r="A12" s="19"/>
      <c r="B12" s="19"/>
      <c r="C12" s="19"/>
      <c r="D12" s="3" t="s">
        <v>12</v>
      </c>
      <c r="E12" s="22" t="s">
        <v>14</v>
      </c>
      <c r="F12" s="3">
        <v>1</v>
      </c>
      <c r="G12" s="1"/>
      <c r="H12" s="6">
        <v>5</v>
      </c>
      <c r="I12" s="3" t="str">
        <f t="shared" si="0"/>
        <v/>
      </c>
      <c r="J12" s="21" t="s">
        <v>61</v>
      </c>
    </row>
    <row r="13" spans="1:12" ht="37.5" customHeight="1">
      <c r="A13" s="19"/>
      <c r="B13" s="19"/>
      <c r="C13" s="19"/>
      <c r="D13" s="3" t="s">
        <v>13</v>
      </c>
      <c r="E13" s="22" t="s">
        <v>15</v>
      </c>
      <c r="F13" s="3">
        <v>1</v>
      </c>
      <c r="G13" s="1"/>
      <c r="H13" s="6">
        <v>5</v>
      </c>
      <c r="I13" s="3" t="str">
        <f t="shared" si="0"/>
        <v/>
      </c>
      <c r="J13" s="21" t="s">
        <v>62</v>
      </c>
    </row>
    <row r="14" spans="1:12" ht="37.5" customHeight="1">
      <c r="A14" s="19"/>
      <c r="B14" s="19"/>
      <c r="C14" s="19"/>
      <c r="D14" s="3" t="s">
        <v>54</v>
      </c>
      <c r="E14" s="22" t="s">
        <v>17</v>
      </c>
      <c r="F14" s="3">
        <v>1</v>
      </c>
      <c r="G14" s="1"/>
      <c r="H14" s="6">
        <v>5</v>
      </c>
      <c r="I14" s="3" t="str">
        <f t="shared" si="0"/>
        <v/>
      </c>
      <c r="J14" s="21" t="s">
        <v>63</v>
      </c>
    </row>
    <row r="15" spans="1:12" ht="37.5" customHeight="1">
      <c r="A15" s="19" t="s">
        <v>31</v>
      </c>
      <c r="B15" s="19" t="s">
        <v>32</v>
      </c>
      <c r="C15" s="19" t="s">
        <v>24</v>
      </c>
      <c r="D15" s="3" t="s">
        <v>7</v>
      </c>
      <c r="E15" s="22" t="s">
        <v>29</v>
      </c>
      <c r="F15" s="3">
        <v>1</v>
      </c>
      <c r="G15" s="1"/>
      <c r="H15" s="6">
        <v>5</v>
      </c>
      <c r="I15" s="3" t="str">
        <f t="shared" si="0"/>
        <v/>
      </c>
      <c r="J15" s="21" t="s">
        <v>64</v>
      </c>
    </row>
    <row r="16" spans="1:12" ht="37.5" customHeight="1">
      <c r="A16" s="19"/>
      <c r="B16" s="19"/>
      <c r="C16" s="19"/>
      <c r="D16" s="3" t="s">
        <v>8</v>
      </c>
      <c r="E16" s="22" t="s">
        <v>30</v>
      </c>
      <c r="F16" s="3">
        <v>1</v>
      </c>
      <c r="G16" s="1"/>
      <c r="H16" s="6">
        <v>5</v>
      </c>
      <c r="I16" s="3" t="str">
        <f t="shared" si="0"/>
        <v/>
      </c>
      <c r="J16" s="21" t="s">
        <v>65</v>
      </c>
    </row>
    <row r="17" spans="1:10" ht="37.5" customHeight="1">
      <c r="A17" s="19"/>
      <c r="B17" s="19"/>
      <c r="C17" s="19"/>
      <c r="D17" s="3" t="s">
        <v>9</v>
      </c>
      <c r="E17" s="22" t="s">
        <v>49</v>
      </c>
      <c r="F17" s="3">
        <v>1</v>
      </c>
      <c r="G17" s="1"/>
      <c r="H17" s="6">
        <v>5</v>
      </c>
      <c r="I17" s="3" t="str">
        <f t="shared" si="0"/>
        <v/>
      </c>
      <c r="J17" s="21" t="s">
        <v>66</v>
      </c>
    </row>
    <row r="18" spans="1:10" ht="37.5" customHeight="1">
      <c r="A18" s="19"/>
      <c r="B18" s="19"/>
      <c r="C18" s="19"/>
      <c r="D18" s="3" t="s">
        <v>10</v>
      </c>
      <c r="E18" s="22" t="s">
        <v>50</v>
      </c>
      <c r="F18" s="3">
        <v>1</v>
      </c>
      <c r="G18" s="1"/>
      <c r="H18" s="6">
        <v>5</v>
      </c>
      <c r="I18" s="3" t="str">
        <f t="shared" si="0"/>
        <v/>
      </c>
      <c r="J18" s="21" t="s">
        <v>67</v>
      </c>
    </row>
    <row r="19" spans="1:10" ht="37.5" customHeight="1">
      <c r="A19" s="19"/>
      <c r="B19" s="19"/>
      <c r="C19" s="19" t="s">
        <v>25</v>
      </c>
      <c r="D19" s="3" t="s">
        <v>7</v>
      </c>
      <c r="E19" s="22" t="s">
        <v>19</v>
      </c>
      <c r="F19" s="3">
        <v>2</v>
      </c>
      <c r="G19" s="1"/>
      <c r="H19" s="6">
        <v>10</v>
      </c>
      <c r="I19" s="3" t="str">
        <f t="shared" si="0"/>
        <v/>
      </c>
      <c r="J19" s="21" t="s">
        <v>68</v>
      </c>
    </row>
    <row r="20" spans="1:10" ht="37.5" customHeight="1">
      <c r="A20" s="19"/>
      <c r="B20" s="19"/>
      <c r="C20" s="19"/>
      <c r="D20" s="3" t="s">
        <v>8</v>
      </c>
      <c r="E20" s="22" t="s">
        <v>20</v>
      </c>
      <c r="F20" s="3">
        <v>2</v>
      </c>
      <c r="G20" s="1"/>
      <c r="H20" s="6">
        <v>10</v>
      </c>
      <c r="I20" s="3" t="str">
        <f t="shared" si="0"/>
        <v/>
      </c>
      <c r="J20" s="21" t="s">
        <v>69</v>
      </c>
    </row>
    <row r="21" spans="1:10" ht="37.5" customHeight="1">
      <c r="A21" s="19"/>
      <c r="B21" s="19"/>
      <c r="C21" s="19"/>
      <c r="D21" s="3" t="s">
        <v>9</v>
      </c>
      <c r="E21" s="22" t="s">
        <v>21</v>
      </c>
      <c r="F21" s="3">
        <v>2</v>
      </c>
      <c r="G21" s="1"/>
      <c r="H21" s="6">
        <v>10</v>
      </c>
      <c r="I21" s="3" t="str">
        <f t="shared" si="0"/>
        <v/>
      </c>
      <c r="J21" s="21" t="s">
        <v>70</v>
      </c>
    </row>
    <row r="22" spans="1:10" ht="37.5" customHeight="1">
      <c r="A22" s="19"/>
      <c r="B22" s="19"/>
      <c r="C22" s="19"/>
      <c r="D22" s="3" t="s">
        <v>10</v>
      </c>
      <c r="E22" s="22" t="s">
        <v>22</v>
      </c>
      <c r="F22" s="3">
        <v>2</v>
      </c>
      <c r="G22" s="1"/>
      <c r="H22" s="6">
        <v>10</v>
      </c>
      <c r="I22" s="3" t="str">
        <f t="shared" si="0"/>
        <v/>
      </c>
      <c r="J22" s="21" t="s">
        <v>71</v>
      </c>
    </row>
    <row r="23" spans="1:10" ht="37.5" customHeight="1">
      <c r="A23" s="19"/>
      <c r="B23" s="19"/>
      <c r="C23" s="19"/>
      <c r="D23" s="3" t="s">
        <v>11</v>
      </c>
      <c r="E23" s="22" t="s">
        <v>23</v>
      </c>
      <c r="F23" s="3">
        <v>2</v>
      </c>
      <c r="G23" s="1"/>
      <c r="H23" s="6">
        <v>10</v>
      </c>
      <c r="I23" s="3" t="str">
        <f t="shared" si="0"/>
        <v/>
      </c>
      <c r="J23" s="21" t="s">
        <v>72</v>
      </c>
    </row>
    <row r="24" spans="1:10" ht="37.5" customHeight="1">
      <c r="A24" s="19"/>
      <c r="B24" s="19"/>
      <c r="C24" s="19" t="s">
        <v>27</v>
      </c>
      <c r="D24" s="3" t="s">
        <v>7</v>
      </c>
      <c r="E24" s="22" t="s">
        <v>26</v>
      </c>
      <c r="F24" s="3">
        <v>2</v>
      </c>
      <c r="G24" s="1"/>
      <c r="H24" s="6">
        <v>10</v>
      </c>
      <c r="I24" s="3" t="str">
        <f t="shared" si="0"/>
        <v/>
      </c>
      <c r="J24" s="21" t="s">
        <v>73</v>
      </c>
    </row>
    <row r="25" spans="1:10" ht="37.5" customHeight="1">
      <c r="A25" s="19"/>
      <c r="B25" s="19"/>
      <c r="C25" s="19"/>
      <c r="D25" s="3" t="s">
        <v>8</v>
      </c>
      <c r="E25" s="22" t="s">
        <v>28</v>
      </c>
      <c r="F25" s="3">
        <v>2</v>
      </c>
      <c r="G25" s="1"/>
      <c r="H25" s="6">
        <v>10</v>
      </c>
      <c r="I25" s="3" t="str">
        <f t="shared" si="0"/>
        <v/>
      </c>
      <c r="J25" s="21" t="s">
        <v>74</v>
      </c>
    </row>
    <row r="26" spans="1:10" ht="37.5" customHeight="1">
      <c r="A26" s="19"/>
      <c r="B26" s="19"/>
      <c r="C26" s="19"/>
      <c r="D26" s="3" t="s">
        <v>9</v>
      </c>
      <c r="E26" s="22" t="s">
        <v>51</v>
      </c>
      <c r="F26" s="3">
        <v>2</v>
      </c>
      <c r="G26" s="1"/>
      <c r="H26" s="6">
        <v>10</v>
      </c>
      <c r="I26" s="3" t="str">
        <f t="shared" si="0"/>
        <v/>
      </c>
      <c r="J26" s="21" t="s">
        <v>75</v>
      </c>
    </row>
    <row r="27" spans="1:10" ht="37.5" customHeight="1">
      <c r="A27" s="19"/>
      <c r="B27" s="23" t="s">
        <v>78</v>
      </c>
      <c r="C27" s="23"/>
      <c r="D27" s="3" t="s">
        <v>7</v>
      </c>
      <c r="E27" s="22" t="s">
        <v>29</v>
      </c>
      <c r="F27" s="3">
        <v>1</v>
      </c>
      <c r="G27" s="1"/>
      <c r="H27" s="6">
        <v>5</v>
      </c>
      <c r="I27" s="3" t="str">
        <f t="shared" si="0"/>
        <v/>
      </c>
      <c r="J27" s="21" t="s">
        <v>80</v>
      </c>
    </row>
    <row r="28" spans="1:10" ht="37.5" customHeight="1">
      <c r="A28" s="19"/>
      <c r="B28" s="23"/>
      <c r="C28" s="23"/>
      <c r="D28" s="3" t="s">
        <v>8</v>
      </c>
      <c r="E28" s="22" t="s">
        <v>81</v>
      </c>
      <c r="F28" s="3">
        <v>2</v>
      </c>
      <c r="G28" s="1"/>
      <c r="H28" s="6">
        <v>10</v>
      </c>
      <c r="I28" s="3" t="str">
        <f t="shared" si="0"/>
        <v/>
      </c>
      <c r="J28" s="21" t="s">
        <v>82</v>
      </c>
    </row>
    <row r="29" spans="1:10" ht="37.5" customHeight="1">
      <c r="A29" s="19"/>
      <c r="B29" s="23"/>
      <c r="C29" s="23"/>
      <c r="D29" s="3" t="s">
        <v>9</v>
      </c>
      <c r="E29" s="22" t="s">
        <v>83</v>
      </c>
      <c r="F29" s="3">
        <v>2</v>
      </c>
      <c r="G29" s="1"/>
      <c r="H29" s="6">
        <v>10</v>
      </c>
      <c r="I29" s="3" t="str">
        <f t="shared" si="0"/>
        <v/>
      </c>
      <c r="J29" s="21" t="s">
        <v>84</v>
      </c>
    </row>
    <row r="30" spans="1:10" ht="37.5" customHeight="1">
      <c r="A30" s="23" t="s">
        <v>89</v>
      </c>
      <c r="B30" s="23"/>
      <c r="C30" s="23"/>
      <c r="D30" s="3" t="s">
        <v>7</v>
      </c>
      <c r="E30" s="21" t="s">
        <v>79</v>
      </c>
      <c r="F30" s="3">
        <v>3</v>
      </c>
      <c r="G30" s="1"/>
      <c r="H30" s="6">
        <v>15</v>
      </c>
      <c r="I30" s="3" t="str">
        <f t="shared" si="0"/>
        <v/>
      </c>
      <c r="J30" s="24" t="s">
        <v>85</v>
      </c>
    </row>
    <row r="31" spans="1:10" ht="37.5" customHeight="1">
      <c r="A31" s="23"/>
      <c r="B31" s="23"/>
      <c r="C31" s="23"/>
      <c r="D31" s="3" t="s">
        <v>8</v>
      </c>
      <c r="E31" s="21" t="s">
        <v>87</v>
      </c>
      <c r="F31" s="3">
        <v>3</v>
      </c>
      <c r="G31" s="1"/>
      <c r="H31" s="6">
        <v>15</v>
      </c>
      <c r="I31" s="3" t="str">
        <f t="shared" si="0"/>
        <v/>
      </c>
      <c r="J31" s="24"/>
    </row>
    <row r="32" spans="1:10" ht="37.5" customHeight="1" thickBot="1">
      <c r="A32" s="25" t="s">
        <v>18</v>
      </c>
      <c r="B32" s="26"/>
      <c r="C32" s="26"/>
      <c r="D32" s="26"/>
      <c r="E32" s="27"/>
      <c r="F32" s="4">
        <v>1</v>
      </c>
      <c r="G32" s="2"/>
      <c r="H32" s="7">
        <v>5</v>
      </c>
      <c r="I32" s="4" t="str">
        <f>IF(G32="","",F32*G32)</f>
        <v/>
      </c>
      <c r="J32" s="28" t="s">
        <v>57</v>
      </c>
    </row>
    <row r="33" spans="1:10" ht="37.5" customHeight="1" thickTop="1">
      <c r="A33" s="29" t="s">
        <v>86</v>
      </c>
      <c r="B33" s="29"/>
      <c r="C33" s="29"/>
      <c r="D33" s="29"/>
      <c r="E33" s="29"/>
      <c r="F33" s="29"/>
      <c r="G33" s="29"/>
      <c r="H33" s="5">
        <f>SUM(H7:H32)</f>
        <v>200</v>
      </c>
      <c r="I33" s="5">
        <f>SUM(I7:I32)</f>
        <v>0</v>
      </c>
      <c r="J33" s="30"/>
    </row>
    <row r="35" spans="1:10" ht="27" customHeight="1">
      <c r="E35" s="31" t="s">
        <v>36</v>
      </c>
      <c r="F35" s="32"/>
    </row>
    <row r="36" spans="1:10" ht="27" customHeight="1">
      <c r="E36" s="33" t="s">
        <v>42</v>
      </c>
      <c r="F36" s="34" t="s">
        <v>3</v>
      </c>
    </row>
    <row r="37" spans="1:10" ht="27" customHeight="1">
      <c r="E37" s="35" t="s">
        <v>37</v>
      </c>
      <c r="F37" s="36" t="s">
        <v>43</v>
      </c>
    </row>
    <row r="38" spans="1:10" ht="27" customHeight="1">
      <c r="E38" s="35" t="s">
        <v>38</v>
      </c>
      <c r="F38" s="36" t="s">
        <v>44</v>
      </c>
    </row>
    <row r="39" spans="1:10" ht="27" customHeight="1">
      <c r="E39" s="35" t="s">
        <v>39</v>
      </c>
      <c r="F39" s="36" t="s">
        <v>45</v>
      </c>
    </row>
    <row r="40" spans="1:10" ht="27" customHeight="1">
      <c r="E40" s="35" t="s">
        <v>40</v>
      </c>
      <c r="F40" s="36" t="s">
        <v>46</v>
      </c>
    </row>
    <row r="41" spans="1:10" ht="27" customHeight="1">
      <c r="E41" s="35" t="s">
        <v>41</v>
      </c>
      <c r="F41" s="36" t="s">
        <v>47</v>
      </c>
    </row>
    <row r="42" spans="1:10" ht="27" customHeight="1">
      <c r="E42" s="37" t="s">
        <v>76</v>
      </c>
      <c r="F42" s="38" t="s">
        <v>77</v>
      </c>
    </row>
  </sheetData>
  <sheetProtection algorithmName="SHA-512" hashValue="adZxHDQmuK2dmkglDFcqRC3PGc9YHkzleDrKQcF6KFogdP/6F/rQm8y1t5LZMJKUHXzaypDwlP0UW2nFcuUtgA==" saltValue="Q44ISbIfbWpMa5TXYUskZg==" spinCount="100000" sheet="1" objects="1" scenarios="1" selectLockedCells="1"/>
  <mergeCells count="17">
    <mergeCell ref="J30:J31"/>
    <mergeCell ref="A30:C31"/>
    <mergeCell ref="A33:G33"/>
    <mergeCell ref="J4:J6"/>
    <mergeCell ref="A32:E32"/>
    <mergeCell ref="A1:J1"/>
    <mergeCell ref="C15:C18"/>
    <mergeCell ref="A15:A29"/>
    <mergeCell ref="B15:B26"/>
    <mergeCell ref="B27:C29"/>
    <mergeCell ref="A7:C14"/>
    <mergeCell ref="A4:E6"/>
    <mergeCell ref="F4:F6"/>
    <mergeCell ref="C19:C23"/>
    <mergeCell ref="C24:C26"/>
    <mergeCell ref="H4:I5"/>
    <mergeCell ref="G4:G6"/>
  </mergeCells>
  <phoneticPr fontId="1"/>
  <printOptions horizontalCentered="1"/>
  <pageMargins left="0.23622047244094491" right="0.23622047244094491" top="0.55118110236220474" bottom="0.55118110236220474" header="0.31496062992125984" footer="0.31496062992125984"/>
  <pageSetup paperSize="8" scale="8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孝典</dc:creator>
  <cp:lastModifiedBy>伊藤　孝典</cp:lastModifiedBy>
  <cp:lastPrinted>2026-01-28T10:18:05Z</cp:lastPrinted>
  <dcterms:created xsi:type="dcterms:W3CDTF">2026-01-28T01:59:13Z</dcterms:created>
  <dcterms:modified xsi:type="dcterms:W3CDTF">2026-01-28T10:22:20Z</dcterms:modified>
</cp:coreProperties>
</file>