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filterPrivacy="1"/>
  <xr:revisionPtr revIDLastSave="0" documentId="13_ncr:1_{DAF6EC39-A635-4316-9BFF-65EBC473E460}" xr6:coauthVersionLast="36" xr6:coauthVersionMax="36" xr10:uidLastSave="{00000000-0000-0000-0000-000000000000}"/>
  <bookViews>
    <workbookView xWindow="32760" yWindow="32760" windowWidth="20490" windowHeight="7530" tabRatio="818" firstSheet="1" activeTab="1" xr2:uid="{00000000-000D-0000-FFFF-FFFF00000000}"/>
  </bookViews>
  <sheets>
    <sheet name="地域区分" sheetId="44" state="hidden" r:id="rId1"/>
    <sheet name="様式5 体制届" sheetId="28" r:id="rId2"/>
    <sheet name="別紙１-１（体制状況一覧）" sheetId="93" r:id="rId3"/>
    <sheet name="勤務形態一覧表（共同生活援助・介護サービス包括型）" sheetId="132" r:id="rId4"/>
    <sheet name="勤務形態一覧表（共同生活援助・日中サービス支援型 ）" sheetId="133" r:id="rId5"/>
    <sheet name="勤務形態一覧表（短期入所・併設型）" sheetId="134" r:id="rId6"/>
    <sheet name="勤務形態一覧表（短期入所・空床利用型）" sheetId="135" r:id="rId7"/>
    <sheet name="勤務形態一覧表（自立生活援助）" sheetId="136" r:id="rId8"/>
    <sheet name="（参考様式）共同生活援助利用者の状況" sheetId="90" r:id="rId9"/>
    <sheet name="別紙３-１" sheetId="103" r:id="rId10"/>
    <sheet name="別紙３-２" sheetId="100" r:id="rId11"/>
    <sheet name="別紙５" sheetId="94" r:id="rId12"/>
    <sheet name="別紙６-１" sheetId="127" r:id="rId13"/>
    <sheet name="別紙６-２" sheetId="128" r:id="rId14"/>
    <sheet name="別紙７" sheetId="122" r:id="rId15"/>
    <sheet name="別紙８-２" sheetId="95" r:id="rId16"/>
    <sheet name="別紙８-３" sheetId="109" r:id="rId17"/>
    <sheet name="別紙10" sheetId="97" r:id="rId18"/>
    <sheet name="別紙12" sheetId="110" r:id="rId19"/>
    <sheet name="別紙13" sheetId="111" r:id="rId20"/>
    <sheet name="別紙14" sheetId="112" r:id="rId21"/>
    <sheet name="別紙15" sheetId="96" r:id="rId22"/>
    <sheet name="別紙22" sheetId="121" r:id="rId23"/>
    <sheet name="別紙23-１" sheetId="118" r:id="rId24"/>
    <sheet name="別紙23-２" sheetId="119" r:id="rId25"/>
    <sheet name="別紙24" sheetId="120" r:id="rId26"/>
    <sheet name="別紙25" sheetId="105" r:id="rId27"/>
    <sheet name="別紙29-２" sheetId="107" r:id="rId28"/>
    <sheet name="別紙36" sheetId="106" r:id="rId29"/>
    <sheet name="別紙37" sheetId="131" r:id="rId30"/>
    <sheet name="別紙38" sheetId="108" r:id="rId31"/>
    <sheet name="別紙39" sheetId="115" r:id="rId32"/>
    <sheet name="別紙40" sheetId="116" r:id="rId33"/>
    <sheet name="別紙41" sheetId="113" r:id="rId34"/>
    <sheet name="別紙47" sheetId="101" r:id="rId35"/>
    <sheet name="別紙48" sheetId="98" r:id="rId36"/>
    <sheet name="別紙49" sheetId="99" r:id="rId37"/>
    <sheet name="別紙55" sheetId="104" r:id="rId38"/>
    <sheet name="別紙56" sheetId="114" r:id="rId39"/>
  </sheets>
  <externalReferences>
    <externalReference r:id="rId40"/>
    <externalReference r:id="rId41"/>
    <externalReference r:id="rId42"/>
    <externalReference r:id="rId43"/>
    <externalReference r:id="rId44"/>
    <externalReference r:id="rId45"/>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3">#REF!</definedName>
    <definedName name="___kk06" localSheetId="4">#REF!</definedName>
    <definedName name="___kk06" localSheetId="7">#REF!</definedName>
    <definedName name="___kk06" localSheetId="6">#REF!</definedName>
    <definedName name="___kk06" localSheetId="5">#REF!</definedName>
    <definedName name="___kk06" localSheetId="29">#REF!</definedName>
    <definedName name="___kk06">#REF!</definedName>
    <definedName name="___kk29" localSheetId="3">#REF!</definedName>
    <definedName name="___kk29" localSheetId="4">#REF!</definedName>
    <definedName name="___kk29" localSheetId="7">#REF!</definedName>
    <definedName name="___kk29" localSheetId="6">#REF!</definedName>
    <definedName name="___kk29" localSheetId="5">#REF!</definedName>
    <definedName name="___kk29" localSheetId="29">#REF!</definedName>
    <definedName name="___kk29">#REF!</definedName>
    <definedName name="__08">#N/A</definedName>
    <definedName name="__kk06" localSheetId="3">#REF!</definedName>
    <definedName name="__kk06" localSheetId="4">#REF!</definedName>
    <definedName name="__kk06" localSheetId="7">#REF!</definedName>
    <definedName name="__kk06" localSheetId="6">#REF!</definedName>
    <definedName name="__kk06" localSheetId="5">#REF!</definedName>
    <definedName name="__kk06" localSheetId="29">#REF!</definedName>
    <definedName name="__kk06">#REF!</definedName>
    <definedName name="__kk29" localSheetId="3">#REF!</definedName>
    <definedName name="__kk29" localSheetId="4">#REF!</definedName>
    <definedName name="__kk29" localSheetId="7">#REF!</definedName>
    <definedName name="__kk29" localSheetId="6">#REF!</definedName>
    <definedName name="__kk29" localSheetId="5">#REF!</definedName>
    <definedName name="__kk29" localSheetId="29">#REF!</definedName>
    <definedName name="__kk29">#REF!</definedName>
    <definedName name="_kk06" localSheetId="3">#REF!</definedName>
    <definedName name="_kk06" localSheetId="4">#REF!</definedName>
    <definedName name="_kk06" localSheetId="7">#REF!</definedName>
    <definedName name="_kk06" localSheetId="6">#REF!</definedName>
    <definedName name="_kk06" localSheetId="5">#REF!</definedName>
    <definedName name="_kk06" localSheetId="29">#REF!</definedName>
    <definedName name="_kk06">#REF!</definedName>
    <definedName name="_kk29" localSheetId="3">#REF!</definedName>
    <definedName name="_kk29" localSheetId="4">#REF!</definedName>
    <definedName name="_kk29" localSheetId="7">#REF!</definedName>
    <definedName name="_kk29" localSheetId="6">#REF!</definedName>
    <definedName name="_kk29" localSheetId="5">#REF!</definedName>
    <definedName name="_kk29" localSheetId="29">#REF!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3">#REF!</definedName>
    <definedName name="Avrg" localSheetId="4">#REF!</definedName>
    <definedName name="Avrg" localSheetId="7">#REF!</definedName>
    <definedName name="Avrg" localSheetId="6">#REF!</definedName>
    <definedName name="Avrg" localSheetId="5">#REF!</definedName>
    <definedName name="Avrg" localSheetId="29">#REF!</definedName>
    <definedName name="Avrg">#REF!</definedName>
    <definedName name="avrg1" localSheetId="3">#REF!</definedName>
    <definedName name="avrg1" localSheetId="4">#REF!</definedName>
    <definedName name="avrg1" localSheetId="7">#REF!</definedName>
    <definedName name="avrg1" localSheetId="6">#REF!</definedName>
    <definedName name="avrg1" localSheetId="5">#REF!</definedName>
    <definedName name="avrg1" localSheetId="29">#REF!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29">#REF!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3">#REF!</definedName>
    <definedName name="jiritu" localSheetId="4">#REF!</definedName>
    <definedName name="jiritu" localSheetId="7">#REF!</definedName>
    <definedName name="jiritu" localSheetId="6">#REF!</definedName>
    <definedName name="jiritu" localSheetId="5">#REF!</definedName>
    <definedName name="jiritu" localSheetId="29">#REF!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3">#REF!</definedName>
    <definedName name="KK_03" localSheetId="4">#REF!</definedName>
    <definedName name="KK_03" localSheetId="7">#REF!</definedName>
    <definedName name="KK_03" localSheetId="6">#REF!</definedName>
    <definedName name="KK_03" localSheetId="5">#REF!</definedName>
    <definedName name="KK_03" localSheetId="29">#REF!</definedName>
    <definedName name="KK_03">#REF!</definedName>
    <definedName name="kk_04" localSheetId="3">#REF!</definedName>
    <definedName name="kk_04" localSheetId="4">#REF!</definedName>
    <definedName name="kk_04" localSheetId="7">#REF!</definedName>
    <definedName name="kk_04" localSheetId="6">#REF!</definedName>
    <definedName name="kk_04" localSheetId="5">#REF!</definedName>
    <definedName name="kk_04" localSheetId="29">#REF!</definedName>
    <definedName name="kk_04">#REF!</definedName>
    <definedName name="KK_06" localSheetId="3">#REF!</definedName>
    <definedName name="KK_06" localSheetId="4">#REF!</definedName>
    <definedName name="KK_06" localSheetId="7">#REF!</definedName>
    <definedName name="KK_06" localSheetId="6">#REF!</definedName>
    <definedName name="KK_06" localSheetId="5">#REF!</definedName>
    <definedName name="KK_06" localSheetId="29">#REF!</definedName>
    <definedName name="KK_06">#REF!</definedName>
    <definedName name="kk_07" localSheetId="3">#REF!</definedName>
    <definedName name="kk_07" localSheetId="4">#REF!</definedName>
    <definedName name="kk_07" localSheetId="7">#REF!</definedName>
    <definedName name="kk_07" localSheetId="6">#REF!</definedName>
    <definedName name="kk_07" localSheetId="5">#REF!</definedName>
    <definedName name="kk_07" localSheetId="29">#REF!</definedName>
    <definedName name="kk_07">#REF!</definedName>
    <definedName name="‐㏍08">#REF!</definedName>
    <definedName name="KK2_3" localSheetId="3">#REF!</definedName>
    <definedName name="KK2_3" localSheetId="4">#REF!</definedName>
    <definedName name="KK2_3" localSheetId="7">#REF!</definedName>
    <definedName name="KK2_3" localSheetId="6">#REF!</definedName>
    <definedName name="KK2_3" localSheetId="5">#REF!</definedName>
    <definedName name="KK2_3" localSheetId="29">#REF!</definedName>
    <definedName name="KK2_3">#REF!</definedName>
    <definedName name="ｋｋｋｋ">#REF!</definedName>
    <definedName name="new">#REF!</definedName>
    <definedName name="nn">#REF!</definedName>
    <definedName name="o">#REF!</definedName>
    <definedName name="_xlnm.Print_Area" localSheetId="8">'（参考様式）共同生活援助利用者の状況'!$A$1:$S$67</definedName>
    <definedName name="_xlnm.Print_Area" localSheetId="3">'勤務形態一覧表（共同生活援助・介護サービス包括型）'!$A$1:$AN$90</definedName>
    <definedName name="_xlnm.Print_Area" localSheetId="4">'勤務形態一覧表（共同生活援助・日中サービス支援型 ）'!$A$1:$AN$90</definedName>
    <definedName name="_xlnm.Print_Area" localSheetId="7">'勤務形態一覧表（自立生活援助）'!$A$1:$AN$82</definedName>
    <definedName name="_xlnm.Print_Area" localSheetId="6">'勤務形態一覧表（短期入所・空床利用型）'!$A$1:$AN$66</definedName>
    <definedName name="_xlnm.Print_Area" localSheetId="5">'勤務形態一覧表（短期入所・併設型）'!$A$1:$AN$66</definedName>
    <definedName name="_xlnm.Print_Area" localSheetId="2">'別紙１-１（体制状況一覧）'!$A$1:$BH$82</definedName>
    <definedName name="_xlnm.Print_Area" localSheetId="29">別紙37!$A$1:$L$44</definedName>
    <definedName name="_xlnm.Print_Area" localSheetId="31">別紙39!$A$1:$K$19</definedName>
    <definedName name="_xlnm.Print_Area" localSheetId="32">別紙40!$A$1:$K$43</definedName>
    <definedName name="_xlnm.Print_Area" localSheetId="34">別紙47!$A$1:$AC$30</definedName>
    <definedName name="_xlnm.Print_Area" localSheetId="35">別紙48!$A$1:$G$18</definedName>
    <definedName name="prtNo">[1]main!#REF!</definedName>
    <definedName name="q">#REF!</definedName>
    <definedName name="qq">#REF!</definedName>
    <definedName name="qwerty">#REF!</definedName>
    <definedName name="Roman_01" localSheetId="3">#REF!</definedName>
    <definedName name="Roman_01" localSheetId="4">#REF!</definedName>
    <definedName name="Roman_01" localSheetId="7">#REF!</definedName>
    <definedName name="Roman_01" localSheetId="6">#REF!</definedName>
    <definedName name="Roman_01" localSheetId="5">#REF!</definedName>
    <definedName name="Roman_01" localSheetId="29">#REF!</definedName>
    <definedName name="Roman_01">#REF!</definedName>
    <definedName name="Roman_02">#REF!</definedName>
    <definedName name="Roman_03" localSheetId="3">#REF!</definedName>
    <definedName name="Roman_03" localSheetId="4">#REF!</definedName>
    <definedName name="Roman_03" localSheetId="7">#REF!</definedName>
    <definedName name="Roman_03" localSheetId="6">#REF!</definedName>
    <definedName name="Roman_03" localSheetId="5">#REF!</definedName>
    <definedName name="Roman_03" localSheetId="29">#REF!</definedName>
    <definedName name="Roman_03">#REF!</definedName>
    <definedName name="Roman_04" localSheetId="3">#REF!</definedName>
    <definedName name="Roman_04" localSheetId="4">#REF!</definedName>
    <definedName name="Roman_04" localSheetId="7">#REF!</definedName>
    <definedName name="Roman_04" localSheetId="6">#REF!</definedName>
    <definedName name="Roman_04" localSheetId="5">#REF!</definedName>
    <definedName name="Roman_04" localSheetId="29">#REF!</definedName>
    <definedName name="Roman_04">#REF!</definedName>
    <definedName name="Roman_06" localSheetId="3">#REF!</definedName>
    <definedName name="Roman_06" localSheetId="4">#REF!</definedName>
    <definedName name="Roman_06" localSheetId="7">#REF!</definedName>
    <definedName name="Roman_06" localSheetId="6">#REF!</definedName>
    <definedName name="Roman_06" localSheetId="5">#REF!</definedName>
    <definedName name="Roman_06" localSheetId="29">#REF!</definedName>
    <definedName name="Roman_06">#REF!</definedName>
    <definedName name="roman_09" localSheetId="3">#REF!</definedName>
    <definedName name="roman_09" localSheetId="4">#REF!</definedName>
    <definedName name="roman_09" localSheetId="7">#REF!</definedName>
    <definedName name="roman_09" localSheetId="6">#REF!</definedName>
    <definedName name="roman_09" localSheetId="5">#REF!</definedName>
    <definedName name="roman_09" localSheetId="29">#REF!</definedName>
    <definedName name="roman_09">#REF!</definedName>
    <definedName name="roman_11" localSheetId="3">#REF!</definedName>
    <definedName name="roman_11" localSheetId="4">#REF!</definedName>
    <definedName name="roman_11" localSheetId="7">#REF!</definedName>
    <definedName name="roman_11" localSheetId="6">#REF!</definedName>
    <definedName name="roman_11" localSheetId="5">#REF!</definedName>
    <definedName name="roman_11" localSheetId="29">#REF!</definedName>
    <definedName name="roman_11">#REF!</definedName>
    <definedName name="roman11" localSheetId="3">#REF!</definedName>
    <definedName name="roman11" localSheetId="4">#REF!</definedName>
    <definedName name="roman11" localSheetId="7">#REF!</definedName>
    <definedName name="roman11" localSheetId="6">#REF!</definedName>
    <definedName name="roman11" localSheetId="5">#REF!</definedName>
    <definedName name="roman11" localSheetId="29">#REF!</definedName>
    <definedName name="roman11">#REF!</definedName>
    <definedName name="Roman2_1" localSheetId="3">#REF!</definedName>
    <definedName name="Roman2_1" localSheetId="4">#REF!</definedName>
    <definedName name="Roman2_1" localSheetId="7">#REF!</definedName>
    <definedName name="Roman2_1" localSheetId="6">#REF!</definedName>
    <definedName name="Roman2_1" localSheetId="5">#REF!</definedName>
    <definedName name="Roman2_1" localSheetId="29">#REF!</definedName>
    <definedName name="Roman2_1">#REF!</definedName>
    <definedName name="Roman2_3" localSheetId="3">#REF!</definedName>
    <definedName name="Roman2_3" localSheetId="4">#REF!</definedName>
    <definedName name="Roman2_3" localSheetId="7">#REF!</definedName>
    <definedName name="Roman2_3" localSheetId="6">#REF!</definedName>
    <definedName name="Roman2_3" localSheetId="5">#REF!</definedName>
    <definedName name="Roman2_3" localSheetId="29">#REF!</definedName>
    <definedName name="Roman2_3">#REF!</definedName>
    <definedName name="roman31" localSheetId="3">#REF!</definedName>
    <definedName name="roman31" localSheetId="4">#REF!</definedName>
    <definedName name="roman31" localSheetId="7">#REF!</definedName>
    <definedName name="roman31" localSheetId="6">#REF!</definedName>
    <definedName name="roman31" localSheetId="5">#REF!</definedName>
    <definedName name="roman31" localSheetId="29">#REF!</definedName>
    <definedName name="roman31">#REF!</definedName>
    <definedName name="roman33" localSheetId="3">#REF!</definedName>
    <definedName name="roman33" localSheetId="4">#REF!</definedName>
    <definedName name="roman33" localSheetId="7">#REF!</definedName>
    <definedName name="roman33" localSheetId="6">#REF!</definedName>
    <definedName name="roman33" localSheetId="5">#REF!</definedName>
    <definedName name="roman33" localSheetId="29">#REF!</definedName>
    <definedName name="roman33">#REF!</definedName>
    <definedName name="roman4_3" localSheetId="3">#REF!</definedName>
    <definedName name="roman4_3" localSheetId="4">#REF!</definedName>
    <definedName name="roman4_3" localSheetId="7">#REF!</definedName>
    <definedName name="roman4_3" localSheetId="6">#REF!</definedName>
    <definedName name="roman4_3" localSheetId="5">#REF!</definedName>
    <definedName name="roman4_3" localSheetId="29">#REF!</definedName>
    <definedName name="roman4_3">#REF!</definedName>
    <definedName name="roman43">#REF!</definedName>
    <definedName name="roman7_1" localSheetId="3">#REF!</definedName>
    <definedName name="roman7_1" localSheetId="4">#REF!</definedName>
    <definedName name="roman7_1" localSheetId="7">#REF!</definedName>
    <definedName name="roman7_1" localSheetId="6">#REF!</definedName>
    <definedName name="roman7_1" localSheetId="5">#REF!</definedName>
    <definedName name="roman7_1" localSheetId="29">#REF!</definedName>
    <definedName name="roman7_1">#REF!</definedName>
    <definedName name="roman77" localSheetId="3">#REF!</definedName>
    <definedName name="roman77" localSheetId="4">#REF!</definedName>
    <definedName name="roman77" localSheetId="7">#REF!</definedName>
    <definedName name="roman77" localSheetId="6">#REF!</definedName>
    <definedName name="roman77" localSheetId="5">#REF!</definedName>
    <definedName name="roman77" localSheetId="29">#REF!</definedName>
    <definedName name="roman77">#REF!</definedName>
    <definedName name="romann_12" localSheetId="3">#REF!</definedName>
    <definedName name="romann_12" localSheetId="4">#REF!</definedName>
    <definedName name="romann_12" localSheetId="7">#REF!</definedName>
    <definedName name="romann_12" localSheetId="6">#REF!</definedName>
    <definedName name="romann_12" localSheetId="5">#REF!</definedName>
    <definedName name="romann_12" localSheetId="29">#REF!</definedName>
    <definedName name="romann_12">#REF!</definedName>
    <definedName name="romann_66" localSheetId="3">#REF!</definedName>
    <definedName name="romann_66" localSheetId="4">#REF!</definedName>
    <definedName name="romann_66" localSheetId="7">#REF!</definedName>
    <definedName name="romann_66" localSheetId="6">#REF!</definedName>
    <definedName name="romann_66" localSheetId="5">#REF!</definedName>
    <definedName name="romann_66" localSheetId="29">#REF!</definedName>
    <definedName name="romann_66">#REF!</definedName>
    <definedName name="romann33" localSheetId="3">#REF!</definedName>
    <definedName name="romann33" localSheetId="4">#REF!</definedName>
    <definedName name="romann33" localSheetId="7">#REF!</definedName>
    <definedName name="romann33" localSheetId="6">#REF!</definedName>
    <definedName name="romann33" localSheetId="5">#REF!</definedName>
    <definedName name="romann33" localSheetId="2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3">#REF!</definedName>
    <definedName name="serv" localSheetId="4">#REF!</definedName>
    <definedName name="serv" localSheetId="7">#REF!</definedName>
    <definedName name="serv" localSheetId="6">#REF!</definedName>
    <definedName name="serv" localSheetId="5">#REF!</definedName>
    <definedName name="serv" localSheetId="29">#REF!</definedName>
    <definedName name="serv">#REF!</definedName>
    <definedName name="serv_" localSheetId="3">#REF!</definedName>
    <definedName name="serv_" localSheetId="4">#REF!</definedName>
    <definedName name="serv_" localSheetId="7">#REF!</definedName>
    <definedName name="serv_" localSheetId="6">#REF!</definedName>
    <definedName name="serv_" localSheetId="5">#REF!</definedName>
    <definedName name="serv_" localSheetId="29">#REF!</definedName>
    <definedName name="serv_">#REF!</definedName>
    <definedName name="Serv_LIST" localSheetId="3">#REF!</definedName>
    <definedName name="Serv_LIST" localSheetId="4">#REF!</definedName>
    <definedName name="Serv_LIST" localSheetId="7">#REF!</definedName>
    <definedName name="Serv_LIST" localSheetId="6">#REF!</definedName>
    <definedName name="Serv_LIST" localSheetId="5">#REF!</definedName>
    <definedName name="Serv_LIST" localSheetId="29">#REF!</definedName>
    <definedName name="Serv_LIST">#REF!</definedName>
    <definedName name="servo1" localSheetId="3">#REF!</definedName>
    <definedName name="servo1" localSheetId="4">#REF!</definedName>
    <definedName name="servo1" localSheetId="7">#REF!</definedName>
    <definedName name="servo1" localSheetId="6">#REF!</definedName>
    <definedName name="servo1" localSheetId="5">#REF!</definedName>
    <definedName name="servo1" localSheetId="2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3">#REF!</definedName>
    <definedName name="ｔａｂｉｅ＿04" localSheetId="4">#REF!</definedName>
    <definedName name="ｔａｂｉｅ＿04" localSheetId="7">#REF!</definedName>
    <definedName name="ｔａｂｉｅ＿04" localSheetId="6">#REF!</definedName>
    <definedName name="ｔａｂｉｅ＿04" localSheetId="5">#REF!</definedName>
    <definedName name="ｔａｂｉｅ＿04" localSheetId="29">#REF!</definedName>
    <definedName name="ｔａｂｉｅ＿04">#REF!</definedName>
    <definedName name="table_03" localSheetId="3">#REF!</definedName>
    <definedName name="table_03" localSheetId="4">#REF!</definedName>
    <definedName name="table_03" localSheetId="7">#REF!</definedName>
    <definedName name="table_03" localSheetId="6">#REF!</definedName>
    <definedName name="table_03" localSheetId="5">#REF!</definedName>
    <definedName name="table_03" localSheetId="29">#REF!</definedName>
    <definedName name="table_03">#REF!</definedName>
    <definedName name="table_06" localSheetId="3">#REF!</definedName>
    <definedName name="table_06" localSheetId="4">#REF!</definedName>
    <definedName name="table_06" localSheetId="7">#REF!</definedName>
    <definedName name="table_06" localSheetId="6">#REF!</definedName>
    <definedName name="table_06" localSheetId="5">#REF!</definedName>
    <definedName name="table_06" localSheetId="29">#REF!</definedName>
    <definedName name="table_06">#REF!</definedName>
    <definedName name="table2_3" localSheetId="3">#REF!</definedName>
    <definedName name="table2_3" localSheetId="4">#REF!</definedName>
    <definedName name="table2_3" localSheetId="7">#REF!</definedName>
    <definedName name="table2_3" localSheetId="6">#REF!</definedName>
    <definedName name="table2_3" localSheetId="5">#REF!</definedName>
    <definedName name="table2_3" localSheetId="29">#REF!</definedName>
    <definedName name="table2_3">#REF!</definedName>
    <definedName name="tanaka">#REF!</definedName>
    <definedName name="tanaka1">#REF!</definedName>
    <definedName name="tanaka2">#REF!</definedName>
    <definedName name="tapi2" localSheetId="3">#REF!</definedName>
    <definedName name="tapi2" localSheetId="4">#REF!</definedName>
    <definedName name="tapi2" localSheetId="7">#REF!</definedName>
    <definedName name="tapi2" localSheetId="6">#REF!</definedName>
    <definedName name="tapi2" localSheetId="5">#REF!</definedName>
    <definedName name="tapi2" localSheetId="29">#REF!</definedName>
    <definedName name="tapi2">#REF!</definedName>
    <definedName name="tebie_07">#REF!</definedName>
    <definedName name="tebie_o7" localSheetId="3">#REF!</definedName>
    <definedName name="tebie_o7" localSheetId="4">#REF!</definedName>
    <definedName name="tebie_o7" localSheetId="7">#REF!</definedName>
    <definedName name="tebie_o7" localSheetId="6">#REF!</definedName>
    <definedName name="tebie_o7" localSheetId="5">#REF!</definedName>
    <definedName name="tebie_o7" localSheetId="29">#REF!</definedName>
    <definedName name="tebie_o7">#REF!</definedName>
    <definedName name="tebie07">#REF!</definedName>
    <definedName name="tebie08" localSheetId="3">#REF!</definedName>
    <definedName name="tebie08" localSheetId="4">#REF!</definedName>
    <definedName name="tebie08" localSheetId="7">#REF!</definedName>
    <definedName name="tebie08" localSheetId="6">#REF!</definedName>
    <definedName name="tebie08" localSheetId="5">#REF!</definedName>
    <definedName name="tebie08" localSheetId="29">#REF!</definedName>
    <definedName name="tebie08">#REF!</definedName>
    <definedName name="tebie33" localSheetId="3">#REF!</definedName>
    <definedName name="tebie33" localSheetId="4">#REF!</definedName>
    <definedName name="tebie33" localSheetId="7">#REF!</definedName>
    <definedName name="tebie33" localSheetId="6">#REF!</definedName>
    <definedName name="tebie33" localSheetId="5">#REF!</definedName>
    <definedName name="tebie33" localSheetId="29">#REF!</definedName>
    <definedName name="tebie33">#REF!</definedName>
    <definedName name="tebiroo" localSheetId="3">#REF!</definedName>
    <definedName name="tebiroo" localSheetId="4">#REF!</definedName>
    <definedName name="tebiroo" localSheetId="7">#REF!</definedName>
    <definedName name="tebiroo" localSheetId="6">#REF!</definedName>
    <definedName name="tebiroo" localSheetId="5">#REF!</definedName>
    <definedName name="tebiroo" localSheetId="29">#REF!</definedName>
    <definedName name="tebiroo">#REF!</definedName>
    <definedName name="teble" localSheetId="3">#REF!</definedName>
    <definedName name="teble" localSheetId="4">#REF!</definedName>
    <definedName name="teble" localSheetId="7">#REF!</definedName>
    <definedName name="teble" localSheetId="6">#REF!</definedName>
    <definedName name="teble" localSheetId="5">#REF!</definedName>
    <definedName name="teble" localSheetId="29">#REF!</definedName>
    <definedName name="teble">#REF!</definedName>
    <definedName name="teble_09" localSheetId="3">#REF!</definedName>
    <definedName name="teble_09" localSheetId="4">#REF!</definedName>
    <definedName name="teble_09" localSheetId="7">#REF!</definedName>
    <definedName name="teble_09" localSheetId="6">#REF!</definedName>
    <definedName name="teble_09" localSheetId="5">#REF!</definedName>
    <definedName name="teble_09" localSheetId="29">#REF!</definedName>
    <definedName name="teble_09">#REF!</definedName>
    <definedName name="teble77" localSheetId="3">#REF!</definedName>
    <definedName name="teble77" localSheetId="4">#REF!</definedName>
    <definedName name="teble77" localSheetId="7">#REF!</definedName>
    <definedName name="teble77" localSheetId="6">#REF!</definedName>
    <definedName name="teble77" localSheetId="5">#REF!</definedName>
    <definedName name="teble77" localSheetId="2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市町村">#REF!</definedName>
    <definedName name="自己評価">#REF!</definedName>
    <definedName name="種類">[3]サービス種類一覧!$A$4:$A$20</definedName>
    <definedName name="食事" localSheetId="29">#REF!</definedName>
    <definedName name="食事">#REF!</definedName>
    <definedName name="人員">#REF!</definedName>
    <definedName name="体制等状況一覧">#REF!</definedName>
    <definedName name="台帳">[5]D台帳!$A$6:$AF$3439</definedName>
    <definedName name="地域区分">地域区分!$A$1:$A$63</definedName>
    <definedName name="町っ油" localSheetId="8">#REF!</definedName>
    <definedName name="町っ油" localSheetId="28">#REF!</definedName>
    <definedName name="町っ油" localSheetId="29">#REF!</definedName>
    <definedName name="町っ油" localSheetId="32">#REF!</definedName>
    <definedName name="町っ油">#REF!</definedName>
    <definedName name="特定">#REF!</definedName>
    <definedName name="利用日数記入例" localSheetId="8">#REF!</definedName>
    <definedName name="利用日数記入例" localSheetId="3">#REF!</definedName>
    <definedName name="利用日数記入例" localSheetId="4">#REF!</definedName>
    <definedName name="利用日数記入例" localSheetId="7">#REF!</definedName>
    <definedName name="利用日数記入例" localSheetId="6">#REF!</definedName>
    <definedName name="利用日数記入例" localSheetId="5">#REF!</definedName>
    <definedName name="利用日数記入例" localSheetId="28">#REF!</definedName>
    <definedName name="利用日数記入例" localSheetId="29">#REF!</definedName>
    <definedName name="利用日数記入例" localSheetId="32">#REF!</definedName>
    <definedName name="利用日数記入例">#REF!</definedName>
  </definedNames>
  <calcPr calcId="191029"/>
</workbook>
</file>

<file path=xl/calcChain.xml><?xml version="1.0" encoding="utf-8"?>
<calcChain xmlns="http://schemas.openxmlformats.org/spreadsheetml/2006/main">
  <c r="AL50" i="136" l="1"/>
  <c r="AG50" i="136"/>
  <c r="AA50" i="136"/>
  <c r="U50" i="136"/>
  <c r="O50" i="136"/>
  <c r="I50" i="136"/>
  <c r="E50" i="136"/>
  <c r="C50" i="136"/>
  <c r="AM49" i="136"/>
  <c r="AL49" i="136"/>
  <c r="AJ49" i="136"/>
  <c r="AG49" i="136"/>
  <c r="AD49" i="136"/>
  <c r="AA49" i="136"/>
  <c r="X49" i="136"/>
  <c r="U49" i="136"/>
  <c r="R49" i="136"/>
  <c r="O49" i="136"/>
  <c r="L49" i="136"/>
  <c r="I49" i="136"/>
  <c r="F49" i="136"/>
  <c r="E49" i="136"/>
  <c r="D49" i="136"/>
  <c r="C49" i="136"/>
  <c r="AM48" i="136"/>
  <c r="AL48" i="136"/>
  <c r="AJ48" i="136"/>
  <c r="AG48" i="136"/>
  <c r="AD48" i="136"/>
  <c r="AA48" i="136"/>
  <c r="X48" i="136"/>
  <c r="U48" i="136"/>
  <c r="R48" i="136"/>
  <c r="O48" i="136"/>
  <c r="L48" i="136"/>
  <c r="I48" i="136"/>
  <c r="F48" i="136"/>
  <c r="E48" i="136"/>
  <c r="D48" i="136"/>
  <c r="C48" i="136"/>
  <c r="I43" i="136"/>
  <c r="E43" i="136"/>
  <c r="C43" i="136"/>
  <c r="AJ39" i="136"/>
  <c r="AL38" i="136"/>
  <c r="AJ38" i="136"/>
  <c r="AK31" i="136"/>
  <c r="AL31"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F31" i="136"/>
  <c r="AL30" i="136"/>
  <c r="AK30" i="136"/>
  <c r="AL29" i="136"/>
  <c r="AK29" i="136"/>
  <c r="AL28" i="136"/>
  <c r="AK28" i="136"/>
  <c r="AL27" i="136"/>
  <c r="AK27" i="136"/>
  <c r="AL26" i="136"/>
  <c r="AK26" i="136"/>
  <c r="AL25" i="136"/>
  <c r="AK25" i="136"/>
  <c r="AL24" i="136"/>
  <c r="AK24" i="136"/>
  <c r="AL23" i="136"/>
  <c r="AK23" i="136"/>
  <c r="AL22" i="136"/>
  <c r="AK22" i="136"/>
  <c r="AL21" i="136"/>
  <c r="AK21" i="136"/>
  <c r="AL20" i="136"/>
  <c r="AK20" i="136"/>
  <c r="AL19" i="136"/>
  <c r="AK19" i="136"/>
  <c r="AL18" i="136"/>
  <c r="AK18" i="136"/>
  <c r="AL17" i="136"/>
  <c r="AK17" i="136"/>
  <c r="AL16" i="136"/>
  <c r="AK16" i="136"/>
  <c r="AL15" i="136"/>
  <c r="AK15" i="136"/>
  <c r="AL14" i="136"/>
  <c r="AK14" i="136"/>
  <c r="AL13" i="136"/>
  <c r="AK13" i="136"/>
  <c r="AL12" i="136"/>
  <c r="AK12" i="136"/>
  <c r="AL11" i="136"/>
  <c r="AK11" i="136"/>
  <c r="AJ10" i="136"/>
  <c r="AI10" i="136"/>
  <c r="AH10"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J9" i="136"/>
  <c r="AI9" i="136"/>
  <c r="AH9" i="136"/>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L31" i="135"/>
  <c r="AK31" i="135"/>
  <c r="AJ31" i="135"/>
  <c r="AI31" i="135"/>
  <c r="AH31" i="135"/>
  <c r="AG31" i="135"/>
  <c r="AF31" i="135"/>
  <c r="AE31" i="135"/>
  <c r="AD31" i="135"/>
  <c r="AC31" i="135"/>
  <c r="AB31" i="135"/>
  <c r="AA31" i="135"/>
  <c r="Z31" i="135"/>
  <c r="Y31" i="135"/>
  <c r="X31" i="135"/>
  <c r="W31" i="135"/>
  <c r="V31" i="135"/>
  <c r="U31" i="135"/>
  <c r="T31" i="135"/>
  <c r="S31" i="135"/>
  <c r="R31" i="135"/>
  <c r="Q31" i="135"/>
  <c r="P31" i="135"/>
  <c r="O31" i="135"/>
  <c r="N31" i="135"/>
  <c r="M31" i="135"/>
  <c r="L31" i="135"/>
  <c r="K31" i="135"/>
  <c r="J31" i="135"/>
  <c r="I31" i="135"/>
  <c r="H31" i="135"/>
  <c r="G31" i="135"/>
  <c r="F31" i="135"/>
  <c r="AL30" i="135"/>
  <c r="AK30" i="135"/>
  <c r="AL29" i="135"/>
  <c r="AK29" i="135"/>
  <c r="AL28" i="135"/>
  <c r="AK28" i="135"/>
  <c r="AL27" i="135"/>
  <c r="AK27" i="135"/>
  <c r="AL26" i="135"/>
  <c r="AK26" i="135"/>
  <c r="AL25" i="135"/>
  <c r="AK25" i="135"/>
  <c r="AL24" i="135"/>
  <c r="AK24" i="135"/>
  <c r="AL23" i="135"/>
  <c r="AK23" i="135"/>
  <c r="AL22" i="135"/>
  <c r="AK22" i="135"/>
  <c r="AL21" i="135"/>
  <c r="AK21" i="135"/>
  <c r="AL20" i="135"/>
  <c r="AK20" i="135"/>
  <c r="AL19" i="135"/>
  <c r="AK19" i="135"/>
  <c r="AL18" i="135"/>
  <c r="AK18" i="135"/>
  <c r="AL17" i="135"/>
  <c r="AK17" i="135"/>
  <c r="AL16" i="135"/>
  <c r="AK16" i="135"/>
  <c r="AL15" i="135"/>
  <c r="AK15" i="135"/>
  <c r="AL14" i="135"/>
  <c r="AK14" i="135"/>
  <c r="AL13" i="135"/>
  <c r="AK13" i="135"/>
  <c r="AL12" i="135"/>
  <c r="AK12" i="135"/>
  <c r="AL11" i="135"/>
  <c r="AK11" i="135"/>
  <c r="AJ10" i="135"/>
  <c r="AI10" i="135"/>
  <c r="AH10" i="135"/>
  <c r="AG10" i="135"/>
  <c r="AF10" i="135"/>
  <c r="AE10" i="135"/>
  <c r="AD10" i="135"/>
  <c r="AC10" i="135"/>
  <c r="AB10" i="135"/>
  <c r="AA10" i="135"/>
  <c r="Z10" i="135"/>
  <c r="Y10" i="135"/>
  <c r="X10" i="135"/>
  <c r="W10" i="135"/>
  <c r="V10" i="135"/>
  <c r="U10" i="135"/>
  <c r="T10" i="135"/>
  <c r="S10" i="135"/>
  <c r="R10" i="135"/>
  <c r="Q10" i="135"/>
  <c r="P10" i="135"/>
  <c r="O10" i="135"/>
  <c r="N10" i="135"/>
  <c r="M10" i="135"/>
  <c r="L10" i="135"/>
  <c r="K10" i="135"/>
  <c r="J10" i="135"/>
  <c r="I10" i="135"/>
  <c r="H10" i="135"/>
  <c r="G10" i="135"/>
  <c r="F10" i="135"/>
  <c r="AJ9" i="135"/>
  <c r="AI9" i="135"/>
  <c r="AH9" i="135"/>
  <c r="AG9" i="135"/>
  <c r="AF9" i="135"/>
  <c r="AE9" i="135"/>
  <c r="AD9" i="135"/>
  <c r="AC9" i="135"/>
  <c r="AB9" i="135"/>
  <c r="AA9" i="135"/>
  <c r="Z9" i="135"/>
  <c r="Y9" i="135"/>
  <c r="X9" i="135"/>
  <c r="W9" i="135"/>
  <c r="V9" i="135"/>
  <c r="U9" i="135"/>
  <c r="T9" i="135"/>
  <c r="S9" i="135"/>
  <c r="R9" i="135"/>
  <c r="Q9" i="135"/>
  <c r="P9" i="135"/>
  <c r="O9" i="135"/>
  <c r="N9" i="135"/>
  <c r="M9" i="135"/>
  <c r="L9" i="135"/>
  <c r="K9" i="135"/>
  <c r="J9" i="135"/>
  <c r="I9" i="135"/>
  <c r="H9" i="135"/>
  <c r="G9" i="135"/>
  <c r="F9" i="135"/>
  <c r="AK31" i="134"/>
  <c r="AL31" i="134" s="1"/>
  <c r="AJ31" i="134"/>
  <c r="AI31" i="134"/>
  <c r="AH31" i="134"/>
  <c r="AG31" i="134"/>
  <c r="AF31" i="134"/>
  <c r="AE31" i="134"/>
  <c r="AD31" i="134"/>
  <c r="AC31" i="134"/>
  <c r="AB31" i="134"/>
  <c r="AA31" i="134"/>
  <c r="Z31" i="134"/>
  <c r="Y31" i="134"/>
  <c r="X31" i="134"/>
  <c r="W31" i="134"/>
  <c r="V31" i="134"/>
  <c r="U31" i="134"/>
  <c r="T31" i="134"/>
  <c r="S31" i="134"/>
  <c r="R31" i="134"/>
  <c r="Q31" i="134"/>
  <c r="P31" i="134"/>
  <c r="O31" i="134"/>
  <c r="N31" i="134"/>
  <c r="M31" i="134"/>
  <c r="L31" i="134"/>
  <c r="K31" i="134"/>
  <c r="J31" i="134"/>
  <c r="I31" i="134"/>
  <c r="H31" i="134"/>
  <c r="G31" i="134"/>
  <c r="F31" i="134"/>
  <c r="AL30" i="134"/>
  <c r="AK30" i="134"/>
  <c r="AL29" i="134"/>
  <c r="AK29" i="134"/>
  <c r="AL28" i="134"/>
  <c r="AK28" i="134"/>
  <c r="AL27" i="134"/>
  <c r="AK27" i="134"/>
  <c r="AL26" i="134"/>
  <c r="AK26" i="134"/>
  <c r="AL25" i="134"/>
  <c r="AK25" i="134"/>
  <c r="AL24" i="134"/>
  <c r="AK24" i="134"/>
  <c r="AL23" i="134"/>
  <c r="AK23" i="134"/>
  <c r="AL22" i="134"/>
  <c r="AK22" i="134"/>
  <c r="AL21" i="134"/>
  <c r="AK21" i="134"/>
  <c r="AL20" i="134"/>
  <c r="AK20" i="134"/>
  <c r="AL19" i="134"/>
  <c r="AK19" i="134"/>
  <c r="AL18" i="134"/>
  <c r="AK18" i="134"/>
  <c r="AL17" i="134"/>
  <c r="AK17" i="134"/>
  <c r="AL16" i="134"/>
  <c r="AK16" i="134"/>
  <c r="AL15" i="134"/>
  <c r="AK15" i="134"/>
  <c r="AL14" i="134"/>
  <c r="AK14" i="134"/>
  <c r="AL13" i="134"/>
  <c r="AK13" i="134"/>
  <c r="AL12" i="134"/>
  <c r="AK12" i="134"/>
  <c r="AL11" i="134"/>
  <c r="AK11" i="134"/>
  <c r="AJ10" i="134"/>
  <c r="AI10" i="134"/>
  <c r="AH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J9" i="134"/>
  <c r="AI9" i="134"/>
  <c r="AH9" i="134"/>
  <c r="AG9" i="134"/>
  <c r="AF9" i="134"/>
  <c r="AE9" i="134"/>
  <c r="AD9" i="134"/>
  <c r="AC9" i="134"/>
  <c r="AB9" i="134"/>
  <c r="AA9" i="134"/>
  <c r="Z9" i="134"/>
  <c r="Y9" i="134"/>
  <c r="X9" i="134"/>
  <c r="W9" i="134"/>
  <c r="V9" i="134"/>
  <c r="U9" i="134"/>
  <c r="T9" i="134"/>
  <c r="S9" i="134"/>
  <c r="R9" i="134"/>
  <c r="Q9" i="134"/>
  <c r="P9" i="134"/>
  <c r="O9" i="134"/>
  <c r="N9" i="134"/>
  <c r="M9" i="134"/>
  <c r="L9" i="134"/>
  <c r="K9" i="134"/>
  <c r="J9" i="134"/>
  <c r="I9" i="134"/>
  <c r="H9" i="134"/>
  <c r="G9" i="134"/>
  <c r="F9" i="134"/>
  <c r="AL58" i="133"/>
  <c r="AG58" i="133"/>
  <c r="AA58" i="133"/>
  <c r="O58" i="133"/>
  <c r="I58" i="133"/>
  <c r="E58" i="133"/>
  <c r="AM57" i="133"/>
  <c r="AL57" i="133"/>
  <c r="AJ57" i="133"/>
  <c r="AG57" i="133"/>
  <c r="AD57" i="133"/>
  <c r="AA57" i="133"/>
  <c r="X57" i="133"/>
  <c r="U57" i="133"/>
  <c r="R57" i="133"/>
  <c r="O57" i="133"/>
  <c r="L57" i="133"/>
  <c r="I57" i="133"/>
  <c r="F57" i="133"/>
  <c r="E57" i="133"/>
  <c r="AM56" i="133"/>
  <c r="AL56" i="133"/>
  <c r="AJ56" i="133"/>
  <c r="AG56" i="133"/>
  <c r="AD56" i="133"/>
  <c r="AA56" i="133"/>
  <c r="X56" i="133"/>
  <c r="U56" i="133"/>
  <c r="R56" i="133"/>
  <c r="O56" i="133"/>
  <c r="L56" i="133"/>
  <c r="I56" i="133"/>
  <c r="F56" i="133"/>
  <c r="E56" i="133"/>
  <c r="D56" i="133"/>
  <c r="C56" i="133"/>
  <c r="I51" i="133"/>
  <c r="AJ47" i="133"/>
  <c r="AM46" i="133"/>
  <c r="AJ46" i="133"/>
  <c r="AL45" i="133"/>
  <c r="AJ45" i="133"/>
  <c r="AM44" i="133"/>
  <c r="AJ44" i="133"/>
  <c r="AL43" i="133"/>
  <c r="AJ43" i="133"/>
  <c r="AM42" i="133"/>
  <c r="AJ42" i="133"/>
  <c r="AL41" i="133"/>
  <c r="AJ41" i="133"/>
  <c r="AL40" i="133"/>
  <c r="AJ40" i="133"/>
  <c r="AL39" i="133"/>
  <c r="AJ39" i="133"/>
  <c r="AL38" i="133"/>
  <c r="AJ38" i="133"/>
  <c r="AL37" i="133"/>
  <c r="E51" i="133" s="1"/>
  <c r="AJ37" i="133"/>
  <c r="AI37" i="133"/>
  <c r="AH37" i="133"/>
  <c r="AG37" i="133"/>
  <c r="AF37" i="133"/>
  <c r="AE37" i="133"/>
  <c r="AD37" i="133"/>
  <c r="AC37" i="133"/>
  <c r="AB37" i="133"/>
  <c r="AA37" i="133"/>
  <c r="Z37" i="133"/>
  <c r="Y37" i="133"/>
  <c r="X37" i="133"/>
  <c r="W37" i="133"/>
  <c r="V37" i="133"/>
  <c r="U37" i="133"/>
  <c r="R37" i="133"/>
  <c r="O37" i="133"/>
  <c r="L37" i="133"/>
  <c r="K37" i="133"/>
  <c r="J37" i="133"/>
  <c r="I37" i="133"/>
  <c r="F37" i="133"/>
  <c r="E37" i="133"/>
  <c r="D37" i="133"/>
  <c r="AL31" i="133"/>
  <c r="AK31" i="133"/>
  <c r="AJ31" i="133"/>
  <c r="AI31" i="133"/>
  <c r="AH31" i="133"/>
  <c r="AG31" i="133"/>
  <c r="AF31" i="133"/>
  <c r="AE31" i="133"/>
  <c r="AD31" i="133"/>
  <c r="AC31" i="133"/>
  <c r="AB31" i="133"/>
  <c r="AA31" i="133"/>
  <c r="Z31" i="133"/>
  <c r="Y31" i="133"/>
  <c r="X31" i="133"/>
  <c r="W31" i="133"/>
  <c r="V31" i="133"/>
  <c r="U31" i="133"/>
  <c r="T31" i="133"/>
  <c r="S31" i="133"/>
  <c r="R31" i="133"/>
  <c r="Q31" i="133"/>
  <c r="P31" i="133"/>
  <c r="O31" i="133"/>
  <c r="N31" i="133"/>
  <c r="M31" i="133"/>
  <c r="L31" i="133"/>
  <c r="K31" i="133"/>
  <c r="J31" i="133"/>
  <c r="I31" i="133"/>
  <c r="H31" i="133"/>
  <c r="G31" i="133"/>
  <c r="F31" i="133"/>
  <c r="AL30" i="133"/>
  <c r="AK30" i="133"/>
  <c r="AL29" i="133"/>
  <c r="AK29" i="133"/>
  <c r="AL28" i="133"/>
  <c r="AK28" i="133"/>
  <c r="AL27" i="133"/>
  <c r="AK27" i="133"/>
  <c r="AL26" i="133"/>
  <c r="AK26" i="133"/>
  <c r="AL25" i="133"/>
  <c r="AK25" i="133"/>
  <c r="AL24" i="133"/>
  <c r="AK24" i="133"/>
  <c r="AL23" i="133"/>
  <c r="AK23" i="133"/>
  <c r="AL22" i="133"/>
  <c r="AK22" i="133"/>
  <c r="AL21" i="133"/>
  <c r="AK21" i="133"/>
  <c r="AL20" i="133"/>
  <c r="AK20" i="133"/>
  <c r="AL19" i="133"/>
  <c r="AK19" i="133"/>
  <c r="AL18" i="133"/>
  <c r="AK18" i="133"/>
  <c r="AL17" i="133"/>
  <c r="AK17" i="133"/>
  <c r="AL16" i="133"/>
  <c r="AK16" i="133"/>
  <c r="AL15" i="133"/>
  <c r="AK15" i="133"/>
  <c r="AL14" i="133"/>
  <c r="AK14" i="133"/>
  <c r="AL13" i="133"/>
  <c r="AK13" i="133"/>
  <c r="AL12" i="133"/>
  <c r="AK12" i="133"/>
  <c r="AL11" i="133"/>
  <c r="AK11" i="133"/>
  <c r="AJ10" i="133"/>
  <c r="AI10" i="133"/>
  <c r="AH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J9" i="133"/>
  <c r="AI9" i="133"/>
  <c r="AH9" i="133"/>
  <c r="AG9" i="133"/>
  <c r="AF9" i="133"/>
  <c r="AE9" i="133"/>
  <c r="AD9" i="133"/>
  <c r="AC9" i="133"/>
  <c r="AB9" i="133"/>
  <c r="AA9" i="133"/>
  <c r="Z9" i="133"/>
  <c r="Y9" i="133"/>
  <c r="X9" i="133"/>
  <c r="W9" i="133"/>
  <c r="V9" i="133"/>
  <c r="U9" i="133"/>
  <c r="T9" i="133"/>
  <c r="S9" i="133"/>
  <c r="R9" i="133"/>
  <c r="Q9" i="133"/>
  <c r="P9" i="133"/>
  <c r="O9" i="133"/>
  <c r="N9" i="133"/>
  <c r="M9" i="133"/>
  <c r="L9" i="133"/>
  <c r="K9" i="133"/>
  <c r="J9" i="133"/>
  <c r="I9" i="133"/>
  <c r="H9" i="133"/>
  <c r="G9" i="133"/>
  <c r="F9" i="133"/>
  <c r="AL58" i="132"/>
  <c r="AG58" i="132"/>
  <c r="AA58" i="132"/>
  <c r="U58" i="132"/>
  <c r="O58" i="132"/>
  <c r="I58" i="132"/>
  <c r="E58" i="132"/>
  <c r="AM57" i="132"/>
  <c r="AL57" i="132"/>
  <c r="AJ57" i="132"/>
  <c r="AG57" i="132"/>
  <c r="AD57" i="132"/>
  <c r="AA57" i="132"/>
  <c r="X57" i="132"/>
  <c r="U57" i="132"/>
  <c r="R57" i="132"/>
  <c r="O57" i="132"/>
  <c r="L57" i="132"/>
  <c r="I57" i="132"/>
  <c r="F57" i="132"/>
  <c r="E57" i="132"/>
  <c r="AM56" i="132"/>
  <c r="AL56" i="132"/>
  <c r="AJ56" i="132"/>
  <c r="AG56" i="132"/>
  <c r="AD56" i="132"/>
  <c r="AA56" i="132"/>
  <c r="X56" i="132"/>
  <c r="U56" i="132"/>
  <c r="R56" i="132"/>
  <c r="O56" i="132"/>
  <c r="L56" i="132"/>
  <c r="I56" i="132"/>
  <c r="F56" i="132"/>
  <c r="E56" i="132"/>
  <c r="D56" i="132"/>
  <c r="C56" i="132"/>
  <c r="I51" i="132"/>
  <c r="AJ47" i="132"/>
  <c r="AM46" i="132"/>
  <c r="AL46" i="132"/>
  <c r="AJ46" i="132"/>
  <c r="AL45" i="132"/>
  <c r="AJ45" i="132"/>
  <c r="AM44" i="132"/>
  <c r="AL44" i="132"/>
  <c r="AJ44" i="132"/>
  <c r="AL43" i="132"/>
  <c r="AJ43" i="132"/>
  <c r="AM42" i="132"/>
  <c r="AL42" i="132"/>
  <c r="AJ42" i="132"/>
  <c r="AL41" i="132"/>
  <c r="AJ41" i="132"/>
  <c r="AL40" i="132"/>
  <c r="AJ40" i="132"/>
  <c r="AL39" i="132"/>
  <c r="AJ39" i="132"/>
  <c r="AL38" i="132"/>
  <c r="AJ38" i="132"/>
  <c r="AJ37" i="132"/>
  <c r="AL37" i="132" s="1"/>
  <c r="AI37" i="132"/>
  <c r="AH37" i="132"/>
  <c r="AG37" i="132"/>
  <c r="AF37" i="132"/>
  <c r="AE37" i="132"/>
  <c r="AD37" i="132"/>
  <c r="AC37" i="132"/>
  <c r="AB37" i="132"/>
  <c r="AA37" i="132"/>
  <c r="Z37" i="132"/>
  <c r="Y37" i="132"/>
  <c r="X37" i="132"/>
  <c r="W37" i="132"/>
  <c r="V37" i="132"/>
  <c r="U37" i="132"/>
  <c r="R37" i="132"/>
  <c r="O37" i="132"/>
  <c r="L37" i="132"/>
  <c r="K37" i="132"/>
  <c r="J37" i="132"/>
  <c r="I37" i="132"/>
  <c r="F37" i="132"/>
  <c r="E37" i="132"/>
  <c r="D37" i="132"/>
  <c r="AK31" i="132"/>
  <c r="AL31" i="132" s="1"/>
  <c r="AJ31" i="132"/>
  <c r="AI31" i="132"/>
  <c r="AH31" i="132"/>
  <c r="AG31" i="132"/>
  <c r="AF31" i="132"/>
  <c r="AE31" i="132"/>
  <c r="AD31" i="132"/>
  <c r="AC31" i="132"/>
  <c r="AB31" i="132"/>
  <c r="AA31" i="132"/>
  <c r="Z31" i="132"/>
  <c r="Y31" i="132"/>
  <c r="X31" i="132"/>
  <c r="W31" i="132"/>
  <c r="V31" i="132"/>
  <c r="U31" i="132"/>
  <c r="T31" i="132"/>
  <c r="S31" i="132"/>
  <c r="R31" i="132"/>
  <c r="Q31" i="132"/>
  <c r="P31" i="132"/>
  <c r="O31" i="132"/>
  <c r="N31" i="132"/>
  <c r="M31" i="132"/>
  <c r="L31" i="132"/>
  <c r="K31" i="132"/>
  <c r="J31" i="132"/>
  <c r="I31" i="132"/>
  <c r="H31" i="132"/>
  <c r="G31" i="132"/>
  <c r="F31" i="132"/>
  <c r="AL30" i="132"/>
  <c r="AK30" i="132"/>
  <c r="AL29" i="132"/>
  <c r="AK29" i="132"/>
  <c r="AL28" i="132"/>
  <c r="AK28" i="132"/>
  <c r="AL27" i="132"/>
  <c r="AK27" i="132"/>
  <c r="AL26" i="132"/>
  <c r="AK26" i="132"/>
  <c r="AL25" i="132"/>
  <c r="AK25" i="132"/>
  <c r="AL24" i="132"/>
  <c r="AK24" i="132"/>
  <c r="AL23" i="132"/>
  <c r="AK23" i="132"/>
  <c r="AL22" i="132"/>
  <c r="AK22" i="132"/>
  <c r="AL21" i="132"/>
  <c r="AK21" i="132"/>
  <c r="AL20" i="132"/>
  <c r="AK20" i="132"/>
  <c r="AL19" i="132"/>
  <c r="AK19" i="132"/>
  <c r="AL18" i="132"/>
  <c r="AK18" i="132"/>
  <c r="AL17" i="132"/>
  <c r="AK17" i="132"/>
  <c r="AL16" i="132"/>
  <c r="AK16" i="132"/>
  <c r="AL15" i="132"/>
  <c r="AK15" i="132"/>
  <c r="AL14" i="132"/>
  <c r="AK14" i="132"/>
  <c r="AL13" i="132"/>
  <c r="AK13" i="132"/>
  <c r="AL12" i="132"/>
  <c r="AK12" i="132"/>
  <c r="AL11" i="132"/>
  <c r="AK11" i="132"/>
  <c r="AJ10" i="132"/>
  <c r="AI10" i="132"/>
  <c r="AH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9" i="132"/>
  <c r="AI9" i="132"/>
  <c r="AH9" i="132"/>
  <c r="AG9" i="132"/>
  <c r="AF9" i="132"/>
  <c r="AE9" i="132"/>
  <c r="AD9" i="132"/>
  <c r="AC9" i="132"/>
  <c r="AB9" i="132"/>
  <c r="AA9" i="132"/>
  <c r="Z9" i="132"/>
  <c r="Y9" i="132"/>
  <c r="X9" i="132"/>
  <c r="W9" i="132"/>
  <c r="V9" i="132"/>
  <c r="U9" i="132"/>
  <c r="T9" i="132"/>
  <c r="S9" i="132"/>
  <c r="R9" i="132"/>
  <c r="Q9" i="132"/>
  <c r="P9" i="132"/>
  <c r="O9" i="132"/>
  <c r="N9" i="132"/>
  <c r="M9" i="132"/>
  <c r="L9" i="132"/>
  <c r="K9" i="132"/>
  <c r="J9" i="132"/>
  <c r="I9" i="132"/>
  <c r="H9" i="132"/>
  <c r="G9" i="132"/>
  <c r="F9" i="132"/>
  <c r="E51" i="132" l="1"/>
  <c r="C51" i="132"/>
  <c r="C51" i="133"/>
  <c r="S28" i="128" l="1"/>
  <c r="AE25" i="128"/>
  <c r="S13" i="128" s="1"/>
  <c r="S12" i="128"/>
  <c r="S28" i="127"/>
  <c r="AE25" i="127"/>
  <c r="S13" i="127"/>
  <c r="S12" i="127"/>
  <c r="S18" i="122" l="1"/>
  <c r="S13" i="122"/>
  <c r="S12" i="122"/>
  <c r="J41" i="116"/>
  <c r="I41" i="116"/>
  <c r="I42" i="116" s="1"/>
  <c r="I37" i="116"/>
  <c r="J36" i="116"/>
  <c r="I36" i="116"/>
  <c r="J31" i="116"/>
  <c r="I31" i="116"/>
  <c r="I32" i="116" s="1"/>
  <c r="J26" i="116"/>
  <c r="I26" i="116"/>
  <c r="I27" i="116" s="1"/>
  <c r="E21" i="116" a="1"/>
  <c r="E21" i="116" s="1"/>
  <c r="H12" i="115"/>
  <c r="H11" i="115"/>
  <c r="E8" i="114"/>
  <c r="E7" i="114"/>
  <c r="U27" i="113"/>
  <c r="X27" i="113" s="1"/>
  <c r="O27" i="113"/>
  <c r="B27" i="113"/>
  <c r="Y43" i="106"/>
  <c r="Y45" i="106" s="1"/>
  <c r="Y28" i="106"/>
  <c r="I65" i="90" l="1"/>
  <c r="I64" i="90"/>
  <c r="I63" i="90"/>
  <c r="I62" i="90"/>
  <c r="Q26" i="90"/>
  <c r="S40" i="90"/>
  <c r="S41" i="90"/>
  <c r="S39" i="90"/>
  <c r="S32" i="90"/>
  <c r="S33" i="90"/>
  <c r="S31" i="90"/>
  <c r="R16" i="90"/>
  <c r="S16" i="90" s="1"/>
  <c r="R17" i="90"/>
  <c r="S17" i="90" s="1"/>
  <c r="S47" i="90" l="1"/>
  <c r="R25" i="90"/>
  <c r="S25" i="90" s="1"/>
  <c r="R19" i="90"/>
  <c r="S19" i="90" s="1"/>
  <c r="R20" i="90"/>
  <c r="S20" i="90" s="1"/>
  <c r="R21" i="90"/>
  <c r="S21" i="90" s="1"/>
  <c r="R22" i="90"/>
  <c r="S22" i="90" s="1"/>
  <c r="R23" i="90"/>
  <c r="S23" i="90" s="1"/>
  <c r="R24" i="90"/>
  <c r="S24" i="90" s="1"/>
  <c r="R50" i="90" l="1"/>
  <c r="Q50" i="90"/>
  <c r="P50" i="90"/>
  <c r="O50" i="90"/>
  <c r="N50" i="90"/>
  <c r="M50" i="90"/>
  <c r="L50" i="90"/>
  <c r="K50" i="90"/>
  <c r="J50" i="90"/>
  <c r="I50" i="90"/>
  <c r="H50" i="90"/>
  <c r="G50" i="90"/>
  <c r="F50" i="90"/>
  <c r="E50" i="90"/>
  <c r="S49" i="90"/>
  <c r="S48" i="90"/>
  <c r="Q42" i="90"/>
  <c r="P42" i="90"/>
  <c r="O42" i="90"/>
  <c r="N42" i="90"/>
  <c r="M42" i="90"/>
  <c r="L42" i="90"/>
  <c r="K42" i="90"/>
  <c r="J42" i="90"/>
  <c r="I42" i="90"/>
  <c r="H42" i="90"/>
  <c r="G42" i="90"/>
  <c r="F42" i="90"/>
  <c r="E42" i="90"/>
  <c r="R41" i="90"/>
  <c r="R40" i="90"/>
  <c r="R39" i="90"/>
  <c r="Q34" i="90"/>
  <c r="P34" i="90"/>
  <c r="O34" i="90"/>
  <c r="N34" i="90"/>
  <c r="M34" i="90"/>
  <c r="L34" i="90"/>
  <c r="K34" i="90"/>
  <c r="J34" i="90"/>
  <c r="I34" i="90"/>
  <c r="H34" i="90"/>
  <c r="G34" i="90"/>
  <c r="F34" i="90"/>
  <c r="E34" i="90"/>
  <c r="R33" i="90"/>
  <c r="R32" i="90"/>
  <c r="R31" i="90"/>
  <c r="P26" i="90"/>
  <c r="O26" i="90"/>
  <c r="N26" i="90"/>
  <c r="M26" i="90"/>
  <c r="L26" i="90"/>
  <c r="K26" i="90"/>
  <c r="J26" i="90"/>
  <c r="I26" i="90"/>
  <c r="H26" i="90"/>
  <c r="G26" i="90"/>
  <c r="F26" i="90"/>
  <c r="E26" i="90"/>
  <c r="R18" i="90"/>
  <c r="S18" i="90" s="1"/>
  <c r="R26" i="90" l="1"/>
  <c r="R34" i="90"/>
  <c r="R42" i="90"/>
  <c r="I66" i="90" l="1"/>
  <c r="R64" i="90" l="1"/>
  <c r="R66" i="90"/>
</calcChain>
</file>

<file path=xl/sharedStrings.xml><?xml version="1.0" encoding="utf-8"?>
<sst xmlns="http://schemas.openxmlformats.org/spreadsheetml/2006/main" count="1953" uniqueCount="1079">
  <si>
    <t>届出事務担当者</t>
    <rPh sb="0" eb="2">
      <t>トドケデジ</t>
    </rPh>
    <rPh sb="2" eb="4">
      <t>ジムタ</t>
    </rPh>
    <rPh sb="4" eb="7">
      <t>タントウシャ</t>
    </rPh>
    <phoneticPr fontId="1"/>
  </si>
  <si>
    <t>注４　｢特記事項｣欄は、異動の状況について具体的に記載してください。</t>
    <rPh sb="4" eb="6">
      <t>トッキジ</t>
    </rPh>
    <rPh sb="6" eb="8">
      <t>ジコウラ</t>
    </rPh>
    <rPh sb="9" eb="10">
      <t>ランイ</t>
    </rPh>
    <rPh sb="12" eb="14">
      <t>イドウジ</t>
    </rPh>
    <rPh sb="15" eb="17">
      <t>ジョウキョウグ</t>
    </rPh>
    <rPh sb="21" eb="24">
      <t>グタイテキキ</t>
    </rPh>
    <rPh sb="25" eb="27">
      <t>キサイ</t>
    </rPh>
    <phoneticPr fontId="1"/>
  </si>
  <si>
    <t>注３　｢異動項目｣欄は、（別紙１）｢介護給付費等の算定に係る体制等状況一覧表｣に掲げる項目を記載してください。</t>
    <rPh sb="4" eb="6">
      <t>イドウコ</t>
    </rPh>
    <rPh sb="6" eb="8">
      <t>コウモクラ</t>
    </rPh>
    <rPh sb="9" eb="10">
      <t>ランベ</t>
    </rPh>
    <rPh sb="13" eb="15">
      <t>ベッシカ</t>
    </rPh>
    <rPh sb="18" eb="20">
      <t>カイゴキ</t>
    </rPh>
    <rPh sb="20" eb="23">
      <t>キュウフヒト</t>
    </rPh>
    <rPh sb="23" eb="24">
      <t>トウサ</t>
    </rPh>
    <rPh sb="25" eb="27">
      <t>サンテイカ</t>
    </rPh>
    <rPh sb="28" eb="29">
      <t>カカタ</t>
    </rPh>
    <rPh sb="30" eb="32">
      <t>タイセイト</t>
    </rPh>
    <rPh sb="32" eb="33">
      <t>トウジ</t>
    </rPh>
    <rPh sb="33" eb="35">
      <t>ジョウキョウイ</t>
    </rPh>
    <rPh sb="35" eb="37">
      <t>イチランヒ</t>
    </rPh>
    <rPh sb="37" eb="38">
      <t>ヒョウカ</t>
    </rPh>
    <rPh sb="40" eb="41">
      <t>カカコ</t>
    </rPh>
    <rPh sb="43" eb="45">
      <t>コウモクキ</t>
    </rPh>
    <rPh sb="46" eb="48">
      <t>キサイ</t>
    </rPh>
    <phoneticPr fontId="1"/>
  </si>
  <si>
    <t>注２　｢異動等の区分｣欄は、今回届出を行う事業所について該当する数字に「○」を記入してください。</t>
    <rPh sb="4" eb="6">
      <t>イドウト</t>
    </rPh>
    <rPh sb="6" eb="7">
      <t>トウク</t>
    </rPh>
    <rPh sb="8" eb="10">
      <t>クブンラ</t>
    </rPh>
    <rPh sb="11" eb="12">
      <t>ランコ</t>
    </rPh>
    <rPh sb="14" eb="16">
      <t>コンカイト</t>
    </rPh>
    <rPh sb="16" eb="18">
      <t>トドケデオ</t>
    </rPh>
    <rPh sb="19" eb="20">
      <t>オコナジ</t>
    </rPh>
    <rPh sb="21" eb="24">
      <t>ジギョウショガ</t>
    </rPh>
    <rPh sb="28" eb="30">
      <t>ガイトウス</t>
    </rPh>
    <rPh sb="32" eb="34">
      <t>スウジキ</t>
    </rPh>
    <rPh sb="39" eb="41">
      <t>キニュウ</t>
    </rPh>
    <phoneticPr fontId="1"/>
  </si>
  <si>
    <t>注１　｢実施事業｣欄は、該当する欄に「○」を記入してください。</t>
    <rPh sb="4" eb="6">
      <t>ジッシジ</t>
    </rPh>
    <rPh sb="6" eb="8">
      <t>ジギョウラ</t>
    </rPh>
    <rPh sb="9" eb="10">
      <t>ランガ</t>
    </rPh>
    <rPh sb="12" eb="14">
      <t>ガイトウラ</t>
    </rPh>
    <rPh sb="16" eb="17">
      <t>ランキ</t>
    </rPh>
    <rPh sb="22" eb="24">
      <t>キニュウ</t>
    </rPh>
    <phoneticPr fontId="1"/>
  </si>
  <si>
    <t>別紙のとおり</t>
    <rPh sb="0" eb="2">
      <t>ベッシ</t>
    </rPh>
    <phoneticPr fontId="1"/>
  </si>
  <si>
    <t>関係書類</t>
    <rPh sb="0" eb="2">
      <t>カンケイシ</t>
    </rPh>
    <rPh sb="2" eb="4">
      <t>ショルイ</t>
    </rPh>
    <phoneticPr fontId="1"/>
  </si>
  <si>
    <t>変更後</t>
    <rPh sb="0" eb="2">
      <t>ヘンコウゴ</t>
    </rPh>
    <phoneticPr fontId="1"/>
  </si>
  <si>
    <t>変更前</t>
  </si>
  <si>
    <t>特記事項</t>
    <rPh sb="0" eb="2">
      <t>トッキジ</t>
    </rPh>
    <rPh sb="2" eb="4">
      <t>ジコウ</t>
    </rPh>
    <phoneticPr fontId="1"/>
  </si>
  <si>
    <t>１ 新規　２ 変更　３ 終了</t>
    <rPh sb="2" eb="4">
      <t>シンキヘ</t>
    </rPh>
    <rPh sb="7" eb="9">
      <t>ヘンコウシ</t>
    </rPh>
    <rPh sb="12" eb="14">
      <t>シュウリョウ</t>
    </rPh>
    <phoneticPr fontId="1"/>
  </si>
  <si>
    <t>共同生活援助</t>
  </si>
  <si>
    <t>異動項目
（※変更の場合）</t>
    <rPh sb="0" eb="2">
      <t>イドウコ</t>
    </rPh>
    <rPh sb="2" eb="4">
      <t>コウモクヘ</t>
    </rPh>
    <rPh sb="7" eb="9">
      <t>ヘンコウバ</t>
    </rPh>
    <rPh sb="10" eb="12">
      <t>バアイ</t>
    </rPh>
    <phoneticPr fontId="1"/>
  </si>
  <si>
    <t>異動年月日</t>
    <rPh sb="0" eb="2">
      <t>イドウネ</t>
    </rPh>
    <rPh sb="2" eb="5">
      <t>ネンガッピ</t>
    </rPh>
    <phoneticPr fontId="1"/>
  </si>
  <si>
    <t>異動等の区分</t>
    <rPh sb="0" eb="2">
      <t>イドウト</t>
    </rPh>
    <rPh sb="2" eb="3">
      <t>トウク</t>
    </rPh>
    <rPh sb="4" eb="6">
      <t>クブン</t>
    </rPh>
    <phoneticPr fontId="1"/>
  </si>
  <si>
    <t>指定年月日</t>
    <rPh sb="0" eb="2">
      <t>シテイネ</t>
    </rPh>
    <rPh sb="2" eb="5">
      <t>ネンガッピ</t>
    </rPh>
    <phoneticPr fontId="1"/>
  </si>
  <si>
    <t>実施事業</t>
    <rPh sb="0" eb="2">
      <t>ジッシジ</t>
    </rPh>
    <rPh sb="2" eb="4">
      <t>ジギョウ</t>
    </rPh>
    <phoneticPr fontId="1"/>
  </si>
  <si>
    <t>同一所在地において
行う事業等の種類</t>
    <rPh sb="0" eb="2">
      <t>ドウイツシ</t>
    </rPh>
    <rPh sb="2" eb="5">
      <t>ショザイチオ</t>
    </rPh>
    <rPh sb="10" eb="11">
      <t>オコナジ</t>
    </rPh>
    <rPh sb="12" eb="14">
      <t>ジギョウト</t>
    </rPh>
    <rPh sb="14" eb="15">
      <t>トウシ</t>
    </rPh>
    <rPh sb="16" eb="18">
      <t>シュルイ</t>
    </rPh>
    <phoneticPr fontId="1"/>
  </si>
  <si>
    <t>管理者の住所</t>
    <rPh sb="0" eb="3">
      <t>カンリシャジ</t>
    </rPh>
    <rPh sb="4" eb="6">
      <t>ジュウショ</t>
    </rPh>
    <phoneticPr fontId="1"/>
  </si>
  <si>
    <t>氏名</t>
    <rPh sb="0" eb="1">
      <t>シメイ</t>
    </rPh>
    <phoneticPr fontId="1"/>
  </si>
  <si>
    <t>職名</t>
    <rPh sb="0" eb="1">
      <t>ショクメイ</t>
    </rPh>
    <phoneticPr fontId="1"/>
  </si>
  <si>
    <t>管理者の氏名</t>
    <rPh sb="0" eb="3">
      <t>カンリシャシ</t>
    </rPh>
    <rPh sb="4" eb="6">
      <t>シメイ</t>
    </rPh>
    <phoneticPr fontId="1"/>
  </si>
  <si>
    <t>電子メールアドレス</t>
    <rPh sb="0" eb="2">
      <t>デンシ</t>
    </rPh>
    <phoneticPr fontId="1"/>
  </si>
  <si>
    <t>ＦＡＸ番号</t>
    <rPh sb="3" eb="5">
      <t>バンゴウ</t>
    </rPh>
    <phoneticPr fontId="1"/>
  </si>
  <si>
    <t>電話番号</t>
    <rPh sb="0" eb="2">
      <t>デンワバ</t>
    </rPh>
    <rPh sb="2" eb="4">
      <t>バンゴウ</t>
    </rPh>
    <phoneticPr fontId="1"/>
  </si>
  <si>
    <t>連絡先</t>
    <rPh sb="0" eb="2">
      <t>レンラクサキ</t>
    </rPh>
    <phoneticPr fontId="1"/>
  </si>
  <si>
    <t>主たる事業所の所在地</t>
    <rPh sb="0" eb="1">
      <t>シュジ</t>
    </rPh>
    <rPh sb="3" eb="6">
      <t>ジギョウショシ</t>
    </rPh>
    <rPh sb="7" eb="10">
      <t>ショザイチ</t>
    </rPh>
    <phoneticPr fontId="1"/>
  </si>
  <si>
    <t>名称</t>
    <rPh sb="0" eb="1">
      <t>メイショウ</t>
    </rPh>
    <phoneticPr fontId="1"/>
  </si>
  <si>
    <t>フリガナ</t>
  </si>
  <si>
    <t>事業所の状況</t>
    <rPh sb="0" eb="3">
      <t>ジギョウショジ</t>
    </rPh>
    <rPh sb="4" eb="6">
      <t>ジョウキョウ</t>
    </rPh>
    <phoneticPr fontId="1"/>
  </si>
  <si>
    <t>代表者の住所</t>
    <rPh sb="0" eb="3">
      <t>ダイヒョウシャジ</t>
    </rPh>
    <rPh sb="4" eb="6">
      <t>ジュウショ</t>
    </rPh>
    <phoneticPr fontId="1"/>
  </si>
  <si>
    <t>代表者の職・氏名</t>
    <rPh sb="0" eb="3">
      <t>ダイヒョウシャシ</t>
    </rPh>
    <rPh sb="4" eb="5">
      <t>ショクシ</t>
    </rPh>
    <rPh sb="6" eb="8">
      <t>シメイ</t>
    </rPh>
    <phoneticPr fontId="1"/>
  </si>
  <si>
    <t>主たる事務所
の所在地</t>
    <rPh sb="0" eb="1">
      <t>シュジ</t>
    </rPh>
    <rPh sb="3" eb="6">
      <t>ジムショシ</t>
    </rPh>
    <rPh sb="8" eb="11">
      <t>ショザイチ</t>
    </rPh>
    <phoneticPr fontId="1"/>
  </si>
  <si>
    <t>届出者</t>
    <rPh sb="0" eb="2">
      <t>トドケデシ</t>
    </rPh>
    <rPh sb="2" eb="3">
      <t>シャ</t>
    </rPh>
    <phoneticPr fontId="1"/>
  </si>
  <si>
    <t>事業所番号</t>
    <rPh sb="0" eb="3">
      <t>ジギョウショバ</t>
    </rPh>
    <rPh sb="3" eb="5">
      <t>バンゴウ</t>
    </rPh>
    <phoneticPr fontId="1"/>
  </si>
  <si>
    <t>　このことについて、関係書類を添えて以下のとおり届け出ます。</t>
    <rPh sb="10" eb="12">
      <t>カンケイシ</t>
    </rPh>
    <rPh sb="12" eb="14">
      <t>ショルイソ</t>
    </rPh>
    <rPh sb="15" eb="16">
      <t>ソイ</t>
    </rPh>
    <rPh sb="18" eb="20">
      <t>イカト</t>
    </rPh>
    <rPh sb="24" eb="25">
      <t>トドデ</t>
    </rPh>
    <rPh sb="26" eb="27">
      <t>デ</t>
    </rPh>
    <phoneticPr fontId="1"/>
  </si>
  <si>
    <t>代表者名</t>
    <rPh sb="0" eb="3">
      <t>ダイヒョウシャメ</t>
    </rPh>
    <rPh sb="3" eb="4">
      <t>メイ</t>
    </rPh>
    <phoneticPr fontId="1"/>
  </si>
  <si>
    <t>法 人 名</t>
    <rPh sb="0" eb="1">
      <t>ホウジ</t>
    </rPh>
    <rPh sb="2" eb="3">
      <t>ジンメ</t>
    </rPh>
    <rPh sb="4" eb="5">
      <t>メイ</t>
    </rPh>
    <phoneticPr fontId="1"/>
  </si>
  <si>
    <t>所 在 地</t>
    <rPh sb="0" eb="1">
      <t>トコロザ</t>
    </rPh>
    <rPh sb="2" eb="3">
      <t>ザイチ</t>
    </rPh>
    <rPh sb="4" eb="5">
      <t>チ</t>
    </rPh>
    <phoneticPr fontId="1"/>
  </si>
  <si>
    <t>介護給付費等算定に係る体制等に関する届出書</t>
    <rPh sb="0" eb="2">
      <t>カイゴキ</t>
    </rPh>
    <rPh sb="2" eb="5">
      <t>キュウフヒト</t>
    </rPh>
    <rPh sb="5" eb="6">
      <t>トウサ</t>
    </rPh>
    <rPh sb="6" eb="8">
      <t>サンテイカ</t>
    </rPh>
    <rPh sb="9" eb="10">
      <t>カカタ</t>
    </rPh>
    <rPh sb="11" eb="13">
      <t>タイセイト</t>
    </rPh>
    <rPh sb="13" eb="14">
      <t>トウカ</t>
    </rPh>
    <rPh sb="15" eb="16">
      <t>カント</t>
    </rPh>
    <rPh sb="18" eb="19">
      <t>トドデ</t>
    </rPh>
    <rPh sb="19" eb="20">
      <t>デシ</t>
    </rPh>
    <rPh sb="20" eb="21">
      <t>ショ</t>
    </rPh>
    <phoneticPr fontId="1"/>
  </si>
  <si>
    <t>（様式第５号）</t>
    <rPh sb="1" eb="3">
      <t>ヨウシキダ</t>
    </rPh>
    <rPh sb="3" eb="4">
      <t>ダイゴ</t>
    </rPh>
    <rPh sb="5" eb="6">
      <t>ゴウ</t>
    </rPh>
    <phoneticPr fontId="1"/>
  </si>
  <si>
    <t>事業所名</t>
  </si>
  <si>
    <t>４月</t>
    <rPh sb="1" eb="2">
      <t>ガツ</t>
    </rPh>
    <phoneticPr fontId="1"/>
  </si>
  <si>
    <t>５月</t>
  </si>
  <si>
    <t>６月</t>
  </si>
  <si>
    <t>７月</t>
  </si>
  <si>
    <t>８月</t>
  </si>
  <si>
    <t>９月</t>
  </si>
  <si>
    <t>１０月</t>
  </si>
  <si>
    <t>１１月</t>
  </si>
  <si>
    <t>１２月</t>
  </si>
  <si>
    <t>１月</t>
  </si>
  <si>
    <t>２月</t>
  </si>
  <si>
    <t>３月</t>
  </si>
  <si>
    <t>（宛先）</t>
    <rPh sb="1" eb="2">
      <t>アテサ</t>
    </rPh>
    <rPh sb="2" eb="3">
      <t>サキ</t>
    </rPh>
    <phoneticPr fontId="1"/>
  </si>
  <si>
    <t>届出を行う
事業所の種類</t>
    <rPh sb="0" eb="2">
      <t>トドケデオ</t>
    </rPh>
    <rPh sb="3" eb="4">
      <t>オコナジ</t>
    </rPh>
    <rPh sb="6" eb="9">
      <t>ジギョウショシ</t>
    </rPh>
    <rPh sb="10" eb="12">
      <t>シュルイ</t>
    </rPh>
    <phoneticPr fontId="1"/>
  </si>
  <si>
    <t>１　新規　　　　　　　　　２　変更　　　　　　　　　　３　終了</t>
  </si>
  <si>
    <t>他事業所との併任</t>
  </si>
  <si>
    <t>サービスの種類</t>
    <rPh sb="5" eb="7">
      <t>シュルイ</t>
    </rPh>
    <phoneticPr fontId="1"/>
  </si>
  <si>
    <t>）</t>
  </si>
  <si>
    <t>（郵便番号</t>
    <rPh sb="1" eb="3">
      <t>ユウビンバ</t>
    </rPh>
    <rPh sb="3" eb="5">
      <t>バンゴウ</t>
    </rPh>
    <phoneticPr fontId="1"/>
  </si>
  <si>
    <t>－</t>
  </si>
  <si>
    <t>訓練等
給付</t>
    <rPh sb="0" eb="3">
      <t>クンレントウキ</t>
    </rPh>
    <rPh sb="4" eb="6">
      <t>キュウフ</t>
    </rPh>
    <phoneticPr fontId="1"/>
  </si>
  <si>
    <t>介護
給付</t>
    <rPh sb="0" eb="2">
      <t>カイゴキ</t>
    </rPh>
    <rPh sb="3" eb="5">
      <t>キュウフ</t>
    </rPh>
    <phoneticPr fontId="1"/>
  </si>
  <si>
    <t>短期入所</t>
    <rPh sb="0" eb="2">
      <t>タンキニ</t>
    </rPh>
    <rPh sb="2" eb="4">
      <t>ニュウショ</t>
    </rPh>
    <phoneticPr fontId="1"/>
  </si>
  <si>
    <t>２ 新規　２ 変更　３ 終了</t>
    <rPh sb="2" eb="4">
      <t>シンキヘ</t>
    </rPh>
    <rPh sb="7" eb="9">
      <t>ヘンコウシ</t>
    </rPh>
    <rPh sb="12" eb="14">
      <t>シュウリョウ</t>
    </rPh>
    <phoneticPr fontId="1"/>
  </si>
  <si>
    <t>(日中連絡先)</t>
    <rPh sb="1" eb="3">
      <t>ニッチュウレ</t>
    </rPh>
    <rPh sb="3" eb="6">
      <t>レンラクサキ</t>
    </rPh>
    <phoneticPr fontId="1"/>
  </si>
  <si>
    <t>　1には該当しない。</t>
    <rPh sb="4" eb="6">
      <t>ガイトウ</t>
    </rPh>
    <phoneticPr fontId="1"/>
  </si>
  <si>
    <t>-</t>
  </si>
  <si>
    <t>夜間支援等体制加算（Ⅲ）</t>
    <rPh sb="4" eb="5">
      <t>トウ</t>
    </rPh>
    <phoneticPr fontId="1"/>
  </si>
  <si>
    <t>ＧＨ</t>
  </si>
  <si>
    <t>短期</t>
    <rPh sb="0" eb="1">
      <t>タンキ</t>
    </rPh>
    <phoneticPr fontId="1"/>
  </si>
  <si>
    <t>上尾市（６級地）</t>
  </si>
  <si>
    <t>朝霞市（５級地）</t>
  </si>
  <si>
    <t>伊奈町（その他）</t>
  </si>
  <si>
    <t>入間市（５級地）</t>
  </si>
  <si>
    <t>小鹿野町（その他）</t>
  </si>
  <si>
    <t>小川町（その他）</t>
  </si>
  <si>
    <t>桶川市（６級地）</t>
  </si>
  <si>
    <t>越生町（６級地）</t>
  </si>
  <si>
    <t>春日部市（６級地）</t>
  </si>
  <si>
    <t>加須市（５級地）</t>
  </si>
  <si>
    <t>神川町（その他）</t>
  </si>
  <si>
    <t>上里町（その他）</t>
  </si>
  <si>
    <t>川口市（５級地）</t>
  </si>
  <si>
    <t>川越市（５級地）</t>
  </si>
  <si>
    <t>川島町（６級地）</t>
  </si>
  <si>
    <t>北本市（その他）</t>
  </si>
  <si>
    <t>行田市（５級地）</t>
  </si>
  <si>
    <t>久喜市（６級地）</t>
  </si>
  <si>
    <t>熊谷市（６級地）</t>
  </si>
  <si>
    <t>鴻巣市（６級地）</t>
  </si>
  <si>
    <t>越谷市（５級地）</t>
  </si>
  <si>
    <t>さいたま市（３級地）</t>
  </si>
  <si>
    <t>坂戸市（６級地）</t>
  </si>
  <si>
    <t>幸手市（６級地）</t>
  </si>
  <si>
    <t>狭山市（５級地）</t>
  </si>
  <si>
    <t>志木市（３級地）</t>
  </si>
  <si>
    <t>白岡市（６級地）</t>
  </si>
  <si>
    <t>杉戸町（６級地）</t>
  </si>
  <si>
    <t>草加市（６級地）</t>
  </si>
  <si>
    <t>秩父市（その他）</t>
  </si>
  <si>
    <t>鶴ヶ島市（４級地）</t>
  </si>
  <si>
    <t>ときがわ町（６級地）</t>
  </si>
  <si>
    <t>所沢市（５級地）</t>
  </si>
  <si>
    <t>戸田市（５級地）</t>
  </si>
  <si>
    <t>長瀞町（その他）</t>
  </si>
  <si>
    <t>滑川町（６級地）</t>
  </si>
  <si>
    <t>新座市（５級地）</t>
  </si>
  <si>
    <t>蓮田市（６級地）</t>
  </si>
  <si>
    <t>鳩山町（６級地）</t>
  </si>
  <si>
    <t>羽生市（５級地）</t>
  </si>
  <si>
    <t>飯能市（５級地）</t>
  </si>
  <si>
    <t>東秩父村（その他）</t>
  </si>
  <si>
    <t>東松山市（５級地）</t>
  </si>
  <si>
    <t>日高市（６級地）</t>
  </si>
  <si>
    <t>深谷市（６級地）</t>
  </si>
  <si>
    <t>富士見市（５級地）</t>
  </si>
  <si>
    <t>ふじみ野市（５級地）</t>
  </si>
  <si>
    <t>本庄市（その他）</t>
  </si>
  <si>
    <t>松伏町（６級地）</t>
  </si>
  <si>
    <t>三郷市（５級地）</t>
  </si>
  <si>
    <t>美里町（その他）</t>
  </si>
  <si>
    <t>皆野町（その他）</t>
  </si>
  <si>
    <t>宮代町（６級地）</t>
  </si>
  <si>
    <t>三芳町（５級地）</t>
  </si>
  <si>
    <t>毛呂山町（６級地）</t>
  </si>
  <si>
    <t>八潮市（６級地）</t>
  </si>
  <si>
    <t>横瀬町（その他）</t>
  </si>
  <si>
    <t>吉川市（６級地）</t>
  </si>
  <si>
    <t>吉見町（６級地）</t>
  </si>
  <si>
    <t>寄居町（その他）</t>
  </si>
  <si>
    <t>嵐山町（６級地）</t>
  </si>
  <si>
    <t>和光市（２級地）</t>
  </si>
  <si>
    <t>蕨市（５級地）</t>
  </si>
  <si>
    <t>自立生活援助</t>
    <rPh sb="0" eb="2">
      <t>ジリツセ</t>
    </rPh>
    <rPh sb="2" eb="4">
      <t>セイカツエ</t>
    </rPh>
    <rPh sb="4" eb="6">
      <t>エンジョ</t>
    </rPh>
    <phoneticPr fontId="1"/>
  </si>
  <si>
    <t>　１．なし　　２．あり</t>
  </si>
  <si>
    <t>（※２）生活支援員のうち２０％以上が、強度行動障害支援者養成研修（基礎研修）修了者であること。</t>
    <rPh sb="35" eb="37">
      <t>ケンシュウ</t>
    </rPh>
    <phoneticPr fontId="1"/>
  </si>
  <si>
    <t>人　</t>
    <rPh sb="0" eb="1">
      <t>ニン</t>
    </rPh>
    <phoneticPr fontId="1"/>
  </si>
  <si>
    <t xml:space="preserve">  　　　年</t>
    <rPh sb="5" eb="6">
      <t>ネン</t>
    </rPh>
    <phoneticPr fontId="1"/>
  </si>
  <si>
    <t xml:space="preserve">    　　　年</t>
    <rPh sb="7" eb="8">
      <t>ネン</t>
    </rPh>
    <phoneticPr fontId="1"/>
  </si>
  <si>
    <t>夜間支援従事者⑥</t>
    <rPh sb="0" eb="7">
      <t>ヤカンシエンジュウジシャ</t>
    </rPh>
    <phoneticPr fontId="1"/>
  </si>
  <si>
    <t>夜間支援従事者⑦</t>
    <rPh sb="0" eb="7">
      <t>ヤカンシエンジュウジシャ</t>
    </rPh>
    <phoneticPr fontId="1"/>
  </si>
  <si>
    <t>２　サービスの種類</t>
    <rPh sb="7" eb="9">
      <t>シュルイ</t>
    </rPh>
    <phoneticPr fontId="1"/>
  </si>
  <si>
    <t>事業所の名称</t>
  </si>
  <si>
    <t>サービスの種類</t>
  </si>
  <si>
    <t>１　利用者の状況</t>
  </si>
  <si>
    <t>当該事業所の前年度の平均実利用者数　(A)</t>
  </si>
  <si>
    <t>人</t>
  </si>
  <si>
    <t>添付書類</t>
  </si>
  <si>
    <t>強度行動障害支援者養成研修（実践研修）</t>
    <rPh sb="14" eb="16">
      <t>ジッセン</t>
    </rPh>
    <phoneticPr fontId="1"/>
  </si>
  <si>
    <t>3　サービスの種類</t>
    <rPh sb="7" eb="9">
      <t>シュルイ</t>
    </rPh>
    <phoneticPr fontId="1"/>
  </si>
  <si>
    <t>医療機関名</t>
    <rPh sb="0" eb="2">
      <t>イリョウキカンメイ</t>
    </rPh>
    <phoneticPr fontId="1"/>
  </si>
  <si>
    <t>　　　　医療機関名（※１）</t>
    <rPh sb="4" eb="6">
      <t>イリョウキカンメイ</t>
    </rPh>
    <phoneticPr fontId="1"/>
  </si>
  <si>
    <t>注１</t>
    <rPh sb="0" eb="1">
      <t>チュウ</t>
    </rPh>
    <phoneticPr fontId="1"/>
  </si>
  <si>
    <t>注２</t>
    <rPh sb="0" eb="1">
      <t>チュウ</t>
    </rPh>
    <phoneticPr fontId="1"/>
  </si>
  <si>
    <t>注３</t>
    <rPh sb="0" eb="1">
      <t>チュウ</t>
    </rPh>
    <phoneticPr fontId="1"/>
  </si>
  <si>
    <t>注４</t>
    <rPh sb="0" eb="1">
      <t>チュウ</t>
    </rPh>
    <phoneticPr fontId="1"/>
  </si>
  <si>
    <t>できる目処がある場合、その予定日を記載してください。</t>
  </si>
  <si>
    <t>１　生活介護</t>
    <rPh sb="4" eb="6">
      <t>カイゴ</t>
    </rPh>
    <phoneticPr fontId="1"/>
  </si>
  <si>
    <t>５　共同生活援助</t>
    <rPh sb="2" eb="8">
      <t>キョウドウセイカツエンジョ</t>
    </rPh>
    <phoneticPr fontId="1"/>
  </si>
  <si>
    <t>３　異動区分</t>
    <rPh sb="2" eb="6">
      <t>イドウクブン</t>
    </rPh>
    <phoneticPr fontId="1"/>
  </si>
  <si>
    <t>　</t>
  </si>
  <si>
    <t>３　サービス種別</t>
    <rPh sb="6" eb="8">
      <t>シュベツ</t>
    </rPh>
    <phoneticPr fontId="1"/>
  </si>
  <si>
    <t>≪緊急時受入加算≫</t>
    <rPh sb="1" eb="8">
      <t>キンキュウジウケイレカサン</t>
    </rPh>
    <phoneticPr fontId="38"/>
  </si>
  <si>
    <t>法人　・　事業所名</t>
    <rPh sb="0" eb="2">
      <t>ホウジン</t>
    </rPh>
    <phoneticPr fontId="1"/>
  </si>
  <si>
    <t>いずれかを選択</t>
    <rPh sb="5" eb="7">
      <t>センタク</t>
    </rPh>
    <phoneticPr fontId="1"/>
  </si>
  <si>
    <t>氏名：</t>
    <rPh sb="0" eb="2">
      <t>シメイ</t>
    </rPh>
    <phoneticPr fontId="1"/>
  </si>
  <si>
    <t>合計（月内算定上限）</t>
    <rPh sb="0" eb="2">
      <t>ゴウケイ</t>
    </rPh>
    <phoneticPr fontId="1"/>
  </si>
  <si>
    <t>川　口　市　長</t>
    <rPh sb="0" eb="1">
      <t>カワ</t>
    </rPh>
    <rPh sb="2" eb="3">
      <t>クチ</t>
    </rPh>
    <phoneticPr fontId="1"/>
  </si>
  <si>
    <t>　　　令和　年　　月　　日</t>
    <rPh sb="3" eb="5">
      <t>レイワ</t>
    </rPh>
    <rPh sb="6" eb="7">
      <t>ネンガ</t>
    </rPh>
    <rPh sb="9" eb="10">
      <t>ガツニ</t>
    </rPh>
    <rPh sb="12" eb="13">
      <t>ニチ</t>
    </rPh>
    <phoneticPr fontId="1"/>
  </si>
  <si>
    <t>提供サービス</t>
    <rPh sb="0" eb="2">
      <t>テイキョウ</t>
    </rPh>
    <phoneticPr fontId="1"/>
  </si>
  <si>
    <t>年</t>
    <rPh sb="0" eb="1">
      <t>ネン</t>
    </rPh>
    <phoneticPr fontId="1"/>
  </si>
  <si>
    <t>月</t>
    <rPh sb="0" eb="1">
      <t>ツキ</t>
    </rPh>
    <phoneticPr fontId="1"/>
  </si>
  <si>
    <t>　年　　月　　日</t>
    <phoneticPr fontId="1"/>
  </si>
  <si>
    <t>事業所・施設の名称</t>
  </si>
  <si>
    <t>報酬区分</t>
  </si>
  <si>
    <t>1　 医療型短期入所　　　　　　　　２　 医療型特定短期入所</t>
  </si>
  <si>
    <t>異　動　区　分</t>
    <phoneticPr fontId="1"/>
  </si>
  <si>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</si>
  <si>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</si>
  <si>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1"/>
  </si>
  <si>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</si>
  <si>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</si>
  <si>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</si>
  <si>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</si>
  <si>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</si>
  <si>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</si>
  <si>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</si>
  <si>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（参考様式）</t>
    <rPh sb="1" eb="3">
      <t>サンコウ</t>
    </rPh>
    <rPh sb="3" eb="5">
      <t>ヨウシキ</t>
    </rPh>
    <phoneticPr fontId="1"/>
  </si>
  <si>
    <t>令和</t>
    <rPh sb="0" eb="2">
      <t>レイワ</t>
    </rPh>
    <phoneticPr fontId="1"/>
  </si>
  <si>
    <t>日</t>
    <rPh sb="0" eb="1">
      <t>ヒ</t>
    </rPh>
    <phoneticPr fontId="1"/>
  </si>
  <si>
    <t>年度　共同生活援助利用者の状況</t>
    <rPh sb="3" eb="5">
      <t>キョウドウ</t>
    </rPh>
    <rPh sb="5" eb="7">
      <t>セイカツ</t>
    </rPh>
    <rPh sb="7" eb="9">
      <t>エンジョ</t>
    </rPh>
    <phoneticPr fontId="1"/>
  </si>
  <si>
    <t>法人名</t>
    <rPh sb="0" eb="2">
      <t>ホウジン</t>
    </rPh>
    <rPh sb="2" eb="3">
      <t>メイ</t>
    </rPh>
    <phoneticPr fontId="1"/>
  </si>
  <si>
    <t>色が付いたセルにのみ記入してください。</t>
    <rPh sb="0" eb="1">
      <t>イロ</t>
    </rPh>
    <rPh sb="2" eb="3">
      <t>ツ</t>
    </rPh>
    <rPh sb="10" eb="12">
      <t>キニュウ</t>
    </rPh>
    <phoneticPr fontId="1"/>
  </si>
  <si>
    <t>住居数</t>
    <rPh sb="0" eb="2">
      <t>ジュウキョ</t>
    </rPh>
    <rPh sb="2" eb="3">
      <t>スウ</t>
    </rPh>
    <phoneticPr fontId="1"/>
  </si>
  <si>
    <t>利用定員</t>
    <rPh sb="0" eb="2">
      <t>リヨウ</t>
    </rPh>
    <rPh sb="2" eb="4">
      <t>テイイン</t>
    </rPh>
    <phoneticPr fontId="1"/>
  </si>
  <si>
    <t>人</t>
    <rPh sb="0" eb="1">
      <t>ニン</t>
    </rPh>
    <phoneticPr fontId="1"/>
  </si>
  <si>
    <t>１　利用者延べ人数</t>
    <rPh sb="2" eb="5">
      <t>リヨウシャ</t>
    </rPh>
    <rPh sb="5" eb="6">
      <t>ノ</t>
    </rPh>
    <rPh sb="7" eb="9">
      <t>ニンズウ</t>
    </rPh>
    <phoneticPr fontId="1"/>
  </si>
  <si>
    <t>注１　指定共同生活援助を利用した者（体験利用含む）の延べ人数を記入すること。</t>
    <rPh sb="0" eb="1">
      <t>チュウ</t>
    </rPh>
    <rPh sb="3" eb="5">
      <t>シテイ</t>
    </rPh>
    <rPh sb="5" eb="7">
      <t>キョウドウ</t>
    </rPh>
    <rPh sb="7" eb="9">
      <t>セイカツ</t>
    </rPh>
    <rPh sb="9" eb="11">
      <t>エンジョ</t>
    </rPh>
    <rPh sb="12" eb="14">
      <t>リヨウ</t>
    </rPh>
    <rPh sb="16" eb="17">
      <t>モノ</t>
    </rPh>
    <rPh sb="18" eb="20">
      <t>タイケン</t>
    </rPh>
    <rPh sb="20" eb="22">
      <t>リヨウ</t>
    </rPh>
    <rPh sb="22" eb="23">
      <t>フク</t>
    </rPh>
    <rPh sb="26" eb="27">
      <t>ノ</t>
    </rPh>
    <rPh sb="28" eb="30">
      <t>ニンズウ</t>
    </rPh>
    <rPh sb="31" eb="33">
      <t>キニュウ</t>
    </rPh>
    <phoneticPr fontId="1"/>
  </si>
  <si>
    <t xml:space="preserve">   ２　「年度計」欄は、各月ごとの延べ人数の合計を記入すること。（自動計算されます。）</t>
    <rPh sb="6" eb="8">
      <t>ネンド</t>
    </rPh>
    <rPh sb="8" eb="9">
      <t>ケイ</t>
    </rPh>
    <rPh sb="10" eb="11">
      <t>ラン</t>
    </rPh>
    <rPh sb="13" eb="15">
      <t>カクツキ</t>
    </rPh>
    <rPh sb="18" eb="19">
      <t>ノ</t>
    </rPh>
    <rPh sb="20" eb="22">
      <t>ニンズウ</t>
    </rPh>
    <rPh sb="23" eb="25">
      <t>ゴウケイ</t>
    </rPh>
    <rPh sb="26" eb="28">
      <t>キニュウ</t>
    </rPh>
    <rPh sb="34" eb="36">
      <t>ジドウ</t>
    </rPh>
    <rPh sb="36" eb="38">
      <t>ケイサン</t>
    </rPh>
    <phoneticPr fontId="1"/>
  </si>
  <si>
    <t xml:space="preserve">   ３　途中で利用者の入退去があった場合、入居した日を含み、退去した日は含まないものとする。</t>
    <rPh sb="5" eb="7">
      <t>トチュウ</t>
    </rPh>
    <rPh sb="8" eb="11">
      <t>リヨウシャ</t>
    </rPh>
    <rPh sb="12" eb="13">
      <t>ニュウ</t>
    </rPh>
    <rPh sb="13" eb="15">
      <t>タイキョ</t>
    </rPh>
    <rPh sb="19" eb="21">
      <t>バアイ</t>
    </rPh>
    <rPh sb="22" eb="24">
      <t>ニュウキョ</t>
    </rPh>
    <rPh sb="26" eb="27">
      <t>ヒ</t>
    </rPh>
    <rPh sb="28" eb="29">
      <t>フク</t>
    </rPh>
    <rPh sb="31" eb="33">
      <t>タイキョ</t>
    </rPh>
    <rPh sb="35" eb="36">
      <t>ヒ</t>
    </rPh>
    <rPh sb="37" eb="38">
      <t>フク</t>
    </rPh>
    <phoneticPr fontId="1"/>
  </si>
  <si>
    <t>　　（例：ある月において２人の利用者がホームを３０日利用し、他の２人が２８日利用した場合、
　　　延べ人数は２×３０＋２×２８＝１１６人となる。）</t>
    <phoneticPr fontId="1"/>
  </si>
  <si>
    <r>
      <t>　（１）前年度４月以前に開所した住居の、</t>
    </r>
    <r>
      <rPr>
        <b/>
        <sz val="12"/>
        <color rgb="FFFF0000"/>
        <rFont val="ＭＳ ゴシック"/>
        <family val="3"/>
        <charset val="128"/>
      </rPr>
      <t>前年度４月から３月までの年度</t>
    </r>
    <r>
      <rPr>
        <b/>
        <sz val="12"/>
        <rFont val="ＭＳ ゴシック"/>
        <family val="3"/>
        <charset val="128"/>
      </rPr>
      <t>実績</t>
    </r>
    <rPh sb="4" eb="7">
      <t>ゼンネンド</t>
    </rPh>
    <rPh sb="5" eb="7">
      <t>ネンド</t>
    </rPh>
    <rPh sb="8" eb="9">
      <t>ガツ</t>
    </rPh>
    <rPh sb="9" eb="11">
      <t>イゼン</t>
    </rPh>
    <rPh sb="12" eb="14">
      <t>カイショ</t>
    </rPh>
    <rPh sb="16" eb="18">
      <t>ジュウキョ</t>
    </rPh>
    <rPh sb="20" eb="21">
      <t>マエ</t>
    </rPh>
    <rPh sb="21" eb="22">
      <t>ドシ</t>
    </rPh>
    <rPh sb="22" eb="23">
      <t>ド</t>
    </rPh>
    <rPh sb="24" eb="25">
      <t>ガツ</t>
    </rPh>
    <rPh sb="28" eb="29">
      <t>ガツ</t>
    </rPh>
    <rPh sb="32" eb="34">
      <t>ネンド</t>
    </rPh>
    <rPh sb="34" eb="36">
      <t>ジッセキ</t>
    </rPh>
    <phoneticPr fontId="1"/>
  </si>
  <si>
    <t>（単位：人）</t>
    <rPh sb="1" eb="3">
      <t>タンイ</t>
    </rPh>
    <rPh sb="4" eb="5">
      <t>ニン</t>
    </rPh>
    <phoneticPr fontId="1"/>
  </si>
  <si>
    <t>住居名</t>
    <rPh sb="0" eb="2">
      <t>ジュウキョ</t>
    </rPh>
    <rPh sb="2" eb="3">
      <t>メイ</t>
    </rPh>
    <phoneticPr fontId="1"/>
  </si>
  <si>
    <t>新規開設日</t>
    <rPh sb="0" eb="2">
      <t>シンキ</t>
    </rPh>
    <rPh sb="2" eb="4">
      <t>カイセツ</t>
    </rPh>
    <rPh sb="4" eb="5">
      <t>ビ</t>
    </rPh>
    <phoneticPr fontId="1"/>
  </si>
  <si>
    <t>定員</t>
    <rPh sb="0" eb="2">
      <t>テイイン</t>
    </rPh>
    <phoneticPr fontId="1"/>
  </si>
  <si>
    <t>年度
計</t>
    <rPh sb="0" eb="2">
      <t>ネンド</t>
    </rPh>
    <rPh sb="3" eb="4">
      <t>ケイ</t>
    </rPh>
    <phoneticPr fontId="1"/>
  </si>
  <si>
    <t>夜間支援
対象者数</t>
    <rPh sb="0" eb="2">
      <t>ヤカン</t>
    </rPh>
    <rPh sb="2" eb="4">
      <t>シエン</t>
    </rPh>
    <rPh sb="5" eb="7">
      <t>タイショウ</t>
    </rPh>
    <rPh sb="7" eb="8">
      <t>シャ</t>
    </rPh>
    <rPh sb="8" eb="9">
      <t>スウ</t>
    </rPh>
    <phoneticPr fontId="1"/>
  </si>
  <si>
    <t>計</t>
    <rPh sb="0" eb="1">
      <t>ケイ</t>
    </rPh>
    <phoneticPr fontId="1"/>
  </si>
  <si>
    <r>
      <t>　（２）前年度５月以降に開所して１年以上経過した住居の、</t>
    </r>
    <r>
      <rPr>
        <b/>
        <sz val="12"/>
        <color rgb="FFFF0000"/>
        <rFont val="ＭＳ ゴシック"/>
        <family val="3"/>
        <charset val="128"/>
      </rPr>
      <t>直近１年間</t>
    </r>
    <r>
      <rPr>
        <b/>
        <sz val="12"/>
        <rFont val="ＭＳ ゴシック"/>
        <family val="3"/>
        <charset val="128"/>
      </rPr>
      <t>の実績</t>
    </r>
    <rPh sb="4" eb="7">
      <t>ゼンネンド</t>
    </rPh>
    <rPh sb="8" eb="9">
      <t>ガツ</t>
    </rPh>
    <rPh sb="9" eb="11">
      <t>イコウ</t>
    </rPh>
    <rPh sb="12" eb="14">
      <t>カイショ</t>
    </rPh>
    <rPh sb="17" eb="20">
      <t>ネンイジョウ</t>
    </rPh>
    <rPh sb="20" eb="22">
      <t>ケイカ</t>
    </rPh>
    <rPh sb="24" eb="26">
      <t>ジュウキョ</t>
    </rPh>
    <rPh sb="28" eb="30">
      <t>チョッキン</t>
    </rPh>
    <rPh sb="31" eb="33">
      <t>ネンカン</t>
    </rPh>
    <rPh sb="34" eb="36">
      <t>ジッセキ</t>
    </rPh>
    <phoneticPr fontId="1"/>
  </si>
  <si>
    <r>
      <t>　（３）開所から６ヶ月以上１年未満の住居の、</t>
    </r>
    <r>
      <rPr>
        <b/>
        <sz val="12"/>
        <color rgb="FFFF0000"/>
        <rFont val="ＭＳ ゴシック"/>
        <family val="3"/>
        <charset val="128"/>
      </rPr>
      <t>直近６ヶ月間</t>
    </r>
    <r>
      <rPr>
        <b/>
        <sz val="12"/>
        <rFont val="ＭＳ ゴシック"/>
        <family val="3"/>
        <charset val="128"/>
      </rPr>
      <t>の実績</t>
    </r>
    <rPh sb="4" eb="6">
      <t>カイショ</t>
    </rPh>
    <rPh sb="10" eb="11">
      <t>ゲツ</t>
    </rPh>
    <rPh sb="11" eb="13">
      <t>イジョウ</t>
    </rPh>
    <rPh sb="14" eb="15">
      <t>ネン</t>
    </rPh>
    <rPh sb="15" eb="17">
      <t>ミマン</t>
    </rPh>
    <rPh sb="18" eb="20">
      <t>ジュウキョ</t>
    </rPh>
    <rPh sb="22" eb="24">
      <t>チョッキン</t>
    </rPh>
    <rPh sb="26" eb="28">
      <t>ゲツカン</t>
    </rPh>
    <rPh sb="29" eb="31">
      <t>ジッセキ</t>
    </rPh>
    <phoneticPr fontId="1"/>
  </si>
  <si>
    <r>
      <t>　（４）</t>
    </r>
    <r>
      <rPr>
        <b/>
        <sz val="12"/>
        <color rgb="FFFF0000"/>
        <rFont val="ＭＳ ゴシック"/>
        <family val="3"/>
        <charset val="128"/>
      </rPr>
      <t>新規開所から６ヶ月以内</t>
    </r>
    <r>
      <rPr>
        <b/>
        <sz val="12"/>
        <rFont val="ＭＳ ゴシック"/>
        <family val="3"/>
        <charset val="128"/>
      </rPr>
      <t>の住居</t>
    </r>
    <rPh sb="4" eb="6">
      <t>シンキ</t>
    </rPh>
    <rPh sb="6" eb="8">
      <t>カイショ</t>
    </rPh>
    <rPh sb="13" eb="15">
      <t>イナイ</t>
    </rPh>
    <rPh sb="16" eb="17">
      <t>ジュウ</t>
    </rPh>
    <phoneticPr fontId="1"/>
  </si>
  <si>
    <t>２　開所日数</t>
    <rPh sb="2" eb="6">
      <t>カイショニッスウ</t>
    </rPh>
    <phoneticPr fontId="1"/>
  </si>
  <si>
    <t>（１）前年度の４月～３月の開所日数</t>
    <rPh sb="3" eb="6">
      <t>ゼンネンド</t>
    </rPh>
    <rPh sb="8" eb="9">
      <t>ガツ</t>
    </rPh>
    <rPh sb="11" eb="12">
      <t>ガツ</t>
    </rPh>
    <rPh sb="13" eb="17">
      <t>カイショニッスウ</t>
    </rPh>
    <phoneticPr fontId="1"/>
  </si>
  <si>
    <t>日</t>
    <rPh sb="0" eb="1">
      <t>ニチ</t>
    </rPh>
    <phoneticPr fontId="1"/>
  </si>
  <si>
    <t>※通常、365日もしくは366日</t>
    <rPh sb="1" eb="3">
      <t>ツウジョウ</t>
    </rPh>
    <rPh sb="7" eb="8">
      <t>ニチ</t>
    </rPh>
    <rPh sb="15" eb="16">
      <t>ニチ</t>
    </rPh>
    <phoneticPr fontId="1"/>
  </si>
  <si>
    <t>（２）直近１年間の開所日数</t>
    <rPh sb="3" eb="5">
      <t>チョッキン</t>
    </rPh>
    <rPh sb="6" eb="8">
      <t>ネンカン</t>
    </rPh>
    <rPh sb="9" eb="13">
      <t>カイショニッスウ</t>
    </rPh>
    <phoneticPr fontId="1"/>
  </si>
  <si>
    <t>（３）直近半年間の開所日数</t>
    <rPh sb="3" eb="5">
      <t>チョッキン</t>
    </rPh>
    <rPh sb="5" eb="8">
      <t>ハントシカン</t>
    </rPh>
    <rPh sb="9" eb="13">
      <t>カイショニッスウ</t>
    </rPh>
    <phoneticPr fontId="1"/>
  </si>
  <si>
    <t>※通常、183日前後</t>
    <rPh sb="1" eb="3">
      <t>ツウジョウ</t>
    </rPh>
    <rPh sb="7" eb="8">
      <t>ニチ</t>
    </rPh>
    <rPh sb="8" eb="10">
      <t>ゼンゴ</t>
    </rPh>
    <phoneticPr fontId="1"/>
  </si>
  <si>
    <t>３　前年度の平均利用者数</t>
    <rPh sb="2" eb="5">
      <t>ゼンネンド</t>
    </rPh>
    <rPh sb="6" eb="12">
      <t>ヘイキンリヨウシャスウ</t>
    </rPh>
    <phoneticPr fontId="1"/>
  </si>
  <si>
    <t>４　世話人配置基準</t>
    <rPh sb="2" eb="4">
      <t>セワ</t>
    </rPh>
    <rPh sb="4" eb="5">
      <t>ニン</t>
    </rPh>
    <rPh sb="5" eb="7">
      <t>ハイチ</t>
    </rPh>
    <rPh sb="7" eb="9">
      <t>キジュン</t>
    </rPh>
    <phoneticPr fontId="1"/>
  </si>
  <si>
    <t>（１）前年度４月以前に開所した住居</t>
    <rPh sb="3" eb="6">
      <t>ゼンネンド</t>
    </rPh>
    <rPh sb="4" eb="6">
      <t>ネンド</t>
    </rPh>
    <rPh sb="7" eb="8">
      <t>ガツ</t>
    </rPh>
    <rPh sb="8" eb="10">
      <t>イゼン</t>
    </rPh>
    <rPh sb="11" eb="13">
      <t>カイショ</t>
    </rPh>
    <rPh sb="15" eb="17">
      <t>ジュウキョ</t>
    </rPh>
    <phoneticPr fontId="1"/>
  </si>
  <si>
    <t>・介護サービス包括型</t>
    <rPh sb="1" eb="3">
      <t>カイゴ</t>
    </rPh>
    <rPh sb="7" eb="10">
      <t>ホウカツガタ</t>
    </rPh>
    <phoneticPr fontId="1"/>
  </si>
  <si>
    <t>（２）前年度５月以降に開所し、１年以上経過した住居</t>
    <rPh sb="3" eb="6">
      <t>ゼンネンド</t>
    </rPh>
    <rPh sb="7" eb="8">
      <t>ガツ</t>
    </rPh>
    <rPh sb="8" eb="10">
      <t>イコウ</t>
    </rPh>
    <rPh sb="11" eb="13">
      <t>カイショ</t>
    </rPh>
    <rPh sb="16" eb="17">
      <t>ネン</t>
    </rPh>
    <rPh sb="17" eb="19">
      <t>イジョウ</t>
    </rPh>
    <rPh sb="19" eb="21">
      <t>ケイカ</t>
    </rPh>
    <rPh sb="23" eb="25">
      <t>ジュウキョ</t>
    </rPh>
    <phoneticPr fontId="1"/>
  </si>
  <si>
    <t>・外部サービス利用型</t>
    <rPh sb="1" eb="3">
      <t>ガイブ</t>
    </rPh>
    <rPh sb="7" eb="10">
      <t>リヨウガタ</t>
    </rPh>
    <phoneticPr fontId="1"/>
  </si>
  <si>
    <t>（３）開所から６ヶ月以上１年未満の住居</t>
    <rPh sb="3" eb="5">
      <t>カイショ</t>
    </rPh>
    <rPh sb="9" eb="10">
      <t>ゲツ</t>
    </rPh>
    <rPh sb="10" eb="12">
      <t>イジョウ</t>
    </rPh>
    <rPh sb="13" eb="14">
      <t>ネン</t>
    </rPh>
    <rPh sb="14" eb="16">
      <t>ミマン</t>
    </rPh>
    <rPh sb="17" eb="19">
      <t>ジュウキョ</t>
    </rPh>
    <phoneticPr fontId="1"/>
  </si>
  <si>
    <t>６：１</t>
    <phoneticPr fontId="1"/>
  </si>
  <si>
    <t>（４）新規開所から６ヶ月以内の住居</t>
    <rPh sb="3" eb="5">
      <t>シンキ</t>
    </rPh>
    <rPh sb="5" eb="7">
      <t>カイショ</t>
    </rPh>
    <rPh sb="11" eb="12">
      <t>ゲツ</t>
    </rPh>
    <rPh sb="12" eb="14">
      <t>イナイ</t>
    </rPh>
    <rPh sb="15" eb="17">
      <t>ジュウキョ</t>
    </rPh>
    <phoneticPr fontId="1"/>
  </si>
  <si>
    <t>・日中サービス支援型</t>
    <rPh sb="1" eb="3">
      <t>ニッチュウ</t>
    </rPh>
    <rPh sb="7" eb="9">
      <t>シエン</t>
    </rPh>
    <rPh sb="9" eb="10">
      <t>ガタ</t>
    </rPh>
    <phoneticPr fontId="1"/>
  </si>
  <si>
    <t>合計</t>
    <rPh sb="0" eb="2">
      <t>ゴウケイ</t>
    </rPh>
    <phoneticPr fontId="1"/>
  </si>
  <si>
    <t>５：１</t>
    <phoneticPr fontId="1"/>
  </si>
  <si>
    <t>　</t>
    <phoneticPr fontId="1"/>
  </si>
  <si>
    <t>職種</t>
    <rPh sb="0" eb="2">
      <t>ショクシュ</t>
    </rPh>
    <phoneticPr fontId="1"/>
  </si>
  <si>
    <t>氏名</t>
    <rPh sb="0" eb="2">
      <t>シメイ</t>
    </rPh>
    <phoneticPr fontId="1"/>
  </si>
  <si>
    <t>月</t>
    <rPh sb="0" eb="1">
      <t>ゲツ</t>
    </rPh>
    <phoneticPr fontId="1"/>
  </si>
  <si>
    <t>世話人</t>
    <rPh sb="0" eb="3">
      <t>セワニン</t>
    </rPh>
    <phoneticPr fontId="1"/>
  </si>
  <si>
    <t>生活支援員</t>
    <rPh sb="0" eb="2">
      <t>セイカツ</t>
    </rPh>
    <rPh sb="2" eb="5">
      <t>シエンイン</t>
    </rPh>
    <phoneticPr fontId="1"/>
  </si>
  <si>
    <t>世話人等</t>
    <rPh sb="0" eb="3">
      <t>セワニン</t>
    </rPh>
    <rPh sb="3" eb="4">
      <t>ナド</t>
    </rPh>
    <phoneticPr fontId="1"/>
  </si>
  <si>
    <t>（別紙１ー１）</t>
    <rPh sb="1" eb="3">
      <t>ベッシ</t>
    </rPh>
    <phoneticPr fontId="7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</si>
  <si>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
  </si>
  <si>
    <t>定員数</t>
    <rPh sb="0" eb="2">
      <t>テイイン</t>
    </rPh>
    <rPh sb="2" eb="3">
      <t>スウ</t>
    </rPh>
    <phoneticPr fontId="1"/>
  </si>
  <si>
    <t>定員規模</t>
    <rPh sb="0" eb="2">
      <t>テイイン</t>
    </rPh>
    <rPh sb="2" eb="4">
      <t>キボ</t>
    </rPh>
    <phoneticPr fontId="1"/>
  </si>
  <si>
    <t>多機能型等
　　定員区分（※1）</t>
    <rPh sb="0" eb="3">
      <t>タキノウ</t>
    </rPh>
    <rPh sb="3" eb="4">
      <t>ガタ</t>
    </rPh>
    <rPh sb="4" eb="5">
      <t>トウ</t>
    </rPh>
    <rPh sb="8" eb="10">
      <t>テイイン</t>
    </rPh>
    <rPh sb="10" eb="12">
      <t>クブン</t>
    </rPh>
    <phoneticPr fontId="1"/>
  </si>
  <si>
    <t>人員配置区分
（※2）</t>
    <rPh sb="0" eb="2">
      <t>ジンイン</t>
    </rPh>
    <rPh sb="2" eb="4">
      <t>ハイチ</t>
    </rPh>
    <rPh sb="4" eb="6">
      <t>クブン</t>
    </rPh>
    <phoneticPr fontId="1"/>
  </si>
  <si>
    <t>その他該当する体制等</t>
    <rPh sb="2" eb="3">
      <t>タ</t>
    </rPh>
    <rPh sb="3" eb="5">
      <t>ガイトウ</t>
    </rPh>
    <rPh sb="7" eb="9">
      <t>タイセイ</t>
    </rPh>
    <rPh sb="9" eb="10">
      <t>トウ</t>
    </rPh>
    <phoneticPr fontId="1"/>
  </si>
  <si>
    <t>適用開始日</t>
    <rPh sb="0" eb="2">
      <t>テキヨウ</t>
    </rPh>
    <rPh sb="2" eb="5">
      <t>カイシビ</t>
    </rPh>
    <phoneticPr fontId="1"/>
  </si>
  <si>
    <t>各サービス共通</t>
    <rPh sb="0" eb="1">
      <t>カク</t>
    </rPh>
    <rPh sb="5" eb="7">
      <t>キョウツウ</t>
    </rPh>
    <phoneticPr fontId="1"/>
  </si>
  <si>
    <t>地域区分</t>
    <rPh sb="0" eb="2">
      <t>チイキ</t>
    </rPh>
    <rPh sb="2" eb="4">
      <t>クブン</t>
    </rPh>
    <phoneticPr fontId="1"/>
  </si>
  <si>
    <t>　　１．一級地　２．二級地　３．三級地　４．四級地　５．五級地  　
　　６．六級地　７．七級地　２０．その他</t>
    <rPh sb="45" eb="46">
      <t>ナナ</t>
    </rPh>
    <rPh sb="46" eb="47">
      <t>キュウ</t>
    </rPh>
    <rPh sb="47" eb="48">
      <t>チ</t>
    </rPh>
    <phoneticPr fontId="1"/>
  </si>
  <si>
    <t>　１．なし　　２．あり</t>
    <phoneticPr fontId="76"/>
  </si>
  <si>
    <t>虐待防止措置未実施</t>
    <rPh sb="0" eb="2">
      <t>ギャクタイ</t>
    </rPh>
    <rPh sb="2" eb="4">
      <t>ボウシ</t>
    </rPh>
    <rPh sb="4" eb="6">
      <t>ソチ</t>
    </rPh>
    <rPh sb="6" eb="7">
      <t>ミ</t>
    </rPh>
    <rPh sb="7" eb="9">
      <t>ジッシ</t>
    </rPh>
    <phoneticPr fontId="1"/>
  </si>
  <si>
    <t>　１．なし　　２．あり</t>
    <phoneticPr fontId="1"/>
  </si>
  <si>
    <t>情報公表未報告</t>
    <phoneticPr fontId="1"/>
  </si>
  <si>
    <t>共生型サービス対象区分</t>
    <rPh sb="0" eb="3">
      <t>キョウセイガタ</t>
    </rPh>
    <rPh sb="7" eb="9">
      <t>タイショウ</t>
    </rPh>
    <rPh sb="9" eb="11">
      <t>クブン</t>
    </rPh>
    <phoneticPr fontId="1"/>
  </si>
  <si>
    <t>　１．非該当　　２．該当</t>
    <rPh sb="3" eb="6">
      <t>ヒガイトウ</t>
    </rPh>
    <rPh sb="10" eb="12">
      <t>ガイトウ</t>
    </rPh>
    <phoneticPr fontId="1"/>
  </si>
  <si>
    <t>地域生活支援拠点等</t>
    <rPh sb="6" eb="8">
      <t>キョテン</t>
    </rPh>
    <rPh sb="8" eb="9">
      <t>トウ</t>
    </rPh>
    <phoneticPr fontId="1"/>
  </si>
  <si>
    <t>身体拘束廃止未実施</t>
    <phoneticPr fontId="1"/>
  </si>
  <si>
    <t>業務継続計画未策定</t>
    <phoneticPr fontId="1"/>
  </si>
  <si>
    <t>職員欠如</t>
    <rPh sb="0" eb="2">
      <t>ショクイン</t>
    </rPh>
    <rPh sb="2" eb="4">
      <t>ケツジョ</t>
    </rPh>
    <phoneticPr fontId="1"/>
  </si>
  <si>
    <t>サービス管理責任者欠如</t>
    <rPh sb="4" eb="6">
      <t>カンリ</t>
    </rPh>
    <rPh sb="6" eb="8">
      <t>セキニン</t>
    </rPh>
    <rPh sb="8" eb="9">
      <t>シャ</t>
    </rPh>
    <rPh sb="9" eb="11">
      <t>ケツジョ</t>
    </rPh>
    <phoneticPr fontId="1"/>
  </si>
  <si>
    <t>　１．なし　　３．Ⅱ　　４．Ⅲ　　５．Ⅰ</t>
    <phoneticPr fontId="1"/>
  </si>
  <si>
    <t>人員配置体制</t>
    <rPh sb="0" eb="2">
      <t>ジンイン</t>
    </rPh>
    <rPh sb="2" eb="4">
      <t>ハイチ</t>
    </rPh>
    <rPh sb="4" eb="6">
      <t>タイセイ</t>
    </rPh>
    <phoneticPr fontId="1"/>
  </si>
  <si>
    <t>指定管理者制度適用区分</t>
    <rPh sb="0" eb="2">
      <t>シテイ</t>
    </rPh>
    <rPh sb="2" eb="5">
      <t>カンリシャ</t>
    </rPh>
    <rPh sb="5" eb="7">
      <t>セイド</t>
    </rPh>
    <rPh sb="7" eb="9">
      <t>テキヨウ</t>
    </rPh>
    <rPh sb="9" eb="11">
      <t>クブン</t>
    </rPh>
    <phoneticPr fontId="1"/>
  </si>
  <si>
    <t>施設区分</t>
    <rPh sb="0" eb="2">
      <t>シセツ</t>
    </rPh>
    <rPh sb="2" eb="4">
      <t>クブン</t>
    </rPh>
    <phoneticPr fontId="1"/>
  </si>
  <si>
    <t>福祉専門職員配置等</t>
    <phoneticPr fontId="1"/>
  </si>
  <si>
    <t>常勤看護職員等配置</t>
    <rPh sb="0" eb="2">
      <t>ジョウキン</t>
    </rPh>
    <rPh sb="2" eb="4">
      <t>カンゴ</t>
    </rPh>
    <rPh sb="4" eb="6">
      <t>ショクイン</t>
    </rPh>
    <rPh sb="6" eb="7">
      <t>トウ</t>
    </rPh>
    <rPh sb="7" eb="9">
      <t>ハイチ</t>
    </rPh>
    <phoneticPr fontId="1"/>
  </si>
  <si>
    <t>視覚・聴覚等支援体制</t>
    <rPh sb="0" eb="2">
      <t>シカク</t>
    </rPh>
    <rPh sb="3" eb="5">
      <t>チョウカク</t>
    </rPh>
    <rPh sb="5" eb="6">
      <t>トウ</t>
    </rPh>
    <rPh sb="6" eb="8">
      <t>シエン</t>
    </rPh>
    <rPh sb="8" eb="10">
      <t>タイセイ</t>
    </rPh>
    <phoneticPr fontId="1"/>
  </si>
  <si>
    <t>　１．なし　　２．Ⅱ　　３．Ⅰ</t>
    <phoneticPr fontId="1"/>
  </si>
  <si>
    <t>食事提供体制</t>
    <rPh sb="0" eb="2">
      <t>ショクジ</t>
    </rPh>
    <rPh sb="2" eb="4">
      <t>テイキョウ</t>
    </rPh>
    <rPh sb="4" eb="6">
      <t>タイセイ</t>
    </rPh>
    <phoneticPr fontId="1"/>
  </si>
  <si>
    <t>送迎体制</t>
    <rPh sb="0" eb="2">
      <t>ソウゲイ</t>
    </rPh>
    <rPh sb="2" eb="4">
      <t>タイセイ</t>
    </rPh>
    <phoneticPr fontId="1"/>
  </si>
  <si>
    <t>中核的人材配置体制</t>
    <rPh sb="7" eb="9">
      <t>タイセイ</t>
    </rPh>
    <phoneticPr fontId="76"/>
  </si>
  <si>
    <t>高次脳機能障害者支援体制</t>
    <rPh sb="0" eb="2">
      <t>コウジ</t>
    </rPh>
    <rPh sb="2" eb="3">
      <t>ノウ</t>
    </rPh>
    <rPh sb="3" eb="5">
      <t>キノウ</t>
    </rPh>
    <rPh sb="5" eb="8">
      <t>ショウガイシャ</t>
    </rPh>
    <rPh sb="8" eb="10">
      <t>シエン</t>
    </rPh>
    <rPh sb="10" eb="12">
      <t>タイセイ</t>
    </rPh>
    <phoneticPr fontId="76"/>
  </si>
  <si>
    <t>短期入所</t>
    <rPh sb="0" eb="2">
      <t>タンキ</t>
    </rPh>
    <rPh sb="2" eb="4">
      <t>ニュウショ</t>
    </rPh>
    <phoneticPr fontId="1"/>
  </si>
  <si>
    <t>　１．福祉型　　２．医療型　　３．福祉型（強化）</t>
    <rPh sb="3" eb="6">
      <t>フクシガタ</t>
    </rPh>
    <rPh sb="10" eb="12">
      <t>イリョウ</t>
    </rPh>
    <rPh sb="12" eb="13">
      <t>ガタ</t>
    </rPh>
    <rPh sb="17" eb="20">
      <t>フクシガタ</t>
    </rPh>
    <rPh sb="21" eb="23">
      <t>キョウカ</t>
    </rPh>
    <phoneticPr fontId="1"/>
  </si>
  <si>
    <t>定員超過</t>
    <phoneticPr fontId="1"/>
  </si>
  <si>
    <t>職員欠如</t>
    <phoneticPr fontId="1"/>
  </si>
  <si>
    <t>大規模減算</t>
    <rPh sb="0" eb="3">
      <t>ダイキボ</t>
    </rPh>
    <rPh sb="3" eb="5">
      <t>ゲンザン</t>
    </rPh>
    <phoneticPr fontId="1"/>
  </si>
  <si>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1"/>
  </si>
  <si>
    <t>単独型加算</t>
    <rPh sb="0" eb="2">
      <t>タンドク</t>
    </rPh>
    <rPh sb="2" eb="3">
      <t>ガタ</t>
    </rPh>
    <rPh sb="3" eb="5">
      <t>カサン</t>
    </rPh>
    <phoneticPr fontId="1"/>
  </si>
  <si>
    <t>医療連携体制加算（Ⅸ）</t>
    <phoneticPr fontId="1"/>
  </si>
  <si>
    <t>栄養士配置</t>
    <rPh sb="0" eb="2">
      <t>エイヨウ</t>
    </rPh>
    <rPh sb="2" eb="3">
      <t>シ</t>
    </rPh>
    <rPh sb="3" eb="5">
      <t>ハイチ</t>
    </rPh>
    <phoneticPr fontId="1"/>
  </si>
  <si>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1"/>
  </si>
  <si>
    <t>日中活動支援体制</t>
    <rPh sb="0" eb="2">
      <t>ニッチュウ</t>
    </rPh>
    <rPh sb="2" eb="4">
      <t>カツドウ</t>
    </rPh>
    <rPh sb="4" eb="6">
      <t>シエン</t>
    </rPh>
    <rPh sb="6" eb="8">
      <t>タイセイ</t>
    </rPh>
    <phoneticPr fontId="1"/>
  </si>
  <si>
    <t>福祉専門職員配置等（※5）</t>
    <rPh sb="0" eb="2">
      <t>フクシ</t>
    </rPh>
    <rPh sb="2" eb="4">
      <t>センモン</t>
    </rPh>
    <rPh sb="4" eb="6">
      <t>ショクイン</t>
    </rPh>
    <rPh sb="6" eb="8">
      <t>ハイチ</t>
    </rPh>
    <rPh sb="8" eb="9">
      <t>トウ</t>
    </rPh>
    <phoneticPr fontId="1"/>
  </si>
  <si>
    <t>　１．なし　　２．Ⅰ　　３．Ⅱ</t>
    <phoneticPr fontId="1"/>
  </si>
  <si>
    <t>地域生活移行個別支援</t>
    <rPh sb="0" eb="2">
      <t>チイキ</t>
    </rPh>
    <rPh sb="2" eb="4">
      <t>セイカツ</t>
    </rPh>
    <rPh sb="4" eb="6">
      <t>イコウ</t>
    </rPh>
    <rPh sb="6" eb="8">
      <t>コベツ</t>
    </rPh>
    <rPh sb="8" eb="10">
      <t>シエン</t>
    </rPh>
    <phoneticPr fontId="1"/>
  </si>
  <si>
    <t>障害者支援施設等感染対策向上体制</t>
    <rPh sb="14" eb="16">
      <t>タイセイ</t>
    </rPh>
    <phoneticPr fontId="76"/>
  </si>
  <si>
    <t>１．なし　　２．Ⅰ　　３．Ⅱ　　４．Ⅰ・Ⅱ</t>
    <phoneticPr fontId="76"/>
  </si>
  <si>
    <t>標準期間超過</t>
    <rPh sb="0" eb="2">
      <t>ヒョウジュン</t>
    </rPh>
    <rPh sb="2" eb="4">
      <t>キカン</t>
    </rPh>
    <rPh sb="4" eb="6">
      <t>チョウカ</t>
    </rPh>
    <phoneticPr fontId="1"/>
  </si>
  <si>
    <t>通勤者生活支援</t>
    <rPh sb="0" eb="3">
      <t>ツウキンシャ</t>
    </rPh>
    <rPh sb="3" eb="5">
      <t>セイカツ</t>
    </rPh>
    <rPh sb="5" eb="7">
      <t>シエン</t>
    </rPh>
    <phoneticPr fontId="1"/>
  </si>
  <si>
    <t>精神障害者地域移行体制</t>
    <rPh sb="0" eb="2">
      <t>セイシン</t>
    </rPh>
    <rPh sb="2" eb="5">
      <t>ショウガイシャ</t>
    </rPh>
    <rPh sb="5" eb="7">
      <t>チイキ</t>
    </rPh>
    <rPh sb="7" eb="9">
      <t>イコウ</t>
    </rPh>
    <phoneticPr fontId="1"/>
  </si>
  <si>
    <t>強度行動障害者地域移行体制</t>
    <rPh sb="0" eb="2">
      <t>キョウド</t>
    </rPh>
    <rPh sb="2" eb="4">
      <t>コウドウ</t>
    </rPh>
    <rPh sb="4" eb="7">
      <t>ショウガイシャ</t>
    </rPh>
    <rPh sb="7" eb="9">
      <t>チイキ</t>
    </rPh>
    <rPh sb="9" eb="11">
      <t>イコウ</t>
    </rPh>
    <phoneticPr fontId="1"/>
  </si>
  <si>
    <t>夜間支援等体制</t>
    <rPh sb="0" eb="2">
      <t>ヤカン</t>
    </rPh>
    <rPh sb="2" eb="4">
      <t>シエン</t>
    </rPh>
    <rPh sb="4" eb="5">
      <t>トウ</t>
    </rPh>
    <rPh sb="5" eb="7">
      <t>タイセイ</t>
    </rPh>
    <phoneticPr fontId="1"/>
  </si>
  <si>
    <t>　　１．なし　　２．Ⅰ　　３．Ⅱ　　４．Ⅲ　　５．Ⅰ・Ⅱ　　６．Ⅰ・Ⅲ　　
　　７．Ⅱ・Ⅲ　　８．Ⅰ・Ⅱ・Ⅲ</t>
    <phoneticPr fontId="1"/>
  </si>
  <si>
    <t>ピアサポート実施加算</t>
    <rPh sb="6" eb="8">
      <t>ジッシ</t>
    </rPh>
    <rPh sb="8" eb="10">
      <t>カサン</t>
    </rPh>
    <phoneticPr fontId="76"/>
  </si>
  <si>
    <t>自立生活援助</t>
    <rPh sb="0" eb="2">
      <t>ジリツ</t>
    </rPh>
    <rPh sb="2" eb="4">
      <t>セイカツ</t>
    </rPh>
    <rPh sb="4" eb="6">
      <t>エンジョ</t>
    </rPh>
    <phoneticPr fontId="1"/>
  </si>
  <si>
    <t>１．30:1未満
２．30:1以上</t>
    <phoneticPr fontId="1"/>
  </si>
  <si>
    <t>居住支援連携体制</t>
    <phoneticPr fontId="76"/>
  </si>
  <si>
    <t>ピアサポート体制</t>
    <phoneticPr fontId="7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</si>
  <si>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6"/>
  </si>
  <si>
    <t>共同生活援助</t>
    <rPh sb="0" eb="2">
      <t>キョウドウ</t>
    </rPh>
    <rPh sb="2" eb="4">
      <t>セイカツ</t>
    </rPh>
    <rPh sb="4" eb="6">
      <t>エンジョ</t>
    </rPh>
    <phoneticPr fontId="1"/>
  </si>
  <si>
    <t>１．介護サービス包括型　２．外部サービス利用型　３．日中サービス支援型</t>
    <rPh sb="26" eb="28">
      <t>ニッチュウ</t>
    </rPh>
    <rPh sb="32" eb="34">
      <t>シエン</t>
    </rPh>
    <rPh sb="34" eb="35">
      <t>ガタ</t>
    </rPh>
    <phoneticPr fontId="1"/>
  </si>
  <si>
    <t>大規模住居（※7）</t>
    <rPh sb="0" eb="3">
      <t>ダイキボ</t>
    </rPh>
    <rPh sb="3" eb="5">
      <t>ジュウキョ</t>
    </rPh>
    <phoneticPr fontId="1"/>
  </si>
  <si>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1"/>
  </si>
  <si>
    <t>看護職員配置体制</t>
    <rPh sb="0" eb="2">
      <t>カンゴ</t>
    </rPh>
    <rPh sb="2" eb="4">
      <t>ショクイン</t>
    </rPh>
    <rPh sb="4" eb="6">
      <t>ハイチ</t>
    </rPh>
    <rPh sb="6" eb="8">
      <t>タイセイ</t>
    </rPh>
    <phoneticPr fontId="1"/>
  </si>
  <si>
    <t>夜間支援等体制加算Ⅰ加配職員体制</t>
    <phoneticPr fontId="76"/>
  </si>
  <si>
    <t>１．なし　　２．Ⅳ　　３．Ⅴ　　４．Ⅵ　　５．Ⅳ・Ⅴ
６．Ⅳ・Ⅵ　　７．Ⅴ・Ⅵ　　８．Ⅳ・Ⅴ・Ⅵ</t>
    <phoneticPr fontId="76"/>
  </si>
  <si>
    <t>夜勤職員加配体制</t>
    <rPh sb="0" eb="2">
      <t>ヤキン</t>
    </rPh>
    <rPh sb="2" eb="4">
      <t>ショクイン</t>
    </rPh>
    <rPh sb="4" eb="6">
      <t>カハイ</t>
    </rPh>
    <rPh sb="6" eb="8">
      <t>タイセイ</t>
    </rPh>
    <phoneticPr fontId="1"/>
  </si>
  <si>
    <t>重度障害者支援職員配置（※8）</t>
    <phoneticPr fontId="1"/>
  </si>
  <si>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1"/>
  </si>
  <si>
    <t>医療連携体制加算（Ⅶ）</t>
    <rPh sb="0" eb="2">
      <t>イリョウ</t>
    </rPh>
    <rPh sb="2" eb="4">
      <t>レンケイ</t>
    </rPh>
    <rPh sb="4" eb="6">
      <t>タイセイ</t>
    </rPh>
    <rPh sb="6" eb="8">
      <t>カサン</t>
    </rPh>
    <phoneticPr fontId="1"/>
  </si>
  <si>
    <t>医療的ケア対応支援体制</t>
    <rPh sb="9" eb="11">
      <t>タイセイ</t>
    </rPh>
    <phoneticPr fontId="7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</si>
  <si>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6"/>
  </si>
  <si>
    <t>　１．なし　　２．7.5:1　　３．12:1　　４．20:1　　５．30:1</t>
    <phoneticPr fontId="1"/>
  </si>
  <si>
    <t>地域移行支援</t>
    <rPh sb="0" eb="2">
      <t>チイキ</t>
    </rPh>
    <rPh sb="2" eb="4">
      <t>イコウ</t>
    </rPh>
    <rPh sb="4" eb="6">
      <t>シエン</t>
    </rPh>
    <phoneticPr fontId="1"/>
  </si>
  <si>
    <t>地域定着支援</t>
    <rPh sb="0" eb="2">
      <t>チイキ</t>
    </rPh>
    <rPh sb="2" eb="4">
      <t>テイチャク</t>
    </rPh>
    <rPh sb="4" eb="6">
      <t>シエン</t>
    </rPh>
    <phoneticPr fontId="1"/>
  </si>
  <si>
    <t>※５</t>
    <phoneticPr fontId="1"/>
  </si>
  <si>
    <t>「共生型サービス対象区分」欄が「２．該当」の場合に設定する。</t>
    <rPh sb="13" eb="14">
      <t>ラン</t>
    </rPh>
    <rPh sb="18" eb="20">
      <t>ガイトウ</t>
    </rPh>
    <rPh sb="22" eb="24">
      <t>バアイ</t>
    </rPh>
    <rPh sb="25" eb="27">
      <t>セッテイ</t>
    </rPh>
    <phoneticPr fontId="1"/>
  </si>
  <si>
    <t>※７</t>
    <phoneticPr fontId="1"/>
  </si>
  <si>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1"/>
  </si>
  <si>
    <t>※８</t>
    <phoneticPr fontId="1"/>
  </si>
  <si>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1"/>
  </si>
  <si>
    <t>※９</t>
    <phoneticPr fontId="1"/>
  </si>
  <si>
    <t>居宅介護について、「特定事業所（経過措置）」欄は、特定事業所が「２．Ⅰ」、「４．Ⅲ」、「５．Ⅳ」の場合に設定する。</t>
    <rPh sb="0" eb="2">
      <t>キョタク</t>
    </rPh>
    <rPh sb="2" eb="4">
      <t>カイゴ</t>
    </rPh>
    <phoneticPr fontId="76"/>
  </si>
  <si>
    <t>行動援護について、「特定事業所（経過措置）」欄は、特定事業所が「２．Ⅰ」、「３．Ⅱ」、「４．Ⅲ」、「５．Ⅳ」の場合に設定する。</t>
    <rPh sb="0" eb="2">
      <t>コウドウ</t>
    </rPh>
    <rPh sb="2" eb="4">
      <t>エンゴ</t>
    </rPh>
    <phoneticPr fontId="76"/>
  </si>
  <si>
    <t>※１７</t>
    <phoneticPr fontId="72"/>
  </si>
  <si>
    <t>「福祉・介護職員等処遇改善加算対象」欄は、令和7年4月1日以降の場合、「６．Ⅴ」を設定しない。</t>
    <rPh sb="15" eb="17">
      <t>タイショウ</t>
    </rPh>
    <phoneticPr fontId="76"/>
  </si>
  <si>
    <t>※１８</t>
    <phoneticPr fontId="72"/>
  </si>
  <si>
    <t xml:space="preserve">「福祉・介護職員等処遇改善加算（Ⅴ）区分」欄は、福祉・介護職員等処遇改善加算対象が「６．Ⅴ」の場合に設定する。
</t>
    <rPh sb="38" eb="40">
      <t>タイショウ</t>
    </rPh>
    <phoneticPr fontId="76"/>
  </si>
  <si>
    <t>（別紙５）</t>
    <rPh sb="1" eb="3">
      <t>ベッシ</t>
    </rPh>
    <phoneticPr fontId="72"/>
  </si>
  <si>
    <r>
      <t>　　</t>
    </r>
    <r>
      <rPr>
        <sz val="12"/>
        <color rgb="FFFF0000"/>
        <rFont val="HGｺﾞｼｯｸM"/>
        <family val="3"/>
        <charset val="128"/>
      </rPr>
      <t>　</t>
    </r>
    <r>
      <rPr>
        <sz val="12"/>
        <rFont val="HGｺﾞｼｯｸM"/>
        <family val="3"/>
        <charset val="128"/>
      </rPr>
      <t>年　　　月　　　日</t>
    </r>
    <phoneticPr fontId="1"/>
  </si>
  <si>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1"/>
  </si>
  <si>
    <t>事業所・施設の名称</t>
    <rPh sb="0" eb="3">
      <t>ジギョウショ</t>
    </rPh>
    <rPh sb="4" eb="6">
      <t>シセツ</t>
    </rPh>
    <rPh sb="7" eb="9">
      <t>メイショウ</t>
    </rPh>
    <phoneticPr fontId="1"/>
  </si>
  <si>
    <t>異動区分</t>
    <rPh sb="0" eb="1">
      <t>イ</t>
    </rPh>
    <rPh sb="1" eb="2">
      <t>ドウ</t>
    </rPh>
    <rPh sb="2" eb="3">
      <t>ク</t>
    </rPh>
    <rPh sb="3" eb="4">
      <t>ブン</t>
    </rPh>
    <phoneticPr fontId="1"/>
  </si>
  <si>
    <t>１　新規　　　２　継続　　　３　変更　　　４　終了</t>
    <rPh sb="2" eb="4">
      <t>シンキ</t>
    </rPh>
    <rPh sb="9" eb="11">
      <t>ケイゾク</t>
    </rPh>
    <rPh sb="16" eb="18">
      <t>ヘンコウ</t>
    </rPh>
    <rPh sb="23" eb="25">
      <t>シュウリョウ</t>
    </rPh>
    <phoneticPr fontId="1"/>
  </si>
  <si>
    <t>サービスの種類
算定する加算の区分</t>
    <rPh sb="5" eb="7">
      <t>シュルイ</t>
    </rPh>
    <rPh sb="8" eb="10">
      <t>サンテイ</t>
    </rPh>
    <rPh sb="12" eb="14">
      <t>カサン</t>
    </rPh>
    <rPh sb="15" eb="17">
      <t>クブン</t>
    </rPh>
    <phoneticPr fontId="1"/>
  </si>
  <si>
    <t>常勤看護職員等配置加算</t>
    <phoneticPr fontId="1"/>
  </si>
  <si>
    <t>２　短期入所</t>
    <rPh sb="2" eb="4">
      <t>タンキ</t>
    </rPh>
    <rPh sb="4" eb="6">
      <t>ニュウショ</t>
    </rPh>
    <phoneticPr fontId="1"/>
  </si>
  <si>
    <t>常勤看護職員等配置加算</t>
    <rPh sb="0" eb="2">
      <t>ジョウキン</t>
    </rPh>
    <rPh sb="2" eb="4">
      <t>カンゴ</t>
    </rPh>
    <rPh sb="4" eb="6">
      <t>ショクイン</t>
    </rPh>
    <rPh sb="6" eb="7">
      <t>トウ</t>
    </rPh>
    <rPh sb="7" eb="9">
      <t>ハイチ</t>
    </rPh>
    <rPh sb="9" eb="11">
      <t>カサン</t>
    </rPh>
    <phoneticPr fontId="1"/>
  </si>
  <si>
    <t>３　生活訓練</t>
    <rPh sb="2" eb="4">
      <t>セイカツ</t>
    </rPh>
    <rPh sb="4" eb="6">
      <t>クンレン</t>
    </rPh>
    <phoneticPr fontId="1"/>
  </si>
  <si>
    <t>看護職員配置加算（Ⅰ）</t>
    <rPh sb="0" eb="2">
      <t>カンゴ</t>
    </rPh>
    <rPh sb="2" eb="4">
      <t>ショクイン</t>
    </rPh>
    <rPh sb="4" eb="6">
      <t>ハイチ</t>
    </rPh>
    <rPh sb="6" eb="8">
      <t>カサン</t>
    </rPh>
    <phoneticPr fontId="1"/>
  </si>
  <si>
    <t>４　宿泊型自立訓練</t>
    <phoneticPr fontId="1"/>
  </si>
  <si>
    <t>看護職員配置加算（Ⅱ）</t>
    <rPh sb="0" eb="2">
      <t>カンゴ</t>
    </rPh>
    <rPh sb="2" eb="4">
      <t>ショクイン</t>
    </rPh>
    <rPh sb="4" eb="6">
      <t>ハイチ</t>
    </rPh>
    <rPh sb="6" eb="8">
      <t>カサン</t>
    </rPh>
    <phoneticPr fontId="1"/>
  </si>
  <si>
    <t>看護職員配置加算</t>
    <rPh sb="0" eb="2">
      <t>カンゴ</t>
    </rPh>
    <rPh sb="2" eb="4">
      <t>ショクイン</t>
    </rPh>
    <rPh sb="4" eb="6">
      <t>ハイチ</t>
    </rPh>
    <rPh sb="6" eb="8">
      <t>カサン</t>
    </rPh>
    <phoneticPr fontId="1"/>
  </si>
  <si>
    <t>看護職員の配置状況
（常勤換算）</t>
    <rPh sb="0" eb="2">
      <t>カンゴ</t>
    </rPh>
    <rPh sb="2" eb="4">
      <t>ショクイン</t>
    </rPh>
    <rPh sb="5" eb="7">
      <t>ハイチ</t>
    </rPh>
    <rPh sb="7" eb="9">
      <t>ジョウキョウ</t>
    </rPh>
    <rPh sb="11" eb="13">
      <t>ジョウキン</t>
    </rPh>
    <rPh sb="13" eb="15">
      <t>カンザン</t>
    </rPh>
    <phoneticPr fontId="1"/>
  </si>
  <si>
    <t>保健師</t>
    <rPh sb="0" eb="3">
      <t>ホケンシ</t>
    </rPh>
    <phoneticPr fontId="1"/>
  </si>
  <si>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1"/>
  </si>
  <si>
    <t>該当
・
非該当</t>
    <rPh sb="0" eb="2">
      <t>ガイトウ</t>
    </rPh>
    <rPh sb="7" eb="10">
      <t>ヒガイトウ</t>
    </rPh>
    <phoneticPr fontId="1"/>
  </si>
  <si>
    <t>看護師</t>
    <rPh sb="0" eb="3">
      <t>カンゴシ</t>
    </rPh>
    <phoneticPr fontId="1"/>
  </si>
  <si>
    <t>准看護師</t>
    <rPh sb="0" eb="4">
      <t>ジュンカンゴシ</t>
    </rPh>
    <phoneticPr fontId="1"/>
  </si>
  <si>
    <t>看護職員の必要数
（共同生活援助のみ）</t>
    <rPh sb="0" eb="2">
      <t>カンゴ</t>
    </rPh>
    <rPh sb="2" eb="4">
      <t>ショクイン</t>
    </rPh>
    <rPh sb="5" eb="8">
      <t>ヒツヨウスウ</t>
    </rPh>
    <rPh sb="10" eb="16">
      <t>キョウドウセイカツエンジョ</t>
    </rPh>
    <phoneticPr fontId="1"/>
  </si>
  <si>
    <t>前年度の平均利用者数</t>
    <rPh sb="0" eb="3">
      <t>ゼンネンド</t>
    </rPh>
    <rPh sb="4" eb="10">
      <t>ヘイキンリヨウシャスウ</t>
    </rPh>
    <phoneticPr fontId="1"/>
  </si>
  <si>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1"/>
  </si>
  <si>
    <t>該当
・
非該当</t>
    <phoneticPr fontId="1"/>
  </si>
  <si>
    <t>利用者数を
20で除した数
（必要数）</t>
    <rPh sb="0" eb="2">
      <t>リヨウ</t>
    </rPh>
    <rPh sb="2" eb="3">
      <t>シャ</t>
    </rPh>
    <rPh sb="3" eb="4">
      <t>スウ</t>
    </rPh>
    <rPh sb="9" eb="10">
      <t>ジョ</t>
    </rPh>
    <rPh sb="12" eb="13">
      <t>スウ</t>
    </rPh>
    <rPh sb="15" eb="18">
      <t>ヒツヨウスウ</t>
    </rPh>
    <phoneticPr fontId="1"/>
  </si>
  <si>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1"/>
  </si>
  <si>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1"/>
  </si>
  <si>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1"/>
  </si>
  <si>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1"/>
  </si>
  <si>
    <t>（別紙８－２）</t>
    <rPh sb="1" eb="3">
      <t>ベッシ</t>
    </rPh>
    <phoneticPr fontId="72"/>
  </si>
  <si>
    <t>年　　月　　日</t>
    <rPh sb="0" eb="1">
      <t>ネン</t>
    </rPh>
    <rPh sb="3" eb="4">
      <t>ガツ</t>
    </rPh>
    <rPh sb="6" eb="7">
      <t>ニチ</t>
    </rPh>
    <phoneticPr fontId="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</si>
  <si>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1"/>
  </si>
  <si>
    <t>１　事業所・施設の名称</t>
    <rPh sb="2" eb="5">
      <t>ジギョウショ</t>
    </rPh>
    <rPh sb="6" eb="8">
      <t>シセツ</t>
    </rPh>
    <rPh sb="9" eb="11">
      <t>メイショウ</t>
    </rPh>
    <phoneticPr fontId="1"/>
  </si>
  <si>
    <t>２　異動区分</t>
    <rPh sb="2" eb="4">
      <t>イドウ</t>
    </rPh>
    <rPh sb="4" eb="6">
      <t>クブン</t>
    </rPh>
    <phoneticPr fontId="1"/>
  </si>
  <si>
    <t>１　新規　　　　　　　２　変更　　　　　　　　３　終了</t>
    <rPh sb="2" eb="4">
      <t>シンキ</t>
    </rPh>
    <rPh sb="13" eb="15">
      <t>ヘンコウ</t>
    </rPh>
    <rPh sb="25" eb="27">
      <t>シュウリョウ</t>
    </rPh>
    <phoneticPr fontId="1"/>
  </si>
  <si>
    <t>３　配置状況
（基礎研修修了者名）</t>
    <rPh sb="2" eb="4">
      <t>ハイチ</t>
    </rPh>
    <rPh sb="4" eb="6">
      <t>ジョウキョウ</t>
    </rPh>
    <rPh sb="8" eb="10">
      <t>キソ</t>
    </rPh>
    <rPh sb="10" eb="12">
      <t>ケンシュウ</t>
    </rPh>
    <rPh sb="12" eb="15">
      <t>シュウリョウシャ</t>
    </rPh>
    <rPh sb="15" eb="16">
      <t>メイ</t>
    </rPh>
    <phoneticPr fontId="1"/>
  </si>
  <si>
    <t>４　配置状況
（実践研修修了者名）</t>
    <rPh sb="2" eb="4">
      <t>ハイチ</t>
    </rPh>
    <rPh sb="4" eb="6">
      <t>ジョウキョウ</t>
    </rPh>
    <rPh sb="8" eb="10">
      <t>ジッセン</t>
    </rPh>
    <rPh sb="10" eb="12">
      <t>ケンシュウ</t>
    </rPh>
    <rPh sb="12" eb="15">
      <t>シュウリョウシャ</t>
    </rPh>
    <rPh sb="15" eb="16">
      <t>メイ</t>
    </rPh>
    <phoneticPr fontId="1"/>
  </si>
  <si>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1"/>
  </si>
  <si>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</si>
  <si>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1"/>
  </si>
  <si>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1"/>
  </si>
  <si>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1"/>
  </si>
  <si>
    <t>（別紙15）</t>
    <rPh sb="1" eb="3">
      <t>ベッシ</t>
    </rPh>
    <phoneticPr fontId="72"/>
  </si>
  <si>
    <t>　　年　　月　　日</t>
    <phoneticPr fontId="1"/>
  </si>
  <si>
    <t>医療連携体制加算（Ⅶ）に関する届出書（共同生活援助）</t>
    <phoneticPr fontId="1"/>
  </si>
  <si>
    <t>医療連携体制加算（Ⅸ）に関する届出書（短期入所）</t>
    <rPh sb="19" eb="21">
      <t>タンキ</t>
    </rPh>
    <rPh sb="21" eb="23">
      <t>ニュウショ</t>
    </rPh>
    <phoneticPr fontId="1"/>
  </si>
  <si>
    <t>１　事業所の名称</t>
    <phoneticPr fontId="72"/>
  </si>
  <si>
    <t>２　サービスの種類</t>
    <rPh sb="7" eb="9">
      <t>シュルイ</t>
    </rPh>
    <phoneticPr fontId="72"/>
  </si>
  <si>
    <t>３　異動区分</t>
    <phoneticPr fontId="72"/>
  </si>
  <si>
    <t>１　新規　　　　　２　変更　　　　　３　終了</t>
    <rPh sb="20" eb="22">
      <t>シュウリョウ</t>
    </rPh>
    <phoneticPr fontId="1"/>
  </si>
  <si>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1"/>
  </si>
  <si>
    <t>１　看護師の配置状況（事
　業所の職員として看護師
　を確保している場合）
　(注)准看護師は不可</t>
    <phoneticPr fontId="1"/>
  </si>
  <si>
    <t>(1)</t>
  </si>
  <si>
    <t>配置する看護師の数（人）　（※１）</t>
    <phoneticPr fontId="1"/>
  </si>
  <si>
    <t>(2)</t>
  </si>
  <si>
    <t>有　　・　　無</t>
  </si>
  <si>
    <t>２　訪問看護ステーション
　等との提携状況（訪問看
　護ステーション等との連
　携により看護師を確保し
　ている場合）</t>
    <phoneticPr fontId="1"/>
  </si>
  <si>
    <t>訪問看護ステーション等の名称</t>
  </si>
  <si>
    <t>訪問看護ステーション等の所在地</t>
  </si>
  <si>
    <t>(3)</t>
  </si>
  <si>
    <t>確保する看護師の数（人）　（※１）</t>
    <phoneticPr fontId="1"/>
  </si>
  <si>
    <t>３　看護師の勤務状況
　（※２）</t>
    <rPh sb="8" eb="10">
      <t>ジョウキョウ</t>
    </rPh>
    <phoneticPr fontId="1"/>
  </si>
  <si>
    <t>４　その他の体制の整備状
　況</t>
    <phoneticPr fontId="72"/>
  </si>
  <si>
    <t>看護師に24時間常時連絡できる体制を整備している。</t>
    <phoneticPr fontId="72"/>
  </si>
  <si>
    <t>重度化した場合の対応に係る指針を定め、入居（利用）の際に、入居者（利用者）又はその家族等に対して、当該指針の内容を説明し、同意を得る体制を整備している。</t>
  </si>
  <si>
    <t>上記１に該当の場合</t>
    <phoneticPr fontId="72"/>
  </si>
  <si>
    <t>従業者の勤務の体制及び勤務形態一覧表
組織体制図
看護師の資格を証する書類の写し</t>
    <phoneticPr fontId="1"/>
  </si>
  <si>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</si>
  <si>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72"/>
  </si>
  <si>
    <t>共通</t>
  </si>
  <si>
    <t>重度化した場合における対応に関する指針（※３）</t>
    <phoneticPr fontId="1"/>
  </si>
  <si>
    <t>※１　共同生活援助については、看護師１人につき、算定可能な利用者数は20人を上限とする。</t>
    <rPh sb="3" eb="5">
      <t>キョウドウ</t>
    </rPh>
    <rPh sb="5" eb="7">
      <t>セイカツ</t>
    </rPh>
    <rPh sb="7" eb="9">
      <t>エンジョ</t>
    </rPh>
    <phoneticPr fontId="1"/>
  </si>
  <si>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1"/>
  </si>
  <si>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1"/>
  </si>
  <si>
    <t>（別紙10）</t>
    <rPh sb="1" eb="3">
      <t>ベッシ</t>
    </rPh>
    <phoneticPr fontId="72"/>
  </si>
  <si>
    <t>　　　　　　　　年　　　　月　　　日</t>
    <rPh sb="8" eb="9">
      <t>ネン</t>
    </rPh>
    <rPh sb="13" eb="14">
      <t>ガツ</t>
    </rPh>
    <rPh sb="17" eb="18">
      <t>ニチ</t>
    </rPh>
    <phoneticPr fontId="1"/>
  </si>
  <si>
    <t>食事提供体制加算に関する届出書</t>
    <rPh sb="0" eb="2">
      <t>ショクジ</t>
    </rPh>
    <rPh sb="2" eb="4">
      <t>テイキョウ</t>
    </rPh>
    <rPh sb="4" eb="6">
      <t>タイセイ</t>
    </rPh>
    <rPh sb="6" eb="8">
      <t>カサン</t>
    </rPh>
    <rPh sb="9" eb="10">
      <t>カン</t>
    </rPh>
    <rPh sb="12" eb="15">
      <t>トドケデショ</t>
    </rPh>
    <phoneticPr fontId="1"/>
  </si>
  <si>
    <t>１　事業所の名称</t>
    <rPh sb="2" eb="5">
      <t>ジギョウショ</t>
    </rPh>
    <rPh sb="6" eb="8">
      <t>メイショウ</t>
    </rPh>
    <phoneticPr fontId="1"/>
  </si>
  <si>
    <t>１　新規　　　　　２　変更　　　　　３　終了</t>
    <rPh sb="2" eb="4">
      <t>シンキ</t>
    </rPh>
    <rPh sb="11" eb="13">
      <t>ヘンコウ</t>
    </rPh>
    <rPh sb="20" eb="22">
      <t>シュウリョウ</t>
    </rPh>
    <phoneticPr fontId="1"/>
  </si>
  <si>
    <t>食事の提供体制</t>
    <rPh sb="0" eb="2">
      <t>ショクジ</t>
    </rPh>
    <rPh sb="3" eb="5">
      <t>テイキョウ</t>
    </rPh>
    <rPh sb="5" eb="7">
      <t>タイセイ</t>
    </rPh>
    <phoneticPr fontId="1"/>
  </si>
  <si>
    <t>食事提供に係る
人員配置</t>
    <rPh sb="0" eb="2">
      <t>ショクジ</t>
    </rPh>
    <rPh sb="2" eb="4">
      <t>テイキョウ</t>
    </rPh>
    <rPh sb="5" eb="6">
      <t>カカ</t>
    </rPh>
    <rPh sb="8" eb="10">
      <t>ジンイン</t>
    </rPh>
    <rPh sb="10" eb="12">
      <t>ハイチ</t>
    </rPh>
    <phoneticPr fontId="1"/>
  </si>
  <si>
    <t>管理栄養士</t>
    <rPh sb="0" eb="2">
      <t>カンリ</t>
    </rPh>
    <rPh sb="2" eb="5">
      <t>エイヨウシ</t>
    </rPh>
    <phoneticPr fontId="1"/>
  </si>
  <si>
    <t>常勤</t>
    <rPh sb="0" eb="2">
      <t>ジョウキン</t>
    </rPh>
    <phoneticPr fontId="1"/>
  </si>
  <si>
    <t>名</t>
    <rPh sb="0" eb="1">
      <t>メイ</t>
    </rPh>
    <phoneticPr fontId="1"/>
  </si>
  <si>
    <t>非常勤</t>
    <rPh sb="0" eb="3">
      <t>ヒジョウキン</t>
    </rPh>
    <phoneticPr fontId="1"/>
  </si>
  <si>
    <t>栄養士</t>
    <rPh sb="0" eb="1">
      <t>サカエ</t>
    </rPh>
    <rPh sb="1" eb="2">
      <t>ヨウ</t>
    </rPh>
    <rPh sb="2" eb="3">
      <t>シ</t>
    </rPh>
    <phoneticPr fontId="1"/>
  </si>
  <si>
    <t>保健所等との連携により、管理栄養士等が関与している場合</t>
    <phoneticPr fontId="1"/>
  </si>
  <si>
    <t>連携先名</t>
    <phoneticPr fontId="1"/>
  </si>
  <si>
    <t>業務委託により食事提供を行う場合</t>
    <rPh sb="0" eb="2">
      <t>ギョウム</t>
    </rPh>
    <rPh sb="2" eb="4">
      <t>イタク</t>
    </rPh>
    <rPh sb="7" eb="9">
      <t>ショクジ</t>
    </rPh>
    <rPh sb="9" eb="11">
      <t>テイキョウ</t>
    </rPh>
    <rPh sb="12" eb="13">
      <t>オコナ</t>
    </rPh>
    <rPh sb="14" eb="16">
      <t>バアイ</t>
    </rPh>
    <phoneticPr fontId="1"/>
  </si>
  <si>
    <t>業務委託先</t>
    <rPh sb="0" eb="2">
      <t>ギョウム</t>
    </rPh>
    <rPh sb="2" eb="5">
      <t>イタクサキ</t>
    </rPh>
    <phoneticPr fontId="1"/>
  </si>
  <si>
    <t>委託業務内容</t>
    <rPh sb="0" eb="2">
      <t>イタク</t>
    </rPh>
    <rPh sb="2" eb="4">
      <t>ギョウム</t>
    </rPh>
    <rPh sb="4" eb="6">
      <t>ナイヨウ</t>
    </rPh>
    <phoneticPr fontId="1"/>
  </si>
  <si>
    <t>適切な食事提供
の確保方策</t>
    <rPh sb="0" eb="2">
      <t>テキセツ</t>
    </rPh>
    <rPh sb="3" eb="5">
      <t>ショクジ</t>
    </rPh>
    <rPh sb="5" eb="7">
      <t>テイキョウ</t>
    </rPh>
    <rPh sb="9" eb="11">
      <t>カクホ</t>
    </rPh>
    <rPh sb="11" eb="13">
      <t>ホウサク</t>
    </rPh>
    <phoneticPr fontId="1"/>
  </si>
  <si>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1"/>
  </si>
  <si>
    <t>別紙</t>
    <rPh sb="0" eb="2">
      <t>ベッシ</t>
    </rPh>
    <phoneticPr fontId="72"/>
  </si>
  <si>
    <t>5</t>
    <phoneticPr fontId="1"/>
  </si>
  <si>
    <t>8-2</t>
    <phoneticPr fontId="1"/>
  </si>
  <si>
    <t>15</t>
    <phoneticPr fontId="1"/>
  </si>
  <si>
    <t>10</t>
    <phoneticPr fontId="1"/>
  </si>
  <si>
    <t>（別紙48）</t>
    <rPh sb="1" eb="3">
      <t>ベッシ</t>
    </rPh>
    <phoneticPr fontId="72"/>
  </si>
  <si>
    <t>　　年　　月　　日</t>
    <rPh sb="2" eb="3">
      <t>ネン</t>
    </rPh>
    <rPh sb="5" eb="6">
      <t>ガツ</t>
    </rPh>
    <rPh sb="8" eb="9">
      <t>ニチ</t>
    </rPh>
    <phoneticPr fontId="1"/>
  </si>
  <si>
    <t>送迎加算に関する届出書</t>
    <rPh sb="0" eb="2">
      <t>ソウゲイ</t>
    </rPh>
    <rPh sb="2" eb="4">
      <t>カサン</t>
    </rPh>
    <rPh sb="5" eb="6">
      <t>カン</t>
    </rPh>
    <rPh sb="8" eb="10">
      <t>トドケデ</t>
    </rPh>
    <rPh sb="10" eb="11">
      <t>ショ</t>
    </rPh>
    <phoneticPr fontId="1"/>
  </si>
  <si>
    <t>１　異動区分</t>
    <rPh sb="2" eb="4">
      <t>イドウ</t>
    </rPh>
    <rPh sb="4" eb="6">
      <t>クブン</t>
    </rPh>
    <phoneticPr fontId="1"/>
  </si>
  <si>
    <t>①　新規　　　　　　②　変更　　　　　　③　終了</t>
    <rPh sb="2" eb="4">
      <t>シンキ</t>
    </rPh>
    <rPh sb="12" eb="14">
      <t>ヘンコウ</t>
    </rPh>
    <rPh sb="22" eb="24">
      <t>シュウリョウ</t>
    </rPh>
    <phoneticPr fontId="1"/>
  </si>
  <si>
    <t>２　送迎の状況①
　 （全サービス）</t>
    <rPh sb="12" eb="13">
      <t>ゼン</t>
    </rPh>
    <phoneticPr fontId="1"/>
  </si>
  <si>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</si>
  <si>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</si>
  <si>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
  </si>
  <si>
    <t>　週３回以上の送迎を実施している。</t>
    <phoneticPr fontId="1"/>
  </si>
  <si>
    <t>　４　送迎の状況③
　（生活介護の上乗せ加算）</t>
    <rPh sb="3" eb="5">
      <t>ソウゲイ</t>
    </rPh>
    <rPh sb="6" eb="8">
      <t>ジョウキョウ</t>
    </rPh>
    <rPh sb="12" eb="14">
      <t>セイカツ</t>
    </rPh>
    <rPh sb="14" eb="16">
      <t>カイゴ</t>
    </rPh>
    <rPh sb="17" eb="19">
      <t>ウワノ</t>
    </rPh>
    <rPh sb="20" eb="22">
      <t>カサン</t>
    </rPh>
    <phoneticPr fontId="1"/>
  </si>
  <si>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</si>
  <si>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1"/>
  </si>
  <si>
    <t>　　</t>
    <phoneticPr fontId="1"/>
  </si>
  <si>
    <t>48</t>
    <phoneticPr fontId="1"/>
  </si>
  <si>
    <t>49</t>
    <phoneticPr fontId="1"/>
  </si>
  <si>
    <t>3-2</t>
    <phoneticPr fontId="1"/>
  </si>
  <si>
    <t>47</t>
    <phoneticPr fontId="1"/>
  </si>
  <si>
    <t>（別紙49）</t>
    <rPh sb="1" eb="3">
      <t>ベッシ</t>
    </rPh>
    <phoneticPr fontId="72"/>
  </si>
  <si>
    <t>日中活動支援加算に関する届出書</t>
    <phoneticPr fontId="72"/>
  </si>
  <si>
    <t>（別紙３ー２）</t>
    <rPh sb="1" eb="3">
      <t>ベッシ</t>
    </rPh>
    <phoneticPr fontId="7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</si>
  <si>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1"/>
  </si>
  <si>
    <t>　１　新規　　　　　　２　変更　　　　　　３　終了</t>
    <rPh sb="3" eb="5">
      <t>シンキ</t>
    </rPh>
    <rPh sb="13" eb="15">
      <t>ヘンコウ</t>
    </rPh>
    <rPh sb="23" eb="25">
      <t>シュウリョウ</t>
    </rPh>
    <phoneticPr fontId="1"/>
  </si>
  <si>
    <t>３　届出項目</t>
    <rPh sb="2" eb="4">
      <t>トドケデ</t>
    </rPh>
    <rPh sb="4" eb="6">
      <t>コウモク</t>
    </rPh>
    <phoneticPr fontId="1"/>
  </si>
  <si>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1"/>
  </si>
  <si>
    <t>４　社会福祉士等の状況</t>
    <rPh sb="2" eb="4">
      <t>シャカイ</t>
    </rPh>
    <rPh sb="4" eb="6">
      <t>フクシ</t>
    </rPh>
    <rPh sb="6" eb="7">
      <t>シ</t>
    </rPh>
    <rPh sb="7" eb="8">
      <t>トウ</t>
    </rPh>
    <rPh sb="9" eb="11">
      <t>ジョウキョウ</t>
    </rPh>
    <phoneticPr fontId="1"/>
  </si>
  <si>
    <t>有・無</t>
    <rPh sb="0" eb="1">
      <t>ア</t>
    </rPh>
    <rPh sb="2" eb="3">
      <t>ナ</t>
    </rPh>
    <phoneticPr fontId="1"/>
  </si>
  <si>
    <t>①</t>
    <phoneticPr fontId="1"/>
  </si>
  <si>
    <t>従業者の総数</t>
    <rPh sb="0" eb="3">
      <t>ジュウギョウシャ</t>
    </rPh>
    <rPh sb="4" eb="6">
      <t>ソウスウ</t>
    </rPh>
    <phoneticPr fontId="1"/>
  </si>
  <si>
    <t>②</t>
    <phoneticPr fontId="1"/>
  </si>
  <si>
    <t>①のうち社会福祉士等
の総数</t>
    <rPh sb="4" eb="6">
      <t>シャカイ</t>
    </rPh>
    <rPh sb="6" eb="8">
      <t>フクシ</t>
    </rPh>
    <rPh sb="8" eb="9">
      <t>シ</t>
    </rPh>
    <rPh sb="9" eb="10">
      <t>トウ</t>
    </rPh>
    <rPh sb="12" eb="14">
      <t>ソウスウ</t>
    </rPh>
    <phoneticPr fontId="1"/>
  </si>
  <si>
    <t>①に占める②の割合が
25％又は35％以上</t>
    <rPh sb="2" eb="3">
      <t>シ</t>
    </rPh>
    <rPh sb="7" eb="9">
      <t>ワリアイ</t>
    </rPh>
    <rPh sb="14" eb="15">
      <t>マタ</t>
    </rPh>
    <rPh sb="19" eb="21">
      <t>イジョウ</t>
    </rPh>
    <phoneticPr fontId="1"/>
  </si>
  <si>
    <t>５　地域に貢献する活動の内容</t>
    <rPh sb="2" eb="4">
      <t>チイキ</t>
    </rPh>
    <rPh sb="5" eb="7">
      <t>コウケン</t>
    </rPh>
    <rPh sb="9" eb="11">
      <t>カツドウ</t>
    </rPh>
    <rPh sb="12" eb="14">
      <t>ナイヨウ</t>
    </rPh>
    <phoneticPr fontId="1"/>
  </si>
  <si>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1"/>
  </si>
  <si>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1"/>
  </si>
  <si>
    <t>（別紙47）</t>
    <rPh sb="1" eb="3">
      <t>ベッシ</t>
    </rPh>
    <phoneticPr fontId="72"/>
  </si>
  <si>
    <t>年　　月　　日</t>
    <rPh sb="0" eb="1">
      <t>ネン</t>
    </rPh>
    <rPh sb="3" eb="4">
      <t>ツキ</t>
    </rPh>
    <rPh sb="6" eb="7">
      <t>ヒ</t>
    </rPh>
    <phoneticPr fontId="1"/>
  </si>
  <si>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</si>
  <si>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
  </si>
  <si>
    <t>１　届出区分</t>
    <rPh sb="2" eb="4">
      <t>トドケデ</t>
    </rPh>
    <rPh sb="4" eb="6">
      <t>クブン</t>
    </rPh>
    <phoneticPr fontId="38"/>
  </si>
  <si>
    <t>１　新規　　　　　２　変更　　　　　３　終了</t>
    <rPh sb="2" eb="4">
      <t>シンキ</t>
    </rPh>
    <rPh sb="11" eb="13">
      <t>ヘンコウ</t>
    </rPh>
    <rPh sb="20" eb="22">
      <t>シュウリョウ</t>
    </rPh>
    <phoneticPr fontId="38"/>
  </si>
  <si>
    <t>２　事業所の名称</t>
    <rPh sb="2" eb="4">
      <t>ジギョウ</t>
    </rPh>
    <rPh sb="4" eb="5">
      <t>ジョ</t>
    </rPh>
    <rPh sb="6" eb="8">
      <t>メイショウ</t>
    </rPh>
    <phoneticPr fontId="38"/>
  </si>
  <si>
    <t>３　地域生活支援拠点等
　としての位置付け</t>
    <rPh sb="2" eb="11">
      <t>チイキセイカツシエンキョテントウ</t>
    </rPh>
    <rPh sb="17" eb="20">
      <t>イチヅ</t>
    </rPh>
    <phoneticPr fontId="3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</si>
  <si>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2"/>
  </si>
  <si>
    <t>有　　　・　　　無</t>
    <rPh sb="0" eb="1">
      <t>ア</t>
    </rPh>
    <rPh sb="8" eb="9">
      <t>ナ</t>
    </rPh>
    <phoneticPr fontId="72"/>
  </si>
  <si>
    <t>市町村により地域生活支援拠点等として位置付けられた日付</t>
    <rPh sb="25" eb="27">
      <t>ヒヅケ</t>
    </rPh>
    <phoneticPr fontId="72"/>
  </si>
  <si>
    <t>年</t>
    <rPh sb="0" eb="1">
      <t>ネン</t>
    </rPh>
    <phoneticPr fontId="72"/>
  </si>
  <si>
    <t>月</t>
    <rPh sb="0" eb="1">
      <t>ツキ</t>
    </rPh>
    <phoneticPr fontId="72"/>
  </si>
  <si>
    <t>日</t>
    <rPh sb="0" eb="1">
      <t>ヒ</t>
    </rPh>
    <phoneticPr fontId="7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</si>
  <si>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2"/>
  </si>
  <si>
    <t>※該当者が複数名いる場合は、各々の氏名を記載すること。</t>
    <phoneticPr fontId="72"/>
  </si>
  <si>
    <t>５　当該届出により算定する加算</t>
    <rPh sb="2" eb="4">
      <t>トウガイ</t>
    </rPh>
    <rPh sb="4" eb="6">
      <t>トドケデ</t>
    </rPh>
    <rPh sb="9" eb="11">
      <t>サンテイ</t>
    </rPh>
    <rPh sb="13" eb="15">
      <t>カサン</t>
    </rPh>
    <phoneticPr fontId="72"/>
  </si>
  <si>
    <t>≪緊急時対応加算　地域生活支援拠点等の場合≫</t>
    <rPh sb="9" eb="18">
      <t>チイキセイカツシエンキョテントウ</t>
    </rPh>
    <rPh sb="19" eb="21">
      <t>バアイ</t>
    </rPh>
    <phoneticPr fontId="38"/>
  </si>
  <si>
    <t>対象：訪問系サービス※、
　　　重度障害者等包括支援（訪問系サービスのみ対象）</t>
    <rPh sb="3" eb="5">
      <t>ホウモン</t>
    </rPh>
    <rPh sb="5" eb="6">
      <t>ケイ</t>
    </rPh>
    <rPh sb="27" eb="29">
      <t>ホウモン</t>
    </rPh>
    <rPh sb="29" eb="30">
      <t>ケイ</t>
    </rPh>
    <rPh sb="36" eb="38">
      <t>タイショウ</t>
    </rPh>
    <phoneticPr fontId="72"/>
  </si>
  <si>
    <t>≪緊急時支援加算　地域生活支援拠点等の場合≫</t>
    <phoneticPr fontId="38"/>
  </si>
  <si>
    <t>対象：自立生活援助、地域定着支援、
　　　重度障害者等包括支援（自立生活援助のみ対象）</t>
    <rPh sb="32" eb="38">
      <t>ジリツセイカツエンジョ</t>
    </rPh>
    <rPh sb="40" eb="42">
      <t>タイショウ</t>
    </rPh>
    <phoneticPr fontId="7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</si>
  <si>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38"/>
  </si>
  <si>
    <t>対象：短期入所、重度障害者等包括支援</t>
    <phoneticPr fontId="72"/>
  </si>
  <si>
    <t>対象：日中系サービス※</t>
    <phoneticPr fontId="72"/>
  </si>
  <si>
    <t>≪障害福祉サービスの体験支援加算≫</t>
    <rPh sb="12" eb="14">
      <t>シエン</t>
    </rPh>
    <rPh sb="14" eb="16">
      <t>カサン</t>
    </rPh>
    <phoneticPr fontId="38"/>
  </si>
  <si>
    <t>≪障害福祉サービスの体験利用加算・体験宿泊加算≫</t>
    <rPh sb="1" eb="3">
      <t>ショウガイ</t>
    </rPh>
    <rPh sb="3" eb="5">
      <t>フクシ</t>
    </rPh>
    <phoneticPr fontId="38"/>
  </si>
  <si>
    <t>対象：地域移行支援</t>
    <phoneticPr fontId="72"/>
  </si>
  <si>
    <t>≪地域移行促進加算（Ⅰ）・（Ⅱ）≫</t>
    <rPh sb="1" eb="3">
      <t>チイキ</t>
    </rPh>
    <rPh sb="3" eb="5">
      <t>イコウ</t>
    </rPh>
    <rPh sb="5" eb="7">
      <t>ソクシン</t>
    </rPh>
    <rPh sb="7" eb="9">
      <t>カサン</t>
    </rPh>
    <phoneticPr fontId="38"/>
  </si>
  <si>
    <t>対象：施設入所支援</t>
    <phoneticPr fontId="72"/>
  </si>
  <si>
    <t>≪地域生活支援拠点等相談強化加算≫</t>
    <phoneticPr fontId="38"/>
  </si>
  <si>
    <t>対象：計画相談支援、障害児相談支援</t>
    <phoneticPr fontId="7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</si>
  <si>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72"/>
  </si>
  <si>
    <t>（別紙３ー１）</t>
    <rPh sb="1" eb="3">
      <t>ベッシ</t>
    </rPh>
    <phoneticPr fontId="72"/>
  </si>
  <si>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72"/>
  </si>
  <si>
    <t>３　サービスの種類</t>
    <rPh sb="7" eb="9">
      <t>シュルイ</t>
    </rPh>
    <phoneticPr fontId="1"/>
  </si>
  <si>
    <t>４　届出項目</t>
    <rPh sb="2" eb="4">
      <t>トドケデ</t>
    </rPh>
    <rPh sb="4" eb="6">
      <t>コウモク</t>
    </rPh>
    <phoneticPr fontId="1"/>
  </si>
  <si>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</si>
  <si>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72"/>
  </si>
  <si>
    <t>５　社会福祉士等の状況</t>
    <rPh sb="2" eb="4">
      <t>シャカイ</t>
    </rPh>
    <rPh sb="4" eb="6">
      <t>フクシ</t>
    </rPh>
    <rPh sb="6" eb="7">
      <t>シ</t>
    </rPh>
    <rPh sb="7" eb="8">
      <t>トウ</t>
    </rPh>
    <rPh sb="9" eb="11">
      <t>ジョウキョウ</t>
    </rPh>
    <phoneticPr fontId="1"/>
  </si>
  <si>
    <t>生活支援員等の総数
（常勤）</t>
    <rPh sb="0" eb="2">
      <t>セイカツ</t>
    </rPh>
    <rPh sb="2" eb="4">
      <t>シエン</t>
    </rPh>
    <rPh sb="4" eb="5">
      <t>イン</t>
    </rPh>
    <rPh sb="5" eb="6">
      <t>トウ</t>
    </rPh>
    <rPh sb="7" eb="9">
      <t>ソウスウ</t>
    </rPh>
    <rPh sb="11" eb="13">
      <t>ジョウキン</t>
    </rPh>
    <phoneticPr fontId="1"/>
  </si>
  <si>
    <t>①のうち社会福祉士等
の総数（常勤）</t>
    <rPh sb="4" eb="6">
      <t>シャカイ</t>
    </rPh>
    <rPh sb="6" eb="8">
      <t>フクシ</t>
    </rPh>
    <rPh sb="8" eb="9">
      <t>シ</t>
    </rPh>
    <rPh sb="9" eb="10">
      <t>トウ</t>
    </rPh>
    <rPh sb="12" eb="14">
      <t>ソウスウ</t>
    </rPh>
    <rPh sb="15" eb="17">
      <t>ジョウキン</t>
    </rPh>
    <phoneticPr fontId="1"/>
  </si>
  <si>
    <t>６　常勤職員の状況</t>
    <rPh sb="2" eb="4">
      <t>ジョウキン</t>
    </rPh>
    <rPh sb="4" eb="6">
      <t>ショクイン</t>
    </rPh>
    <rPh sb="7" eb="9">
      <t>ジョウキョウ</t>
    </rPh>
    <phoneticPr fontId="1"/>
  </si>
  <si>
    <t>生活支援員等の総数
（常勤換算）</t>
    <rPh sb="0" eb="2">
      <t>セイカツ</t>
    </rPh>
    <rPh sb="2" eb="4">
      <t>シエン</t>
    </rPh>
    <rPh sb="4" eb="5">
      <t>イン</t>
    </rPh>
    <rPh sb="5" eb="6">
      <t>トウ</t>
    </rPh>
    <rPh sb="7" eb="9">
      <t>ソウスウ</t>
    </rPh>
    <rPh sb="11" eb="13">
      <t>ジョウキン</t>
    </rPh>
    <rPh sb="13" eb="15">
      <t>カンザン</t>
    </rPh>
    <phoneticPr fontId="1"/>
  </si>
  <si>
    <t>①のうち常勤の者の数</t>
    <rPh sb="4" eb="6">
      <t>ジョウキン</t>
    </rPh>
    <rPh sb="7" eb="8">
      <t>モノ</t>
    </rPh>
    <rPh sb="9" eb="10">
      <t>カズ</t>
    </rPh>
    <phoneticPr fontId="1"/>
  </si>
  <si>
    <t>①に占める②の割合が
75％以上</t>
    <rPh sb="2" eb="3">
      <t>シ</t>
    </rPh>
    <rPh sb="7" eb="9">
      <t>ワリアイ</t>
    </rPh>
    <rPh sb="14" eb="16">
      <t>イジョウ</t>
    </rPh>
    <phoneticPr fontId="1"/>
  </si>
  <si>
    <t>７　勤続年数の状況</t>
    <rPh sb="2" eb="4">
      <t>キンゾク</t>
    </rPh>
    <rPh sb="4" eb="6">
      <t>ネンスウ</t>
    </rPh>
    <rPh sb="7" eb="9">
      <t>ジョウキョウ</t>
    </rPh>
    <phoneticPr fontId="1"/>
  </si>
  <si>
    <t>①のうち勤続年数３年以上の者の数</t>
    <rPh sb="4" eb="6">
      <t>キンゾク</t>
    </rPh>
    <rPh sb="6" eb="8">
      <t>ネンスウ</t>
    </rPh>
    <rPh sb="9" eb="10">
      <t>ネン</t>
    </rPh>
    <rPh sb="10" eb="12">
      <t>イジョウ</t>
    </rPh>
    <rPh sb="13" eb="14">
      <t>シャ</t>
    </rPh>
    <rPh sb="15" eb="16">
      <t>カズ</t>
    </rPh>
    <phoneticPr fontId="1"/>
  </si>
  <si>
    <t>①に占める②の割合が
30％以上</t>
    <rPh sb="2" eb="3">
      <t>シ</t>
    </rPh>
    <rPh sb="7" eb="9">
      <t>ワリアイ</t>
    </rPh>
    <rPh sb="14" eb="16">
      <t>イジョウ</t>
    </rPh>
    <phoneticPr fontId="1"/>
  </si>
  <si>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
  </si>
  <si>
    <t>注２　生活支援員等とは、</t>
    <rPh sb="0" eb="1">
      <t>チュウ</t>
    </rPh>
    <rPh sb="3" eb="5">
      <t>セイカツ</t>
    </rPh>
    <rPh sb="5" eb="7">
      <t>シエン</t>
    </rPh>
    <rPh sb="7" eb="8">
      <t>イン</t>
    </rPh>
    <rPh sb="8" eb="9">
      <t>トウ</t>
    </rPh>
    <phoneticPr fontId="1"/>
  </si>
  <si>
    <t>　　　○療養介護にあっては、生活支援員</t>
    <rPh sb="4" eb="6">
      <t>リョウヨウ</t>
    </rPh>
    <rPh sb="6" eb="8">
      <t>カイゴ</t>
    </rPh>
    <rPh sb="14" eb="16">
      <t>セイカツ</t>
    </rPh>
    <rPh sb="16" eb="18">
      <t>シエン</t>
    </rPh>
    <rPh sb="18" eb="19">
      <t>イン</t>
    </rPh>
    <phoneticPr fontId="1"/>
  </si>
  <si>
    <t>　　　○生活介護にあっては、生活支援員又は共生型生活介護従業者</t>
    <rPh sb="4" eb="6">
      <t>セイカツ</t>
    </rPh>
    <rPh sb="6" eb="8">
      <t>カイゴ</t>
    </rPh>
    <rPh sb="14" eb="16">
      <t>セイカツ</t>
    </rPh>
    <rPh sb="16" eb="18">
      <t>シエン</t>
    </rPh>
    <rPh sb="18" eb="19">
      <t>イン</t>
    </rPh>
    <phoneticPr fontId="1"/>
  </si>
  <si>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</si>
  <si>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</si>
  <si>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7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</si>
  <si>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</si>
  <si>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
  </si>
  <si>
    <t>　　　○自立生活援助にあっては、地域生活支援員</t>
    <rPh sb="6" eb="8">
      <t>セイカツ</t>
    </rPh>
    <rPh sb="8" eb="10">
      <t>エンジョ</t>
    </rPh>
    <rPh sb="16" eb="18">
      <t>チイキ</t>
    </rPh>
    <phoneticPr fontId="1"/>
  </si>
  <si>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</si>
  <si>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</si>
  <si>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
  </si>
  <si>
    <t>　　　○福祉型障害児入所施設にあっては、加算（Ⅰ）（Ⅱ）においては、児童指導員、加算（Ⅲ）においては、児童指導員
　　　　又は保育士</t>
    <phoneticPr fontId="1"/>
  </si>
  <si>
    <t>　　　○医療型障害児入所施設にあっては、加算（Ⅰ）（Ⅱ）においては、児童指導員又は指定発達医療機関の職員、加算
　　　　（Ⅲ）においては、児童指導員若しくは保育士又は指定発達医療機関の職員
　　　　のことをいう。</t>
    <phoneticPr fontId="1"/>
  </si>
  <si>
    <t>3-1</t>
    <phoneticPr fontId="1"/>
  </si>
  <si>
    <t>（別紙55）</t>
    <rPh sb="1" eb="3">
      <t>ベッシ</t>
    </rPh>
    <phoneticPr fontId="72"/>
  </si>
  <si>
    <t>居住支援連携体制加算に関する届出書</t>
    <rPh sb="0" eb="2">
      <t>キョジュウ</t>
    </rPh>
    <rPh sb="2" eb="4">
      <t>シエン</t>
    </rPh>
    <rPh sb="4" eb="6">
      <t>レンケイ</t>
    </rPh>
    <rPh sb="6" eb="8">
      <t>タイセイ</t>
    </rPh>
    <rPh sb="8" eb="10">
      <t>カサン</t>
    </rPh>
    <phoneticPr fontId="1"/>
  </si>
  <si>
    <t>事業所の名称</t>
    <rPh sb="0" eb="3">
      <t>ジギョウショ</t>
    </rPh>
    <rPh sb="4" eb="6">
      <t>メイショウ</t>
    </rPh>
    <phoneticPr fontId="1"/>
  </si>
  <si>
    <t>異動区分</t>
    <rPh sb="0" eb="2">
      <t>イドウ</t>
    </rPh>
    <rPh sb="2" eb="4">
      <t>クブン</t>
    </rPh>
    <phoneticPr fontId="1"/>
  </si>
  <si>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1"/>
  </si>
  <si>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1"/>
  </si>
  <si>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1"/>
  </si>
  <si>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1"/>
  </si>
  <si>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1"/>
  </si>
  <si>
    <t>55</t>
    <phoneticPr fontId="1"/>
  </si>
  <si>
    <t>（別紙25）</t>
    <rPh sb="1" eb="3">
      <t>ベッシ</t>
    </rPh>
    <phoneticPr fontId="72"/>
  </si>
  <si>
    <t>ピアサポート体制加算に関する届出書</t>
    <rPh sb="6" eb="8">
      <t>タイセイ</t>
    </rPh>
    <rPh sb="8" eb="10">
      <t>カサン</t>
    </rPh>
    <rPh sb="11" eb="12">
      <t>カン</t>
    </rPh>
    <rPh sb="14" eb="16">
      <t>トドケデ</t>
    </rPh>
    <rPh sb="16" eb="17">
      <t>ショ</t>
    </rPh>
    <phoneticPr fontId="1"/>
  </si>
  <si>
    <t>１　事業所名</t>
    <rPh sb="2" eb="5">
      <t>ジギョウショ</t>
    </rPh>
    <rPh sb="5" eb="6">
      <t>メイ</t>
    </rPh>
    <phoneticPr fontId="1"/>
  </si>
  <si>
    <t>３　異動区分</t>
    <rPh sb="2" eb="4">
      <t>イドウ</t>
    </rPh>
    <rPh sb="4" eb="6">
      <t>クブン</t>
    </rPh>
    <phoneticPr fontId="1"/>
  </si>
  <si>
    <t>４　障害者ピアサ
　ポート研修修了
　職員</t>
    <rPh sb="15" eb="17">
      <t>シュウリョウ</t>
    </rPh>
    <rPh sb="19" eb="21">
      <t>ショクイン</t>
    </rPh>
    <phoneticPr fontId="1"/>
  </si>
  <si>
    <t>＜雇用されている障害者又は障害者であった者＞</t>
    <rPh sb="1" eb="3">
      <t>コヨウ</t>
    </rPh>
    <rPh sb="8" eb="11">
      <t>ショウガイシャ</t>
    </rPh>
    <rPh sb="11" eb="12">
      <t>マタ</t>
    </rPh>
    <rPh sb="13" eb="16">
      <t>ショウガイシャ</t>
    </rPh>
    <rPh sb="20" eb="21">
      <t>シャ</t>
    </rPh>
    <phoneticPr fontId="1"/>
  </si>
  <si>
    <t>修了した研修の名称</t>
    <rPh sb="0" eb="2">
      <t>シュウリョウ</t>
    </rPh>
    <rPh sb="4" eb="6">
      <t>ケンシュウ</t>
    </rPh>
    <rPh sb="7" eb="9">
      <t>メイショウ</t>
    </rPh>
    <phoneticPr fontId="1"/>
  </si>
  <si>
    <t>受講
年度</t>
    <rPh sb="0" eb="2">
      <t>ジュコウ</t>
    </rPh>
    <rPh sb="3" eb="5">
      <t>ネンド</t>
    </rPh>
    <phoneticPr fontId="76"/>
  </si>
  <si>
    <t>研修の
実施主体</t>
    <phoneticPr fontId="76"/>
  </si>
  <si>
    <t>年</t>
    <rPh sb="0" eb="1">
      <t>ネン</t>
    </rPh>
    <phoneticPr fontId="76"/>
  </si>
  <si>
    <t>常勤（人）</t>
    <rPh sb="0" eb="2">
      <t>ジョウキン</t>
    </rPh>
    <rPh sb="3" eb="4">
      <t>ニン</t>
    </rPh>
    <phoneticPr fontId="1"/>
  </si>
  <si>
    <t>非常勤（人）</t>
    <rPh sb="0" eb="3">
      <t>ヒジョウキン</t>
    </rPh>
    <rPh sb="4" eb="5">
      <t>ニン</t>
    </rPh>
    <phoneticPr fontId="1"/>
  </si>
  <si>
    <t>合計（人）</t>
    <rPh sb="0" eb="2">
      <t>ゴウケイ</t>
    </rPh>
    <rPh sb="3" eb="4">
      <t>ニン</t>
    </rPh>
    <phoneticPr fontId="1"/>
  </si>
  <si>
    <t>（0.5以上であること）　</t>
    <phoneticPr fontId="76"/>
  </si>
  <si>
    <t>実人員</t>
    <rPh sb="0" eb="3">
      <t>ジツジンイン</t>
    </rPh>
    <phoneticPr fontId="1"/>
  </si>
  <si>
    <t>常勤換算数</t>
    <rPh sb="0" eb="2">
      <t>ジョウキン</t>
    </rPh>
    <rPh sb="2" eb="4">
      <t>カンサン</t>
    </rPh>
    <rPh sb="4" eb="5">
      <t>スウ</t>
    </rPh>
    <phoneticPr fontId="1"/>
  </si>
  <si>
    <t>＜その他の職員＞</t>
    <rPh sb="3" eb="4">
      <t>タ</t>
    </rPh>
    <rPh sb="5" eb="7">
      <t>ショクイン</t>
    </rPh>
    <phoneticPr fontId="1"/>
  </si>
  <si>
    <t>５　研修の実施</t>
    <rPh sb="2" eb="4">
      <t>ケンシュウ</t>
    </rPh>
    <rPh sb="5" eb="7">
      <t>ジッシ</t>
    </rPh>
    <phoneticPr fontId="76"/>
  </si>
  <si>
    <t>　直上により配置した者のいずれかにより、当該事業所等の従業者に対し、障害者に対する配慮等に関する研修を年１回以上行っている。</t>
    <phoneticPr fontId="76"/>
  </si>
  <si>
    <t>確認欄</t>
    <rPh sb="0" eb="2">
      <t>カクニン</t>
    </rPh>
    <rPh sb="2" eb="3">
      <t>ラン</t>
    </rPh>
    <phoneticPr fontId="7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</si>
  <si>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1"/>
  </si>
  <si>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1"/>
  </si>
  <si>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
  </si>
  <si>
    <t>（別紙36）</t>
    <rPh sb="1" eb="3">
      <t>ベッシ</t>
    </rPh>
    <phoneticPr fontId="72"/>
  </si>
  <si>
    <t>　 　　年 　　月 　　日</t>
    <phoneticPr fontId="1"/>
  </si>
  <si>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1"/>
  </si>
  <si>
    <t>異　動　等　区　分</t>
    <phoneticPr fontId="1"/>
  </si>
  <si>
    <t>　１　新規　　　２　変更　　　３　終了</t>
    <phoneticPr fontId="1"/>
  </si>
  <si>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1"/>
  </si>
  <si>
    <t>有　・　無</t>
    <rPh sb="0" eb="1">
      <t>アリ</t>
    </rPh>
    <rPh sb="4" eb="5">
      <t>ナ</t>
    </rPh>
    <phoneticPr fontId="1"/>
  </si>
  <si>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1"/>
  </si>
  <si>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1"/>
  </si>
  <si>
    <t>⑴　法人・事業所名：　</t>
    <rPh sb="2" eb="4">
      <t>ホウジン</t>
    </rPh>
    <rPh sb="5" eb="8">
      <t>ジギョウショ</t>
    </rPh>
    <rPh sb="8" eb="9">
      <t>メイ</t>
    </rPh>
    <phoneticPr fontId="1"/>
  </si>
  <si>
    <t>⑵　法人・事業所名：　</t>
    <rPh sb="2" eb="4">
      <t>ホウジン</t>
    </rPh>
    <rPh sb="5" eb="8">
      <t>ジギョウショ</t>
    </rPh>
    <rPh sb="8" eb="9">
      <t>メイ</t>
    </rPh>
    <phoneticPr fontId="1"/>
  </si>
  <si>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1"/>
  </si>
  <si>
    <t>＝</t>
    <phoneticPr fontId="1"/>
  </si>
  <si>
    <t>（Ⅰ）</t>
    <phoneticPr fontId="1"/>
  </si>
  <si>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1"/>
  </si>
  <si>
    <t>（Ⅱ）</t>
    <phoneticPr fontId="1"/>
  </si>
  <si>
    <t>回</t>
    <rPh sb="0" eb="1">
      <t>カイ</t>
    </rPh>
    <phoneticPr fontId="1"/>
  </si>
  <si>
    <t>（（Ⅰ）×　100＝（Ⅱ））</t>
    <phoneticPr fontId="1"/>
  </si>
  <si>
    <t>③　拠点機能強化サービスの構成</t>
    <rPh sb="2" eb="4">
      <t>キョテン</t>
    </rPh>
    <rPh sb="4" eb="6">
      <t>キノウ</t>
    </rPh>
    <rPh sb="6" eb="8">
      <t>キョウカ</t>
    </rPh>
    <rPh sb="13" eb="15">
      <t>コウセイ</t>
    </rPh>
    <phoneticPr fontId="1"/>
  </si>
  <si>
    <t>⑴　拠点機能強化サービスの構成形態</t>
    <rPh sb="2" eb="4">
      <t>キョテン</t>
    </rPh>
    <rPh sb="4" eb="6">
      <t>キノウ</t>
    </rPh>
    <rPh sb="6" eb="8">
      <t>キョウカ</t>
    </rPh>
    <rPh sb="13" eb="15">
      <t>コウセイ</t>
    </rPh>
    <rPh sb="15" eb="17">
      <t>ケイタイ</t>
    </rPh>
    <phoneticPr fontId="1"/>
  </si>
  <si>
    <t>同一の事業所おいて一体的運営　・　相互に連携して運営</t>
    <rPh sb="0" eb="2">
      <t>ドウイツ</t>
    </rPh>
    <rPh sb="3" eb="6">
      <t>ジギョウショ</t>
    </rPh>
    <phoneticPr fontId="1"/>
  </si>
  <si>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1"/>
  </si>
  <si>
    <t>該当する欄にチェック</t>
    <rPh sb="0" eb="2">
      <t>ガイトウ</t>
    </rPh>
    <rPh sb="4" eb="5">
      <t>ラン</t>
    </rPh>
    <phoneticPr fontId="1"/>
  </si>
  <si>
    <t>法人　・　事業所名</t>
    <rPh sb="5" eb="8">
      <t>ジギョウショ</t>
    </rPh>
    <rPh sb="8" eb="9">
      <t>メイ</t>
    </rPh>
    <phoneticPr fontId="1"/>
  </si>
  <si>
    <t>該当する障害福祉サービス等</t>
    <rPh sb="0" eb="2">
      <t>ガイトウ</t>
    </rPh>
    <rPh sb="4" eb="8">
      <t>ショウガイフクシ</t>
    </rPh>
    <rPh sb="12" eb="13">
      <t>トウ</t>
    </rPh>
    <phoneticPr fontId="1"/>
  </si>
  <si>
    <t>算定回数（目安）</t>
    <rPh sb="0" eb="2">
      <t>サンテイ</t>
    </rPh>
    <rPh sb="2" eb="4">
      <t>カイスウ</t>
    </rPh>
    <phoneticPr fontId="1"/>
  </si>
  <si>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1"/>
  </si>
  <si>
    <t>（Ⅲ）</t>
    <phoneticPr fontId="1"/>
  </si>
  <si>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1"/>
  </si>
  <si>
    <t>(（Ⅱ）＝（Ⅲ）)=（Ⅳ）</t>
    <phoneticPr fontId="1"/>
  </si>
  <si>
    <t>(Ⅳ)</t>
    <phoneticPr fontId="1"/>
  </si>
  <si>
    <t>たしかめ</t>
    <phoneticPr fontId="1"/>
  </si>
  <si>
    <t>　　月内算定上限内を超えている場合は「上限超えと表示されます。</t>
    <phoneticPr fontId="1"/>
  </si>
  <si>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1"/>
  </si>
  <si>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1"/>
  </si>
  <si>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1"/>
  </si>
  <si>
    <t>25</t>
    <phoneticPr fontId="1"/>
  </si>
  <si>
    <t>36</t>
    <phoneticPr fontId="1"/>
  </si>
  <si>
    <t>6-1　6-2</t>
    <phoneticPr fontId="1"/>
  </si>
  <si>
    <t>38</t>
    <phoneticPr fontId="1"/>
  </si>
  <si>
    <t>8-3</t>
    <phoneticPr fontId="1"/>
  </si>
  <si>
    <t>（別紙29ー２）</t>
    <rPh sb="1" eb="3">
      <t>ベッシ</t>
    </rPh>
    <phoneticPr fontId="72"/>
  </si>
  <si>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1"/>
  </si>
  <si>
    <t>１　事業所名</t>
    <phoneticPr fontId="1"/>
  </si>
  <si>
    <t>１　新規　　　　　　　　２　変更　　　　　　　　３　終了</t>
    <phoneticPr fontId="76"/>
  </si>
  <si>
    <t>夜間支援等体制加算（Ⅰ）・（Ⅱ）</t>
    <rPh sb="0" eb="2">
      <t>ヤカン</t>
    </rPh>
    <rPh sb="2" eb="4">
      <t>シエン</t>
    </rPh>
    <rPh sb="4" eb="5">
      <t>トウ</t>
    </rPh>
    <rPh sb="5" eb="7">
      <t>タイセイ</t>
    </rPh>
    <rPh sb="7" eb="9">
      <t>カサン</t>
    </rPh>
    <phoneticPr fontId="1"/>
  </si>
  <si>
    <t>夜間支援体制の確保が必要な理由</t>
    <phoneticPr fontId="1"/>
  </si>
  <si>
    <t>夜間支援の対象者数及び夜間支援従事者の配置状況</t>
    <rPh sb="11" eb="13">
      <t>ヤカン</t>
    </rPh>
    <rPh sb="13" eb="15">
      <t>シエン</t>
    </rPh>
    <rPh sb="15" eb="18">
      <t>ジュウジシャ</t>
    </rPh>
    <rPh sb="19" eb="21">
      <t>ハイチ</t>
    </rPh>
    <rPh sb="21" eb="23">
      <t>ジョウキョウ</t>
    </rPh>
    <phoneticPr fontId="1"/>
  </si>
  <si>
    <t>共同生活住居名</t>
    <phoneticPr fontId="1"/>
  </si>
  <si>
    <t>夜間支援の対象者数（人）</t>
    <rPh sb="5" eb="8">
      <t>タイショウシャ</t>
    </rPh>
    <rPh sb="8" eb="9">
      <t>スウ</t>
    </rPh>
    <phoneticPr fontId="1"/>
  </si>
  <si>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1"/>
  </si>
  <si>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1"/>
  </si>
  <si>
    <t>夜間支援従事者
①</t>
    <phoneticPr fontId="1"/>
  </si>
  <si>
    <t>夜間支援従事者
②</t>
    <phoneticPr fontId="1"/>
  </si>
  <si>
    <t>夜間支援従事者
③</t>
    <phoneticPr fontId="1"/>
  </si>
  <si>
    <t>夜間支援従事者
④</t>
    <phoneticPr fontId="1"/>
  </si>
  <si>
    <t>夜間支援従事者
⑤</t>
    <phoneticPr fontId="1"/>
  </si>
  <si>
    <t>夜間支援従事者を配置している場所</t>
    <rPh sb="0" eb="2">
      <t>ヤカン</t>
    </rPh>
    <rPh sb="2" eb="4">
      <t>シエン</t>
    </rPh>
    <rPh sb="4" eb="7">
      <t>ジュウジシャ</t>
    </rPh>
    <rPh sb="8" eb="10">
      <t>ハイチ</t>
    </rPh>
    <rPh sb="14" eb="16">
      <t>バショ</t>
    </rPh>
    <phoneticPr fontId="1"/>
  </si>
  <si>
    <t>夜間支援従事者①</t>
    <phoneticPr fontId="1"/>
  </si>
  <si>
    <t>夜間支援従事者②</t>
    <phoneticPr fontId="1"/>
  </si>
  <si>
    <t>夜間支援従事者③</t>
    <phoneticPr fontId="1"/>
  </si>
  <si>
    <t>夜間支援従事者④</t>
    <phoneticPr fontId="1"/>
  </si>
  <si>
    <t>夜間支援従事者⑤</t>
    <phoneticPr fontId="1"/>
  </si>
  <si>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1"/>
  </si>
  <si>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1"/>
  </si>
  <si>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1"/>
  </si>
  <si>
    <t>備考</t>
    <rPh sb="0" eb="2">
      <t>ビコウ</t>
    </rPh>
    <phoneticPr fontId="1"/>
  </si>
  <si>
    <t>夜間における防災体制の内容
（契約内容等）</t>
    <phoneticPr fontId="1"/>
  </si>
  <si>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1"/>
  </si>
  <si>
    <t>夜間支援等体制加算（Ⅳ）・（Ⅴ）・（Ⅵ）</t>
    <phoneticPr fontId="1"/>
  </si>
  <si>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1"/>
  </si>
  <si>
    <t>滞在時間</t>
    <rPh sb="0" eb="2">
      <t>タイザイ</t>
    </rPh>
    <rPh sb="2" eb="4">
      <t>ジカン</t>
    </rPh>
    <phoneticPr fontId="1"/>
  </si>
  <si>
    <t>滞在時間</t>
    <rPh sb="0" eb="4">
      <t>タイザイジカン</t>
    </rPh>
    <phoneticPr fontId="1"/>
  </si>
  <si>
    <t>夜間支援等体制加算の種類</t>
    <rPh sb="4" eb="5">
      <t>トウ</t>
    </rPh>
    <rPh sb="5" eb="7">
      <t>タイセイ</t>
    </rPh>
    <rPh sb="7" eb="9">
      <t>カサン</t>
    </rPh>
    <rPh sb="10" eb="12">
      <t>シュルイ</t>
    </rPh>
    <phoneticPr fontId="1"/>
  </si>
  <si>
    <t>夜間支援従事者が待機している場所</t>
    <rPh sb="0" eb="2">
      <t>ヤカン</t>
    </rPh>
    <rPh sb="2" eb="4">
      <t>シエン</t>
    </rPh>
    <rPh sb="4" eb="7">
      <t>ジュウジシャ</t>
    </rPh>
    <rPh sb="8" eb="10">
      <t>タイキ</t>
    </rPh>
    <rPh sb="14" eb="16">
      <t>バショ</t>
    </rPh>
    <phoneticPr fontId="1"/>
  </si>
  <si>
    <t>夜間支援従事者⑥</t>
    <rPh sb="0" eb="2">
      <t>ヤカン</t>
    </rPh>
    <rPh sb="2" eb="4">
      <t>シエン</t>
    </rPh>
    <rPh sb="4" eb="7">
      <t>ジュウジシャ</t>
    </rPh>
    <phoneticPr fontId="1"/>
  </si>
  <si>
    <t>夜間支援従事者⑦</t>
    <rPh sb="0" eb="2">
      <t>ヤカン</t>
    </rPh>
    <rPh sb="2" eb="4">
      <t>シエン</t>
    </rPh>
    <rPh sb="4" eb="7">
      <t>ジュウジシャ</t>
    </rPh>
    <phoneticPr fontId="1"/>
  </si>
  <si>
    <t>夜間支援体制を確保している夜間及び深夜の時間帯</t>
    <phoneticPr fontId="1"/>
  </si>
  <si>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1"/>
  </si>
  <si>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1"/>
  </si>
  <si>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1"/>
  </si>
  <si>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1"/>
  </si>
  <si>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1"/>
  </si>
  <si>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1"/>
  </si>
  <si>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1"/>
  </si>
  <si>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1"/>
  </si>
  <si>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1"/>
  </si>
  <si>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1"/>
  </si>
  <si>
    <t>（別紙38）</t>
    <rPh sb="1" eb="3">
      <t>ベッシ</t>
    </rPh>
    <phoneticPr fontId="72"/>
  </si>
  <si>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1"/>
  </si>
  <si>
    <t>１　新規　　　　　　　　２　変更　　　　　　　　３　終了</t>
    <rPh sb="2" eb="4">
      <t>シンキ</t>
    </rPh>
    <rPh sb="14" eb="16">
      <t>ヘンコウ</t>
    </rPh>
    <rPh sb="26" eb="28">
      <t>シュウリョウ</t>
    </rPh>
    <phoneticPr fontId="1"/>
  </si>
  <si>
    <t>３　夜勤職員の加配状況</t>
    <rPh sb="2" eb="4">
      <t>ヤキン</t>
    </rPh>
    <rPh sb="4" eb="6">
      <t>ショクイン</t>
    </rPh>
    <rPh sb="7" eb="9">
      <t>カハイ</t>
    </rPh>
    <rPh sb="9" eb="11">
      <t>ジョウキョウ</t>
    </rPh>
    <phoneticPr fontId="1"/>
  </si>
  <si>
    <t>共同生活住居の名称</t>
    <rPh sb="0" eb="2">
      <t>キョウドウ</t>
    </rPh>
    <rPh sb="2" eb="4">
      <t>セイカツ</t>
    </rPh>
    <rPh sb="4" eb="6">
      <t>ジュウキョ</t>
    </rPh>
    <rPh sb="7" eb="9">
      <t>メイショウ</t>
    </rPh>
    <phoneticPr fontId="1"/>
  </si>
  <si>
    <t>利用者の数</t>
    <rPh sb="0" eb="3">
      <t>リヨウシャ</t>
    </rPh>
    <rPh sb="4" eb="5">
      <t>カズ</t>
    </rPh>
    <phoneticPr fontId="1"/>
  </si>
  <si>
    <t>夜勤者の加配</t>
    <rPh sb="0" eb="2">
      <t>ヤキン</t>
    </rPh>
    <rPh sb="2" eb="3">
      <t>シャ</t>
    </rPh>
    <rPh sb="4" eb="6">
      <t>カハイ</t>
    </rPh>
    <phoneticPr fontId="1"/>
  </si>
  <si>
    <t>有　・　無</t>
    <rPh sb="0" eb="1">
      <t>ア</t>
    </rPh>
    <rPh sb="4" eb="5">
      <t>ナ</t>
    </rPh>
    <phoneticPr fontId="1"/>
  </si>
  <si>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1"/>
  </si>
  <si>
    <t>（別紙８ー３）</t>
    <rPh sb="1" eb="3">
      <t>ベッシ</t>
    </rPh>
    <phoneticPr fontId="72"/>
  </si>
  <si>
    <t>年　　月　　日</t>
    <rPh sb="0" eb="1">
      <t>ネン</t>
    </rPh>
    <rPh sb="3" eb="4">
      <t>ツキ</t>
    </rPh>
    <rPh sb="6" eb="7">
      <t>ヒ</t>
    </rPh>
    <phoneticPr fontId="7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</si>
  <si>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1"/>
  </si>
  <si>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1"/>
  </si>
  <si>
    <t>１　新規　　　　２　変更　　　　３　終了</t>
    <phoneticPr fontId="76"/>
  </si>
  <si>
    <t>職員配置</t>
    <rPh sb="0" eb="2">
      <t>ショクイン</t>
    </rPh>
    <rPh sb="2" eb="4">
      <t>ハイチ</t>
    </rPh>
    <phoneticPr fontId="1"/>
  </si>
  <si>
    <t>研修の受講状況</t>
    <rPh sb="0" eb="2">
      <t>ケンシュウ</t>
    </rPh>
    <rPh sb="3" eb="5">
      <t>ジュコウ</t>
    </rPh>
    <rPh sb="5" eb="7">
      <t>ジョウキョウ</t>
    </rPh>
    <phoneticPr fontId="1"/>
  </si>
  <si>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1"/>
  </si>
  <si>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1"/>
  </si>
  <si>
    <t>喀痰吸引等研修（第３号）</t>
    <rPh sb="0" eb="2">
      <t>カクタン</t>
    </rPh>
    <rPh sb="2" eb="4">
      <t>キュウイン</t>
    </rPh>
    <rPh sb="4" eb="5">
      <t>トウ</t>
    </rPh>
    <rPh sb="5" eb="7">
      <t>ケンシュウ</t>
    </rPh>
    <rPh sb="8" eb="9">
      <t>ダイ</t>
    </rPh>
    <rPh sb="10" eb="11">
      <t>ゴウ</t>
    </rPh>
    <phoneticPr fontId="1"/>
  </si>
  <si>
    <t>中核的人材養成研修修了者　配置</t>
    <phoneticPr fontId="76"/>
  </si>
  <si>
    <t>（　　あり　　・　　なし　　）</t>
    <phoneticPr fontId="7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</si>
  <si>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1"/>
  </si>
  <si>
    <t>生活支援員の数</t>
    <rPh sb="0" eb="2">
      <t>セイカツ</t>
    </rPh>
    <rPh sb="2" eb="5">
      <t>シエンイン</t>
    </rPh>
    <rPh sb="6" eb="7">
      <t>カズ</t>
    </rPh>
    <phoneticPr fontId="1"/>
  </si>
  <si>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1"/>
  </si>
  <si>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1"/>
  </si>
  <si>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1"/>
  </si>
  <si>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1"/>
  </si>
  <si>
    <t>（別紙12）</t>
    <rPh sb="1" eb="3">
      <t>ベッシ</t>
    </rPh>
    <phoneticPr fontId="72"/>
  </si>
  <si>
    <t>　　　　年　　月　　日</t>
    <phoneticPr fontId="1"/>
  </si>
  <si>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1"/>
  </si>
  <si>
    <t>加　算　要　件</t>
    <rPh sb="0" eb="1">
      <t>カ</t>
    </rPh>
    <rPh sb="2" eb="3">
      <t>サン</t>
    </rPh>
    <rPh sb="4" eb="5">
      <t>ヨウ</t>
    </rPh>
    <rPh sb="6" eb="7">
      <t>ケン</t>
    </rPh>
    <phoneticPr fontId="1"/>
  </si>
  <si>
    <t>（１）</t>
    <phoneticPr fontId="1"/>
  </si>
  <si>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1"/>
  </si>
  <si>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1"/>
  </si>
  <si>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1"/>
  </si>
  <si>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</si>
  <si>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1"/>
  </si>
  <si>
    <t>社会福祉士又は精神保健福祉士による支援の内容</t>
    <rPh sb="5" eb="6">
      <t>マタ</t>
    </rPh>
    <rPh sb="17" eb="19">
      <t>シエン</t>
    </rPh>
    <rPh sb="20" eb="22">
      <t>ナイヨウ</t>
    </rPh>
    <phoneticPr fontId="1"/>
  </si>
  <si>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</si>
  <si>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1"/>
  </si>
  <si>
    <t>指導の回数</t>
    <rPh sb="0" eb="2">
      <t>シドウ</t>
    </rPh>
    <rPh sb="3" eb="5">
      <t>カイスウ</t>
    </rPh>
    <phoneticPr fontId="1"/>
  </si>
  <si>
    <t>回／月</t>
    <rPh sb="0" eb="1">
      <t>カイ</t>
    </rPh>
    <rPh sb="2" eb="3">
      <t>ツキ</t>
    </rPh>
    <phoneticPr fontId="1"/>
  </si>
  <si>
    <t>（４）</t>
    <phoneticPr fontId="1"/>
  </si>
  <si>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1"/>
  </si>
  <si>
    <t>研修の回数</t>
    <rPh sb="0" eb="2">
      <t>ケンシュウ</t>
    </rPh>
    <rPh sb="3" eb="5">
      <t>カイスウ</t>
    </rPh>
    <phoneticPr fontId="1"/>
  </si>
  <si>
    <t>回／年</t>
    <rPh sb="0" eb="1">
      <t>カイ</t>
    </rPh>
    <rPh sb="2" eb="3">
      <t>ネン</t>
    </rPh>
    <phoneticPr fontId="1"/>
  </si>
  <si>
    <t>研修の内容</t>
    <rPh sb="0" eb="2">
      <t>ケンシュウ</t>
    </rPh>
    <rPh sb="3" eb="5">
      <t>ナイヨウ</t>
    </rPh>
    <phoneticPr fontId="1"/>
  </si>
  <si>
    <t>（５）</t>
    <phoneticPr fontId="1"/>
  </si>
  <si>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1"/>
  </si>
  <si>
    <t>協力体制関係機関名</t>
    <rPh sb="0" eb="2">
      <t>キョウリョク</t>
    </rPh>
    <rPh sb="2" eb="4">
      <t>タイセイ</t>
    </rPh>
    <rPh sb="4" eb="6">
      <t>カンケイ</t>
    </rPh>
    <rPh sb="6" eb="8">
      <t>キカン</t>
    </rPh>
    <rPh sb="8" eb="9">
      <t>メイ</t>
    </rPh>
    <phoneticPr fontId="1"/>
  </si>
  <si>
    <t>協力体制の具体的な内容</t>
    <rPh sb="0" eb="4">
      <t>キョウリョクタイセイ</t>
    </rPh>
    <rPh sb="5" eb="8">
      <t>グタイテキ</t>
    </rPh>
    <rPh sb="9" eb="11">
      <t>ナイヨウ</t>
    </rPh>
    <phoneticPr fontId="1"/>
  </si>
  <si>
    <t>添付書類</t>
    <rPh sb="0" eb="2">
      <t>テンプ</t>
    </rPh>
    <rPh sb="2" eb="4">
      <t>ショルイ</t>
    </rPh>
    <phoneticPr fontId="1"/>
  </si>
  <si>
    <t>　・社会福祉士又は精神保健福祉士の資格証の写し
　・従業者の勤務の体制及び勤務形態一覧表
　・組織体制図</t>
    <rPh sb="19" eb="20">
      <t>ショウ</t>
    </rPh>
    <rPh sb="21" eb="22">
      <t>ウツ</t>
    </rPh>
    <phoneticPr fontId="1"/>
  </si>
  <si>
    <t>注１</t>
    <phoneticPr fontId="1"/>
  </si>
  <si>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1"/>
  </si>
  <si>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</si>
  <si>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1"/>
  </si>
  <si>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</si>
  <si>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1"/>
  </si>
  <si>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</si>
  <si>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1"/>
  </si>
  <si>
    <t>12</t>
    <phoneticPr fontId="1"/>
  </si>
  <si>
    <t>（別紙13）</t>
    <rPh sb="1" eb="3">
      <t>ベッシ</t>
    </rPh>
    <phoneticPr fontId="7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</si>
  <si>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1"/>
  </si>
  <si>
    <t>１　新規　　　　　　　２　変更　　　　　　　３　終了</t>
    <rPh sb="2" eb="4">
      <t>シンキ</t>
    </rPh>
    <rPh sb="13" eb="15">
      <t>ヘンコウ</t>
    </rPh>
    <rPh sb="24" eb="26">
      <t>シュウリョウ</t>
    </rPh>
    <phoneticPr fontId="1"/>
  </si>
  <si>
    <t>４　運営規程に定める
　障害者の種類</t>
    <rPh sb="2" eb="4">
      <t>ウンエイ</t>
    </rPh>
    <rPh sb="4" eb="6">
      <t>キテイ</t>
    </rPh>
    <rPh sb="7" eb="8">
      <t>サダ</t>
    </rPh>
    <rPh sb="12" eb="14">
      <t>ショウガイ</t>
    </rPh>
    <rPh sb="14" eb="15">
      <t>シャ</t>
    </rPh>
    <rPh sb="16" eb="18">
      <t>シュルイ</t>
    </rPh>
    <phoneticPr fontId="1"/>
  </si>
  <si>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1"/>
  </si>
  <si>
    <t>５　有資格者の配置</t>
    <rPh sb="2" eb="6">
      <t>ユウシカクシャ</t>
    </rPh>
    <rPh sb="7" eb="9">
      <t>ハイチ</t>
    </rPh>
    <phoneticPr fontId="1"/>
  </si>
  <si>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1"/>
  </si>
  <si>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1"/>
  </si>
  <si>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1"/>
  </si>
  <si>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1"/>
  </si>
  <si>
    <t>13</t>
    <phoneticPr fontId="1"/>
  </si>
  <si>
    <t>14</t>
    <phoneticPr fontId="1"/>
  </si>
  <si>
    <t>（別紙14）</t>
    <rPh sb="1" eb="3">
      <t>ベッシ</t>
    </rPh>
    <phoneticPr fontId="7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</si>
  <si>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1"/>
  </si>
  <si>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1"/>
  </si>
  <si>
    <t>強度行動障害支援者養成研修
（基礎研修）</t>
    <phoneticPr fontId="1"/>
  </si>
  <si>
    <r>
      <t>実践研修の終了者の数</t>
    </r>
    <r>
      <rPr>
        <sz val="8"/>
        <rFont val="HGSｺﾞｼｯｸM"/>
        <family val="3"/>
        <charset val="128"/>
      </rPr>
      <t>（※１）</t>
    </r>
    <rPh sb="0" eb="2">
      <t>ジッセン</t>
    </rPh>
    <rPh sb="2" eb="4">
      <t>ケンシュウ</t>
    </rPh>
    <rPh sb="5" eb="8">
      <t>シュウリョウシャ</t>
    </rPh>
    <rPh sb="9" eb="10">
      <t>カズ</t>
    </rPh>
    <phoneticPr fontId="1"/>
  </si>
  <si>
    <t>生活支援員の数</t>
    <phoneticPr fontId="1"/>
  </si>
  <si>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1"/>
  </si>
  <si>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1"/>
  </si>
  <si>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1"/>
  </si>
  <si>
    <t>　　</t>
    <phoneticPr fontId="72"/>
  </si>
  <si>
    <t>41</t>
    <phoneticPr fontId="1"/>
  </si>
  <si>
    <t>（別紙41）</t>
    <rPh sb="1" eb="3">
      <t>ベッシ</t>
    </rPh>
    <phoneticPr fontId="72"/>
  </si>
  <si>
    <t>　　　　　　　年　　月　　日</t>
    <phoneticPr fontId="72"/>
  </si>
  <si>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1"/>
  </si>
  <si>
    <t>　１　新規　　　　２　変更　　　　３　終了</t>
    <rPh sb="3" eb="5">
      <t>シンキ</t>
    </rPh>
    <rPh sb="11" eb="13">
      <t>ヘンコウ</t>
    </rPh>
    <rPh sb="19" eb="21">
      <t>シュウリョウ</t>
    </rPh>
    <phoneticPr fontId="1"/>
  </si>
  <si>
    <r>
      <t>実践研修の終了者の数</t>
    </r>
    <r>
      <rPr>
        <sz val="8"/>
        <rFont val="HGSｺﾞｼｯｸM"/>
        <family val="3"/>
        <charset val="128"/>
      </rPr>
      <t>※１</t>
    </r>
    <rPh sb="0" eb="2">
      <t>ジッセン</t>
    </rPh>
    <rPh sb="2" eb="4">
      <t>ケンシュウ</t>
    </rPh>
    <rPh sb="5" eb="8">
      <t>シュウリョウシャ</t>
    </rPh>
    <rPh sb="9" eb="10">
      <t>カズ</t>
    </rPh>
    <phoneticPr fontId="1"/>
  </si>
  <si>
    <r>
      <t>基礎研修の終了者の
数及び割合</t>
    </r>
    <r>
      <rPr>
        <sz val="8"/>
        <rFont val="HGSｺﾞｼｯｸM"/>
        <family val="3"/>
        <charset val="128"/>
      </rPr>
      <t>※２</t>
    </r>
    <phoneticPr fontId="76"/>
  </si>
  <si>
    <t>人</t>
    <rPh sb="0" eb="1">
      <t>ニン</t>
    </rPh>
    <phoneticPr fontId="76"/>
  </si>
  <si>
    <t>％</t>
    <phoneticPr fontId="7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</si>
  <si>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1"/>
  </si>
  <si>
    <t>注１　「職員配置」欄は、サービス管理責任者又は生活支援員として従事する当該事業所の全ての職員について記載してください。</t>
    <phoneticPr fontId="76"/>
  </si>
  <si>
    <t>注２　「職種」欄は、サービス管理責任者又は生活支援員の別を記載してください（地域移行支援員や世話人等は含まれません。）。</t>
    <phoneticPr fontId="76"/>
  </si>
  <si>
    <t>注３　サービス管理責任者と生活支援員を兼務する者については、同じ者であっても、サービス管理責任者と生活支援員</t>
    <phoneticPr fontId="76"/>
  </si>
  <si>
    <t>　　それぞれ別に記載してください。</t>
    <phoneticPr fontId="76"/>
  </si>
  <si>
    <t>注４　「研修の受講状況」欄には、①受講が修了又は受講中の場合は「有」を、②受講していない場合は「無」を記載してください。</t>
    <phoneticPr fontId="76"/>
  </si>
  <si>
    <t>56</t>
    <phoneticPr fontId="1"/>
  </si>
  <si>
    <t>（別紙56）</t>
    <rPh sb="1" eb="3">
      <t>ベッシ</t>
    </rPh>
    <phoneticPr fontId="72"/>
  </si>
  <si>
    <t>通勤者生活支援加算に係る体制</t>
    <rPh sb="0" eb="3">
      <t>ツウキンシャ</t>
    </rPh>
    <rPh sb="3" eb="5">
      <t>セイカツ</t>
    </rPh>
    <rPh sb="5" eb="7">
      <t>シエン</t>
    </rPh>
    <rPh sb="7" eb="9">
      <t>カサン</t>
    </rPh>
    <rPh sb="10" eb="11">
      <t>カカ</t>
    </rPh>
    <rPh sb="12" eb="14">
      <t>タイセイ</t>
    </rPh>
    <phoneticPr fontId="1"/>
  </si>
  <si>
    <t>前年度の平均利用者数(A)</t>
    <phoneticPr fontId="1"/>
  </si>
  <si>
    <t>人</t>
    <phoneticPr fontId="1"/>
  </si>
  <si>
    <t>前年度の平均利用者数の50％（人）</t>
    <rPh sb="0" eb="3">
      <t>ゼンネンド</t>
    </rPh>
    <rPh sb="4" eb="6">
      <t>ヘイキン</t>
    </rPh>
    <rPh sb="6" eb="9">
      <t>リヨウシャ</t>
    </rPh>
    <rPh sb="9" eb="10">
      <t>スウ</t>
    </rPh>
    <phoneticPr fontId="1"/>
  </si>
  <si>
    <t>(C)＞＝(B)</t>
    <phoneticPr fontId="1"/>
  </si>
  <si>
    <t>加算要件に該当する利用者の数 (C)＝(E)／(D)</t>
    <phoneticPr fontId="1"/>
  </si>
  <si>
    <t xml:space="preserve"> 加算要件に該当する利用者の前年度利用日の合計(E)</t>
    <phoneticPr fontId="1"/>
  </si>
  <si>
    <t xml:space="preserve"> 前年度の当該サービスの開所日数の合計 (D)</t>
    <phoneticPr fontId="1"/>
  </si>
  <si>
    <t>通勤者生活支援に係る体制</t>
    <phoneticPr fontId="1"/>
  </si>
  <si>
    <t>氏　　名</t>
    <rPh sb="0" eb="1">
      <t>シ</t>
    </rPh>
    <rPh sb="3" eb="4">
      <t>メイ</t>
    </rPh>
    <phoneticPr fontId="1"/>
  </si>
  <si>
    <t>雇用されている事業所名</t>
    <phoneticPr fontId="1"/>
  </si>
  <si>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1"/>
  </si>
  <si>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1"/>
  </si>
  <si>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1"/>
  </si>
  <si>
    <t>39</t>
    <phoneticPr fontId="1"/>
  </si>
  <si>
    <t>（別紙39）</t>
    <rPh sb="1" eb="3">
      <t>ベッシ</t>
    </rPh>
    <phoneticPr fontId="72"/>
  </si>
  <si>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1"/>
  </si>
  <si>
    <t>１　新規　　　　　　２　変更　　　　　　３　終了</t>
    <rPh sb="2" eb="4">
      <t>シンキ</t>
    </rPh>
    <rPh sb="12" eb="14">
      <t>ヘンコウ</t>
    </rPh>
    <rPh sb="22" eb="24">
      <t>シュウリョウ</t>
    </rPh>
    <phoneticPr fontId="1"/>
  </si>
  <si>
    <t>３　看護職員の配置状況</t>
    <rPh sb="7" eb="9">
      <t>ハイチ</t>
    </rPh>
    <rPh sb="9" eb="11">
      <t>ジョウキョウ</t>
    </rPh>
    <phoneticPr fontId="1"/>
  </si>
  <si>
    <t>常勤換算方法
による員数</t>
    <rPh sb="0" eb="2">
      <t>ジョウキン</t>
    </rPh>
    <rPh sb="2" eb="4">
      <t>カンサン</t>
    </rPh>
    <rPh sb="4" eb="6">
      <t>ホウホウ</t>
    </rPh>
    <rPh sb="10" eb="12">
      <t>インスウ</t>
    </rPh>
    <phoneticPr fontId="1"/>
  </si>
  <si>
    <t>４　利用者の数</t>
    <rPh sb="2" eb="5">
      <t>リヨウシャ</t>
    </rPh>
    <rPh sb="6" eb="7">
      <t>カズ</t>
    </rPh>
    <phoneticPr fontId="1"/>
  </si>
  <si>
    <t>　　　利用者の数を２０で除した数</t>
    <rPh sb="3" eb="6">
      <t>リヨウシャ</t>
    </rPh>
    <rPh sb="7" eb="8">
      <t>カズ</t>
    </rPh>
    <rPh sb="12" eb="13">
      <t>ジョ</t>
    </rPh>
    <rPh sb="15" eb="16">
      <t>カズ</t>
    </rPh>
    <phoneticPr fontId="1"/>
  </si>
  <si>
    <t>前年度の利用者の平均</t>
    <rPh sb="0" eb="3">
      <t>ゼンネンド</t>
    </rPh>
    <rPh sb="4" eb="7">
      <t>リヨウシャ</t>
    </rPh>
    <rPh sb="8" eb="10">
      <t>ヘイキン</t>
    </rPh>
    <phoneticPr fontId="1"/>
  </si>
  <si>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1"/>
  </si>
  <si>
    <t>（別紙40）</t>
    <rPh sb="1" eb="3">
      <t>ベッシ</t>
    </rPh>
    <phoneticPr fontId="72"/>
  </si>
  <si>
    <t>　　年　　月　　日</t>
    <rPh sb="2" eb="3">
      <t>ネン</t>
    </rPh>
    <rPh sb="5" eb="6">
      <t>ツキ</t>
    </rPh>
    <rPh sb="8" eb="9">
      <t>ヒ</t>
    </rPh>
    <phoneticPr fontId="7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</si>
  <si>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1"/>
  </si>
  <si>
    <t>１．人員配置体制の確認</t>
    <rPh sb="9" eb="11">
      <t>カクニン</t>
    </rPh>
    <phoneticPr fontId="7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</si>
  <si>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6"/>
  </si>
  <si>
    <t>⑴</t>
    <phoneticPr fontId="1"/>
  </si>
  <si>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1"/>
  </si>
  <si>
    <t>一人目</t>
    <rPh sb="0" eb="2">
      <t>ヒトリ</t>
    </rPh>
    <rPh sb="2" eb="3">
      <t>メ</t>
    </rPh>
    <phoneticPr fontId="76"/>
  </si>
  <si>
    <t>氏名</t>
    <rPh sb="0" eb="2">
      <t>シメイ</t>
    </rPh>
    <phoneticPr fontId="76"/>
  </si>
  <si>
    <t>社会福祉士又は精神保健福祉士の資格要件の確認</t>
    <phoneticPr fontId="76"/>
  </si>
  <si>
    <t>有　・　無</t>
    <rPh sb="0" eb="1">
      <t>アリ</t>
    </rPh>
    <rPh sb="4" eb="5">
      <t>ナ</t>
    </rPh>
    <phoneticPr fontId="7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</si>
  <si>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6"/>
  </si>
  <si>
    <t>有（世話人・生活支援員）　
・　無</t>
    <rPh sb="0" eb="1">
      <t>アリ</t>
    </rPh>
    <rPh sb="2" eb="5">
      <t>セワニン</t>
    </rPh>
    <rPh sb="6" eb="11">
      <t>セイカツシエンイン</t>
    </rPh>
    <rPh sb="16" eb="17">
      <t>ナ</t>
    </rPh>
    <phoneticPr fontId="76"/>
  </si>
  <si>
    <t>二人目</t>
    <rPh sb="0" eb="2">
      <t>フタリ</t>
    </rPh>
    <rPh sb="2" eb="3">
      <t>メ</t>
    </rPh>
    <phoneticPr fontId="76"/>
  </si>
  <si>
    <t>⑵</t>
    <phoneticPr fontId="76"/>
  </si>
  <si>
    <t>配置割合　（別添にて確認）</t>
    <rPh sb="0" eb="2">
      <t>ハイチ</t>
    </rPh>
    <rPh sb="2" eb="4">
      <t>ワリアイ</t>
    </rPh>
    <rPh sb="6" eb="8">
      <t>ベッテン</t>
    </rPh>
    <rPh sb="10" eb="12">
      <t>カクニン</t>
    </rPh>
    <phoneticPr fontId="76"/>
  </si>
  <si>
    <t>配置割合の基準を満たす
確認の可否</t>
    <rPh sb="0" eb="4">
      <t>ハイチワリアイ</t>
    </rPh>
    <rPh sb="5" eb="7">
      <t>キジュン</t>
    </rPh>
    <rPh sb="8" eb="9">
      <t>ミ</t>
    </rPh>
    <rPh sb="12" eb="14">
      <t>カクニン</t>
    </rPh>
    <rPh sb="15" eb="17">
      <t>カヒ</t>
    </rPh>
    <phoneticPr fontId="76"/>
  </si>
  <si>
    <t>可　・　不可</t>
    <rPh sb="0" eb="1">
      <t>カ</t>
    </rPh>
    <rPh sb="4" eb="6">
      <t>フカ</t>
    </rPh>
    <phoneticPr fontId="76"/>
  </si>
  <si>
    <t>２．移行支援住居として登録する共同生活住居</t>
    <rPh sb="2" eb="8">
      <t>イコウシエンジュウキョ</t>
    </rPh>
    <rPh sb="11" eb="13">
      <t>トウロク</t>
    </rPh>
    <rPh sb="15" eb="17">
      <t>キョウドウ</t>
    </rPh>
    <rPh sb="17" eb="19">
      <t>セイカツ</t>
    </rPh>
    <rPh sb="19" eb="21">
      <t>ジュウキョ</t>
    </rPh>
    <phoneticPr fontId="76"/>
  </si>
  <si>
    <t>指定申請書　付表６の共同生活住居又は
サテライト型住居の番号及び名称</t>
    <rPh sb="16" eb="17">
      <t>マタ</t>
    </rPh>
    <rPh sb="24" eb="25">
      <t>ガタ</t>
    </rPh>
    <rPh sb="25" eb="27">
      <t>ジュウキョ</t>
    </rPh>
    <phoneticPr fontId="76"/>
  </si>
  <si>
    <t>定員</t>
    <rPh sb="0" eb="2">
      <t>テイイン</t>
    </rPh>
    <phoneticPr fontId="76"/>
  </si>
  <si>
    <t>入居者数</t>
    <rPh sb="0" eb="3">
      <t>ニュウキョシャ</t>
    </rPh>
    <rPh sb="3" eb="4">
      <t>スウ</t>
    </rPh>
    <phoneticPr fontId="76"/>
  </si>
  <si>
    <t>住居①</t>
    <rPh sb="0" eb="2">
      <t>ジュウキョ</t>
    </rPh>
    <phoneticPr fontId="76"/>
  </si>
  <si>
    <t>住居</t>
    <rPh sb="0" eb="2">
      <t>ジュウキョ</t>
    </rPh>
    <phoneticPr fontId="1"/>
  </si>
  <si>
    <t>サテライト①</t>
    <phoneticPr fontId="76"/>
  </si>
  <si>
    <t>サテライト②</t>
    <phoneticPr fontId="76"/>
  </si>
  <si>
    <t>合計</t>
    <rPh sb="0" eb="2">
      <t>ゴウケイ</t>
    </rPh>
    <phoneticPr fontId="76"/>
  </si>
  <si>
    <t>住居②</t>
    <rPh sb="0" eb="2">
      <t>ジュウキョ</t>
    </rPh>
    <phoneticPr fontId="76"/>
  </si>
  <si>
    <t>住居③</t>
    <rPh sb="0" eb="2">
      <t>ジュウキョ</t>
    </rPh>
    <phoneticPr fontId="76"/>
  </si>
  <si>
    <t>住居④</t>
    <rPh sb="0" eb="2">
      <t>ジュウキョ</t>
    </rPh>
    <phoneticPr fontId="76"/>
  </si>
  <si>
    <t>※添付書類：社会福祉士又は精神保健福祉士の資格証</t>
    <rPh sb="1" eb="3">
      <t>テンプ</t>
    </rPh>
    <rPh sb="3" eb="5">
      <t>ショルイ</t>
    </rPh>
    <rPh sb="21" eb="23">
      <t>シカク</t>
    </rPh>
    <rPh sb="23" eb="24">
      <t>ショウ</t>
    </rPh>
    <phoneticPr fontId="76"/>
  </si>
  <si>
    <t>（別紙37）</t>
    <rPh sb="1" eb="3">
      <t>ベッシ</t>
    </rPh>
    <phoneticPr fontId="72"/>
  </si>
  <si>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1"/>
  </si>
  <si>
    <t>１　法人・事業所の名称</t>
    <rPh sb="2" eb="4">
      <t>ホウジン</t>
    </rPh>
    <rPh sb="5" eb="8">
      <t>ジギョウショ</t>
    </rPh>
    <rPh sb="9" eb="11">
      <t>メイショウ</t>
    </rPh>
    <phoneticPr fontId="1"/>
  </si>
  <si>
    <t>１　新規　　　　　　　　　２　変更　　　　　　　　　　３　終了</t>
    <rPh sb="2" eb="4">
      <t>シンキ</t>
    </rPh>
    <rPh sb="15" eb="17">
      <t>ヘンコウ</t>
    </rPh>
    <rPh sb="29" eb="31">
      <t>シュウリョウ</t>
    </rPh>
    <phoneticPr fontId="1"/>
  </si>
  <si>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1"/>
  </si>
  <si>
    <t>４　申請する加算区分</t>
    <rPh sb="2" eb="4">
      <t>シンセイ</t>
    </rPh>
    <rPh sb="6" eb="8">
      <t>カサン</t>
    </rPh>
    <rPh sb="8" eb="10">
      <t>クブン</t>
    </rPh>
    <phoneticPr fontId="1"/>
  </si>
  <si>
    <t>人員配置体制加算（ Ⅰ・Ⅱ・Ⅲ・Ⅳ・Ⅴ・Ⅵ・Ⅶ・Ⅷ・Ⅸ・Ⅹ・Ⅺ・Ⅻ・XIII・XIV）</t>
    <rPh sb="0" eb="2">
      <t>ジンイン</t>
    </rPh>
    <rPh sb="2" eb="4">
      <t>ハイチ</t>
    </rPh>
    <rPh sb="4" eb="6">
      <t>タイセイ</t>
    </rPh>
    <rPh sb="6" eb="8">
      <t>カサン</t>
    </rPh>
    <phoneticPr fontId="1"/>
  </si>
  <si>
    <t>５　利用者数</t>
    <rPh sb="2" eb="5">
      <t>リヨウシャ</t>
    </rPh>
    <rPh sb="5" eb="6">
      <t>スウ</t>
    </rPh>
    <phoneticPr fontId="1"/>
  </si>
  <si>
    <t>前年度の利用者数の
平均値</t>
    <rPh sb="0" eb="3">
      <t>ゼンネンド</t>
    </rPh>
    <rPh sb="4" eb="7">
      <t>リヨウシャ</t>
    </rPh>
    <rPh sb="7" eb="8">
      <t>スウ</t>
    </rPh>
    <rPh sb="10" eb="12">
      <t>ヘイキン</t>
    </rPh>
    <rPh sb="12" eb="13">
      <t>チ</t>
    </rPh>
    <phoneticPr fontId="1"/>
  </si>
  <si>
    <t>※　新設の場合は推定値</t>
    <rPh sb="2" eb="4">
      <t>シンセツ</t>
    </rPh>
    <rPh sb="5" eb="7">
      <t>バアイ</t>
    </rPh>
    <rPh sb="8" eb="11">
      <t>スイテイチ</t>
    </rPh>
    <phoneticPr fontId="1"/>
  </si>
  <si>
    <t>６　人員体制</t>
    <rPh sb="2" eb="4">
      <t>ジンイン</t>
    </rPh>
    <rPh sb="4" eb="6">
      <t>タイセイ</t>
    </rPh>
    <phoneticPr fontId="1"/>
  </si>
  <si>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1"/>
  </si>
  <si>
    <t>７　人員配置の状況</t>
    <rPh sb="2" eb="4">
      <t>ジンイン</t>
    </rPh>
    <rPh sb="4" eb="6">
      <t>ハイチ</t>
    </rPh>
    <rPh sb="7" eb="9">
      <t>ジョウキョウ</t>
    </rPh>
    <phoneticPr fontId="1"/>
  </si>
  <si>
    <t>㈠　６の人員体制において満たすべき算定要件の算出</t>
    <rPh sb="17" eb="19">
      <t>サンテイ</t>
    </rPh>
    <rPh sb="19" eb="21">
      <t>ヨウケン</t>
    </rPh>
    <rPh sb="22" eb="24">
      <t>サンシュツ</t>
    </rPh>
    <phoneticPr fontId="72"/>
  </si>
  <si>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76"/>
  </si>
  <si>
    <t>合計（ (a)＝①＋② ）</t>
    <rPh sb="0" eb="2">
      <t>ゴウケイ</t>
    </rPh>
    <phoneticPr fontId="1"/>
  </si>
  <si>
    <t>常勤換算数</t>
    <rPh sb="0" eb="5">
      <t>ジョウキンカンサンスウ</t>
    </rPh>
    <phoneticPr fontId="76"/>
  </si>
  <si>
    <t>勤務延べ
時間数</t>
    <rPh sb="0" eb="3">
      <t>キンムノ</t>
    </rPh>
    <rPh sb="5" eb="8">
      <t>ジカンスウ</t>
    </rPh>
    <phoneticPr fontId="72"/>
  </si>
  <si>
    <t>①</t>
    <phoneticPr fontId="72"/>
  </si>
  <si>
    <t>時間</t>
    <rPh sb="0" eb="2">
      <t>ジカン</t>
    </rPh>
    <phoneticPr fontId="1"/>
  </si>
  <si>
    <t>②</t>
    <phoneticPr fontId="72"/>
  </si>
  <si>
    <t>(a)</t>
    <phoneticPr fontId="72"/>
  </si>
  <si>
    <r>
      <t>○６の人員体制を満たすために</t>
    </r>
    <r>
      <rPr>
        <u/>
        <sz val="11"/>
        <color theme="1"/>
        <rFont val="HGSｺﾞｼｯｸM"/>
        <family val="3"/>
        <charset val="128"/>
      </rPr>
      <t>加配すべき世話人等</t>
    </r>
    <rPh sb="3" eb="5">
      <t>ジンイン</t>
    </rPh>
    <rPh sb="5" eb="7">
      <t>タイセイ</t>
    </rPh>
    <rPh sb="8" eb="9">
      <t>ミ</t>
    </rPh>
    <phoneticPr fontId="76"/>
  </si>
  <si>
    <t>加配する
世話人等</t>
    <rPh sb="0" eb="2">
      <t>カハイ</t>
    </rPh>
    <rPh sb="5" eb="8">
      <t>セワニン</t>
    </rPh>
    <rPh sb="8" eb="9">
      <t>ナド</t>
    </rPh>
    <phoneticPr fontId="1"/>
  </si>
  <si>
    <t>調整数</t>
    <rPh sb="0" eb="2">
      <t>チョウセイ</t>
    </rPh>
    <rPh sb="2" eb="3">
      <t>スウ</t>
    </rPh>
    <phoneticPr fontId="1"/>
  </si>
  <si>
    <t>勤務延べ
時間数</t>
    <rPh sb="0" eb="2">
      <t>キンム</t>
    </rPh>
    <rPh sb="2" eb="3">
      <t>ノ</t>
    </rPh>
    <rPh sb="5" eb="8">
      <t>ジカンスウ</t>
    </rPh>
    <phoneticPr fontId="72"/>
  </si>
  <si>
    <t>(b)</t>
    <phoneticPr fontId="72"/>
  </si>
  <si>
    <t>(c)</t>
    <phoneticPr fontId="72"/>
  </si>
  <si>
    <t>特定従業者数</t>
    <rPh sb="0" eb="6">
      <t>トクテイジュウギョウシャスウ</t>
    </rPh>
    <phoneticPr fontId="76"/>
  </si>
  <si>
    <t>(d)</t>
    <phoneticPr fontId="72"/>
  </si>
  <si>
    <t>勤務延べ時間数</t>
    <phoneticPr fontId="76"/>
  </si>
  <si>
    <t>(e)</t>
    <phoneticPr fontId="72"/>
  </si>
  <si>
    <t>㈢　人員配置体制加算　算定の可否</t>
    <phoneticPr fontId="72"/>
  </si>
  <si>
    <t>可</t>
    <rPh sb="0" eb="1">
      <t>カ</t>
    </rPh>
    <phoneticPr fontId="72"/>
  </si>
  <si>
    <t>否</t>
    <rPh sb="0" eb="1">
      <t>イナ</t>
    </rPh>
    <phoneticPr fontId="72"/>
  </si>
  <si>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1"/>
  </si>
  <si>
    <t>37</t>
    <phoneticPr fontId="1"/>
  </si>
  <si>
    <t>23-1</t>
    <phoneticPr fontId="1"/>
  </si>
  <si>
    <t>（別紙23ー１）</t>
    <rPh sb="1" eb="3">
      <t>ベッシ</t>
    </rPh>
    <phoneticPr fontId="72"/>
  </si>
  <si>
    <t>共同生活援助用</t>
    <rPh sb="0" eb="2">
      <t>キョウドウ</t>
    </rPh>
    <rPh sb="2" eb="4">
      <t>セイカツ</t>
    </rPh>
    <rPh sb="4" eb="6">
      <t>エンジョ</t>
    </rPh>
    <rPh sb="6" eb="7">
      <t>ヨウ</t>
    </rPh>
    <phoneticPr fontId="76"/>
  </si>
  <si>
    <t>ピアサポート実施加算に関する届出書（共同生活援助）</t>
    <rPh sb="6" eb="8">
      <t>ジッシ</t>
    </rPh>
    <rPh sb="8" eb="10">
      <t>カサン</t>
    </rPh>
    <rPh sb="11" eb="12">
      <t>カン</t>
    </rPh>
    <rPh sb="14" eb="16">
      <t>トドケデ</t>
    </rPh>
    <rPh sb="16" eb="17">
      <t>ショ</t>
    </rPh>
    <phoneticPr fontId="1"/>
  </si>
  <si>
    <t>３　算定要件</t>
    <rPh sb="2" eb="4">
      <t>サンテイ</t>
    </rPh>
    <rPh sb="4" eb="6">
      <t>ヨウケン</t>
    </rPh>
    <phoneticPr fontId="76"/>
  </si>
  <si>
    <t>自立生活支援加算（Ⅲ）の加算届出をし、受理されている。</t>
    <phoneticPr fontId="76"/>
  </si>
  <si>
    <t>確認</t>
    <rPh sb="0" eb="2">
      <t>カクニン</t>
    </rPh>
    <phoneticPr fontId="76"/>
  </si>
  <si>
    <t>４　障害者ピア
　サポート研修
　修了職員</t>
    <rPh sb="2" eb="5">
      <t>ショウガイシャ</t>
    </rPh>
    <rPh sb="13" eb="15">
      <t>ケンシュウ</t>
    </rPh>
    <rPh sb="17" eb="19">
      <t>シュウリョウ</t>
    </rPh>
    <rPh sb="19" eb="21">
      <t>ショクイン</t>
    </rPh>
    <phoneticPr fontId="1"/>
  </si>
  <si>
    <t>　直上により配置した者のいずれかにより、当該指定共同生活援助等の従業者に対し、障害者に対する配慮等に関する研修を年１回以上行っている。</t>
    <rPh sb="24" eb="30">
      <t>キョウドウセイカツエンジョ</t>
    </rPh>
    <phoneticPr fontId="7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</si>
  <si>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1"/>
  </si>
  <si>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</si>
  <si>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
  </si>
  <si>
    <t>（別紙23ー２）</t>
    <rPh sb="1" eb="3">
      <t>ベッシ</t>
    </rPh>
    <phoneticPr fontId="7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</si>
  <si>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6"/>
  </si>
  <si>
    <t>　　年　　　　月　　　　日</t>
    <rPh sb="2" eb="3">
      <t>ネン</t>
    </rPh>
    <rPh sb="7" eb="8">
      <t>ガツ</t>
    </rPh>
    <rPh sb="12" eb="13">
      <t>ニチ</t>
    </rPh>
    <phoneticPr fontId="1"/>
  </si>
  <si>
    <t>ピアサポート実施加算に関する届出書</t>
    <rPh sb="6" eb="8">
      <t>ジッシ</t>
    </rPh>
    <rPh sb="8" eb="10">
      <t>カサン</t>
    </rPh>
    <rPh sb="11" eb="12">
      <t>カン</t>
    </rPh>
    <rPh sb="14" eb="16">
      <t>トドケデ</t>
    </rPh>
    <rPh sb="16" eb="17">
      <t>ショ</t>
    </rPh>
    <phoneticPr fontId="1"/>
  </si>
  <si>
    <t>３　サービス費
　区分</t>
    <rPh sb="6" eb="7">
      <t>ヒ</t>
    </rPh>
    <rPh sb="9" eb="11">
      <t>クブン</t>
    </rPh>
    <phoneticPr fontId="1"/>
  </si>
  <si>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1"/>
  </si>
  <si>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1"/>
  </si>
  <si>
    <t>（別紙24）</t>
    <rPh sb="1" eb="3">
      <t>ベッシ</t>
    </rPh>
    <phoneticPr fontId="72"/>
  </si>
  <si>
    <t>共同生活援助用</t>
    <rPh sb="0" eb="6">
      <t>キョウドウセイカツエンジョ</t>
    </rPh>
    <rPh sb="6" eb="7">
      <t>ヨウ</t>
    </rPh>
    <phoneticPr fontId="7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</si>
  <si>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1"/>
  </si>
  <si>
    <t>３　障害者ピア
　サポート研修
　修了職員</t>
    <rPh sb="2" eb="5">
      <t>ショウガイシャ</t>
    </rPh>
    <rPh sb="13" eb="15">
      <t>ケンシュウ</t>
    </rPh>
    <rPh sb="17" eb="19">
      <t>シュウリョウ</t>
    </rPh>
    <rPh sb="19" eb="20">
      <t>ショク</t>
    </rPh>
    <rPh sb="20" eb="21">
      <t>イン</t>
    </rPh>
    <phoneticPr fontId="1"/>
  </si>
  <si>
    <t>４　研修の実施</t>
    <rPh sb="2" eb="4">
      <t>ケンシュウ</t>
    </rPh>
    <rPh sb="5" eb="7">
      <t>ジッシ</t>
    </rPh>
    <phoneticPr fontId="7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</si>
  <si>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1"/>
  </si>
  <si>
    <t>（別紙22）</t>
    <rPh sb="1" eb="3">
      <t>ベッシ</t>
    </rPh>
    <phoneticPr fontId="72"/>
  </si>
  <si>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
  </si>
  <si>
    <t>1　事 業 所 名</t>
    <phoneticPr fontId="1"/>
  </si>
  <si>
    <t>2　異 動 区 分</t>
    <rPh sb="2" eb="3">
      <t>イ</t>
    </rPh>
    <rPh sb="4" eb="5">
      <t>ドウ</t>
    </rPh>
    <rPh sb="6" eb="7">
      <t>ク</t>
    </rPh>
    <rPh sb="8" eb="9">
      <t>ブン</t>
    </rPh>
    <phoneticPr fontId="1"/>
  </si>
  <si>
    <t>１　新規　　　　　　　　２　変更　　　　　　　　３　終了</t>
    <phoneticPr fontId="1"/>
  </si>
  <si>
    <t>１　障害者支援施設</t>
    <rPh sb="2" eb="5">
      <t>ショウガイシャ</t>
    </rPh>
    <rPh sb="5" eb="7">
      <t>シエン</t>
    </rPh>
    <rPh sb="7" eb="9">
      <t>シセツ</t>
    </rPh>
    <phoneticPr fontId="1"/>
  </si>
  <si>
    <t>２　共同生活援助事業所</t>
    <rPh sb="2" eb="4">
      <t>キョウドウ</t>
    </rPh>
    <rPh sb="4" eb="6">
      <t>セイカツ</t>
    </rPh>
    <rPh sb="6" eb="8">
      <t>エンジョ</t>
    </rPh>
    <rPh sb="8" eb="11">
      <t>ジギョウショ</t>
    </rPh>
    <phoneticPr fontId="1"/>
  </si>
  <si>
    <t>３　（福祉型）障害児入所施設</t>
    <rPh sb="3" eb="6">
      <t>フクシガタ</t>
    </rPh>
    <rPh sb="7" eb="14">
      <t>ショウガイジニュウショシセツ</t>
    </rPh>
    <phoneticPr fontId="1"/>
  </si>
  <si>
    <t>4　届 出 項 目</t>
    <rPh sb="2" eb="3">
      <t>トド</t>
    </rPh>
    <rPh sb="4" eb="5">
      <t>デ</t>
    </rPh>
    <rPh sb="6" eb="7">
      <t>コウ</t>
    </rPh>
    <rPh sb="8" eb="9">
      <t>メ</t>
    </rPh>
    <phoneticPr fontId="1"/>
  </si>
  <si>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1"/>
  </si>
  <si>
    <t>２　障害者支援施設等感染対策向上加算（Ⅱ）</t>
    <phoneticPr fontId="1"/>
  </si>
  <si>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1"/>
  </si>
  <si>
    <t>連携している第二種協定指定医療機関</t>
    <rPh sb="0" eb="2">
      <t>レンケイ</t>
    </rPh>
    <rPh sb="6" eb="17">
      <t>ダイニシュキョウテイシテイイリョウキカン</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</si>
  <si>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</si>
  <si>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</si>
  <si>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</si>
  <si>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１　感染対策向上加算１</t>
    <rPh sb="2" eb="4">
      <t>カンセン</t>
    </rPh>
    <rPh sb="4" eb="6">
      <t>タイサク</t>
    </rPh>
    <rPh sb="6" eb="8">
      <t>コウジョウ</t>
    </rPh>
    <rPh sb="8" eb="10">
      <t>カサン</t>
    </rPh>
    <phoneticPr fontId="1"/>
  </si>
  <si>
    <t>２　感染対策向上加算２</t>
    <rPh sb="2" eb="4">
      <t>カンセン</t>
    </rPh>
    <rPh sb="4" eb="6">
      <t>タイサク</t>
    </rPh>
    <rPh sb="6" eb="8">
      <t>コウジョウ</t>
    </rPh>
    <rPh sb="8" eb="10">
      <t>カサン</t>
    </rPh>
    <phoneticPr fontId="1"/>
  </si>
  <si>
    <t>３　感染対策向上加算３</t>
    <rPh sb="2" eb="4">
      <t>カンセン</t>
    </rPh>
    <rPh sb="4" eb="6">
      <t>タイサク</t>
    </rPh>
    <rPh sb="6" eb="8">
      <t>コウジョウ</t>
    </rPh>
    <rPh sb="8" eb="10">
      <t>カサン</t>
    </rPh>
    <phoneticPr fontId="1"/>
  </si>
  <si>
    <t>４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</si>
  <si>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</si>
  <si>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
（※２）</t>
    <phoneticPr fontId="1"/>
  </si>
  <si>
    <t>6　障害者支援施設等感染対策向上加算（Ⅱ）に係る届出</t>
    <rPh sb="2" eb="5">
      <t>ショウガイシャ</t>
    </rPh>
    <rPh sb="5" eb="7">
      <t>シエン</t>
    </rPh>
    <rPh sb="7" eb="9">
      <t>シセツ</t>
    </rPh>
    <rPh sb="22" eb="23">
      <t>カカ</t>
    </rPh>
    <rPh sb="24" eb="26">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</si>
  <si>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</si>
  <si>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１　 感染対策向上加算１</t>
    <rPh sb="3" eb="5">
      <t>カンセン</t>
    </rPh>
    <rPh sb="5" eb="7">
      <t>タイサク</t>
    </rPh>
    <rPh sb="7" eb="9">
      <t>コウジョウ</t>
    </rPh>
    <rPh sb="9" eb="11">
      <t>カサン</t>
    </rPh>
    <phoneticPr fontId="1"/>
  </si>
  <si>
    <t>３　 感染対策向上加算３</t>
    <rPh sb="3" eb="5">
      <t>カンセン</t>
    </rPh>
    <rPh sb="5" eb="7">
      <t>タイサク</t>
    </rPh>
    <rPh sb="7" eb="9">
      <t>コウジョウ</t>
    </rPh>
    <rPh sb="9" eb="11">
      <t>カサン</t>
    </rPh>
    <phoneticPr fontId="1"/>
  </si>
  <si>
    <t>実地指導を受けた日時</t>
    <rPh sb="0" eb="2">
      <t>ジッチ</t>
    </rPh>
    <rPh sb="2" eb="4">
      <t>シドウ</t>
    </rPh>
    <rPh sb="5" eb="6">
      <t>ウ</t>
    </rPh>
    <rPh sb="8" eb="10">
      <t>ニチジ</t>
    </rPh>
    <phoneticPr fontId="1"/>
  </si>
  <si>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1"/>
  </si>
  <si>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1"/>
  </si>
  <si>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1"/>
  </si>
  <si>
    <t>　「院内感染対策の研修または訓練を行った医療機関または地域の医師会」については、医療機関名又は地域の医師会の名称のいずれかを記載して</t>
    <phoneticPr fontId="1"/>
  </si>
  <si>
    <t>ください。医療機関名を記載する場合には、当該医療機関が届け出ている診療報酬の種類を併せて記載してください。</t>
    <phoneticPr fontId="1"/>
  </si>
  <si>
    <t>（※１）</t>
    <phoneticPr fontId="1"/>
  </si>
  <si>
    <t>　研修若しくは訓練を行った医療機関又は地域の医師会のいずれかを記載してください。</t>
    <rPh sb="3" eb="4">
      <t>モ</t>
    </rPh>
    <rPh sb="17" eb="18">
      <t>マタ</t>
    </rPh>
    <rPh sb="31" eb="33">
      <t>キサイ</t>
    </rPh>
    <phoneticPr fontId="1"/>
  </si>
  <si>
    <t>（※２）</t>
    <phoneticPr fontId="1"/>
  </si>
  <si>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1"/>
  </si>
  <si>
    <t>（別紙７）</t>
    <rPh sb="1" eb="3">
      <t>ベッシ</t>
    </rPh>
    <phoneticPr fontId="72"/>
  </si>
  <si>
    <t>年　　月　　日</t>
    <rPh sb="0" eb="1">
      <t>ネン</t>
    </rPh>
    <rPh sb="3" eb="4">
      <t>ツキ</t>
    </rPh>
    <rPh sb="6" eb="7">
      <t>ニチ</t>
    </rPh>
    <phoneticPr fontId="76"/>
  </si>
  <si>
    <t>高次脳機能障害者支援体制加算に関する届出書</t>
    <rPh sb="0" eb="5">
      <t>コウジノウキノウ</t>
    </rPh>
    <phoneticPr fontId="76"/>
  </si>
  <si>
    <r>
      <t>多機能型の実施　</t>
    </r>
    <r>
      <rPr>
        <sz val="8"/>
        <rFont val="HGｺﾞｼｯｸM"/>
        <family val="3"/>
        <charset val="128"/>
      </rPr>
      <t>※1</t>
    </r>
    <phoneticPr fontId="70"/>
  </si>
  <si>
    <t>有・無</t>
    <phoneticPr fontId="76"/>
  </si>
  <si>
    <r>
      <t xml:space="preserve">異　動　区　分 </t>
    </r>
    <r>
      <rPr>
        <sz val="8"/>
        <rFont val="HGｺﾞｼｯｸM"/>
        <family val="3"/>
        <charset val="128"/>
      </rPr>
      <t>※2</t>
    </r>
    <phoneticPr fontId="70"/>
  </si>
  <si>
    <t>１　新規　　　　２　変更　　　　３　終了</t>
    <phoneticPr fontId="70"/>
  </si>
  <si>
    <t>うち３０％　　　　　(B)＝ (A)×0.3</t>
    <phoneticPr fontId="76"/>
  </si>
  <si>
    <t>加算要件に該当する利用者の数 (C)＝(E)／(D)</t>
    <phoneticPr fontId="76"/>
  </si>
  <si>
    <t>(C)＞＝(B)</t>
    <phoneticPr fontId="76"/>
  </si>
  <si>
    <t xml:space="preserve"> 加算要件に該当する利用者の前年度利用日の合計 (E)</t>
    <rPh sb="10" eb="13">
      <t>リヨウシャ</t>
    </rPh>
    <rPh sb="21" eb="23">
      <t>ゴウケイ</t>
    </rPh>
    <phoneticPr fontId="76"/>
  </si>
  <si>
    <t xml:space="preserve"> 前年度の当該サービスの開所日数　　　　の合計 (D)</t>
    <rPh sb="5" eb="7">
      <t>トウガイ</t>
    </rPh>
    <rPh sb="21" eb="23">
      <t>ゴウケイ</t>
    </rPh>
    <phoneticPr fontId="76"/>
  </si>
  <si>
    <t>２　加配される従業者の配置状況</t>
    <rPh sb="11" eb="13">
      <t>ハイチ</t>
    </rPh>
    <phoneticPr fontId="76"/>
  </si>
  <si>
    <t>利用者数 (A)　÷　50　＝ (F)</t>
    <phoneticPr fontId="76"/>
  </si>
  <si>
    <t>加配される従業者の数 (G)</t>
    <phoneticPr fontId="76"/>
  </si>
  <si>
    <t>(G)＞＝(F)</t>
    <phoneticPr fontId="76"/>
  </si>
  <si>
    <t>３　加配される従業者の要件</t>
    <rPh sb="11" eb="13">
      <t>ヨウケン</t>
    </rPh>
    <phoneticPr fontId="76"/>
  </si>
  <si>
    <t>加配される従業者の氏名</t>
    <phoneticPr fontId="76"/>
  </si>
  <si>
    <t>加配される従業者の研修の受講状況</t>
    <rPh sb="9" eb="11">
      <t>ケンシュウ</t>
    </rPh>
    <rPh sb="12" eb="14">
      <t>ジュコウ</t>
    </rPh>
    <rPh sb="14" eb="16">
      <t>ジョウキョウ</t>
    </rPh>
    <phoneticPr fontId="7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</si>
  <si>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6"/>
  </si>
  <si>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0"/>
  </si>
  <si>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0"/>
  </si>
  <si>
    <t>　　　</t>
    <phoneticPr fontId="7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</si>
  <si>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
  </si>
  <si>
    <t>サービス種別</t>
    <rPh sb="4" eb="6">
      <t>シュベツ</t>
    </rPh>
    <phoneticPr fontId="31"/>
  </si>
  <si>
    <t>共同生活援助・介護サービス包括型</t>
    <rPh sb="0" eb="2">
      <t>キョウドウ</t>
    </rPh>
    <rPh sb="2" eb="4">
      <t>セイカツ</t>
    </rPh>
    <rPh sb="4" eb="6">
      <t>エンジョ</t>
    </rPh>
    <phoneticPr fontId="1"/>
  </si>
  <si>
    <t>事業所名</t>
    <rPh sb="0" eb="3">
      <t>ジギョウショ</t>
    </rPh>
    <rPh sb="3" eb="4">
      <t>メイ</t>
    </rPh>
    <phoneticPr fontId="31"/>
  </si>
  <si>
    <t>(1)記載する期間</t>
    <rPh sb="3" eb="5">
      <t>キサイ</t>
    </rPh>
    <rPh sb="7" eb="9">
      <t>キカン</t>
    </rPh>
    <phoneticPr fontId="1"/>
  </si>
  <si>
    <t>４週</t>
  </si>
  <si>
    <t>(2)予定/実績の別</t>
    <rPh sb="3" eb="5">
      <t>ヨテイ</t>
    </rPh>
    <rPh sb="6" eb="8">
      <t>ジッセキ</t>
    </rPh>
    <rPh sb="9" eb="10">
      <t>ベツ</t>
    </rPh>
    <phoneticPr fontId="1"/>
  </si>
  <si>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1"/>
  </si>
  <si>
    <t>時間/週</t>
    <rPh sb="0" eb="2">
      <t>ジカン</t>
    </rPh>
    <rPh sb="3" eb="4">
      <t>シュウ</t>
    </rPh>
    <phoneticPr fontId="1"/>
  </si>
  <si>
    <t>時間/月</t>
    <rPh sb="0" eb="2">
      <t>ジカン</t>
    </rPh>
    <rPh sb="3" eb="4">
      <t>ツキ</t>
    </rPh>
    <phoneticPr fontId="1"/>
  </si>
  <si>
    <t>No.</t>
    <phoneticPr fontId="1"/>
  </si>
  <si>
    <t>(4)職種</t>
    <rPh sb="3" eb="5">
      <t>ショクシュ</t>
    </rPh>
    <phoneticPr fontId="1"/>
  </si>
  <si>
    <t>(5)勤務形態</t>
    <rPh sb="3" eb="5">
      <t>キンム</t>
    </rPh>
    <rPh sb="5" eb="7">
      <t>ケイタイ</t>
    </rPh>
    <phoneticPr fontId="1"/>
  </si>
  <si>
    <t>(6)資格</t>
    <rPh sb="3" eb="5">
      <t>シカク</t>
    </rPh>
    <phoneticPr fontId="1"/>
  </si>
  <si>
    <t>(7)氏名</t>
    <rPh sb="3" eb="5">
      <t>シメイ</t>
    </rPh>
    <phoneticPr fontId="1"/>
  </si>
  <si>
    <t>(8)</t>
    <phoneticPr fontId="1"/>
  </si>
  <si>
    <t>(9)勤務時間数合計</t>
    <rPh sb="3" eb="5">
      <t>キンム</t>
    </rPh>
    <rPh sb="5" eb="7">
      <t>ジカン</t>
    </rPh>
    <rPh sb="7" eb="8">
      <t>スウ</t>
    </rPh>
    <rPh sb="8" eb="10">
      <t>ゴウケイ</t>
    </rPh>
    <phoneticPr fontId="1"/>
  </si>
  <si>
    <t>(10)週平均の勤務時間数</t>
    <rPh sb="4" eb="7">
      <t>シュウヘイキン</t>
    </rPh>
    <rPh sb="8" eb="10">
      <t>キンム</t>
    </rPh>
    <rPh sb="10" eb="12">
      <t>ジカン</t>
    </rPh>
    <rPh sb="12" eb="13">
      <t>スウ</t>
    </rPh>
    <phoneticPr fontId="1"/>
  </si>
  <si>
    <t>(11)兼務状況
（兼務先／兼務する職務の内容）等</t>
    <phoneticPr fontId="1"/>
  </si>
  <si>
    <t>第１週</t>
    <rPh sb="0" eb="1">
      <t>ダイ</t>
    </rPh>
    <rPh sb="2" eb="3">
      <t>シュウ</t>
    </rPh>
    <phoneticPr fontId="1"/>
  </si>
  <si>
    <t>第２週</t>
    <rPh sb="0" eb="1">
      <t>ダイ</t>
    </rPh>
    <rPh sb="2" eb="3">
      <t>シュウ</t>
    </rPh>
    <phoneticPr fontId="1"/>
  </si>
  <si>
    <t>第３週</t>
    <rPh sb="0" eb="1">
      <t>ダイ</t>
    </rPh>
    <rPh sb="2" eb="3">
      <t>シュウ</t>
    </rPh>
    <phoneticPr fontId="1"/>
  </si>
  <si>
    <t>第４週</t>
    <rPh sb="0" eb="1">
      <t>ダイ</t>
    </rPh>
    <rPh sb="2" eb="3">
      <t>シュウ</t>
    </rPh>
    <phoneticPr fontId="1"/>
  </si>
  <si>
    <t>第５週</t>
    <rPh sb="0" eb="1">
      <t>ダイ</t>
    </rPh>
    <rPh sb="2" eb="3">
      <t>シュウ</t>
    </rPh>
    <phoneticPr fontId="1"/>
  </si>
  <si>
    <t>※選択肢にない職種については直接入力してください</t>
    <phoneticPr fontId="119"/>
  </si>
  <si>
    <t>管理者</t>
    <rPh sb="0" eb="3">
      <t>カンリシャ</t>
    </rPh>
    <phoneticPr fontId="119"/>
  </si>
  <si>
    <t>A</t>
  </si>
  <si>
    <t>サービス管理責任者</t>
    <rPh sb="4" eb="6">
      <t>カンリ</t>
    </rPh>
    <rPh sb="6" eb="9">
      <t>セキニンシャ</t>
    </rPh>
    <phoneticPr fontId="119"/>
  </si>
  <si>
    <t>B</t>
  </si>
  <si>
    <t>世話人</t>
    <rPh sb="0" eb="3">
      <t>セワニン</t>
    </rPh>
    <phoneticPr fontId="119"/>
  </si>
  <si>
    <t>C</t>
  </si>
  <si>
    <t>生活支援員</t>
    <rPh sb="0" eb="5">
      <t>セイカツシエンイン</t>
    </rPh>
    <phoneticPr fontId="119"/>
  </si>
  <si>
    <t>D</t>
  </si>
  <si>
    <t>サービス提供時間</t>
    <rPh sb="4" eb="6">
      <t>テイキョウ</t>
    </rPh>
    <rPh sb="6" eb="8">
      <t>ジカン</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</si>
  <si>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1"/>
  </si>
  <si>
    <t>平均利用者数</t>
    <rPh sb="0" eb="2">
      <t>ヘイキン</t>
    </rPh>
    <rPh sb="2" eb="6">
      <t>リヨウシャスウ</t>
    </rPh>
    <phoneticPr fontId="1"/>
  </si>
  <si>
    <t>個人居宅介護
利用者数平均</t>
    <rPh sb="11" eb="13">
      <t>ヘイキン</t>
    </rPh>
    <phoneticPr fontId="119"/>
  </si>
  <si>
    <t>利用者延べ数計</t>
    <rPh sb="3" eb="4">
      <t>ノ</t>
    </rPh>
    <rPh sb="6" eb="7">
      <t>ケイ</t>
    </rPh>
    <phoneticPr fontId="1"/>
  </si>
  <si>
    <t>　区分１以下の延べ利用者数</t>
    <rPh sb="1" eb="3">
      <t>クブン</t>
    </rPh>
    <rPh sb="4" eb="6">
      <t>イカ</t>
    </rPh>
    <rPh sb="7" eb="8">
      <t>ノ</t>
    </rPh>
    <rPh sb="9" eb="13">
      <t>リヨウシャスウ</t>
    </rPh>
    <phoneticPr fontId="119"/>
  </si>
  <si>
    <t>　区分２の延べ利用者数</t>
    <rPh sb="1" eb="3">
      <t>クブン</t>
    </rPh>
    <rPh sb="5" eb="6">
      <t>ノ</t>
    </rPh>
    <rPh sb="7" eb="11">
      <t>リヨウシャスウ</t>
    </rPh>
    <phoneticPr fontId="119"/>
  </si>
  <si>
    <t>　区分３の延べ利用者数</t>
    <rPh sb="1" eb="3">
      <t>クブン</t>
    </rPh>
    <rPh sb="5" eb="6">
      <t>ノ</t>
    </rPh>
    <rPh sb="7" eb="11">
      <t>リヨウシャスウ</t>
    </rPh>
    <phoneticPr fontId="119"/>
  </si>
  <si>
    <t>　区分４の延べ利用者数</t>
    <rPh sb="1" eb="3">
      <t>クブン</t>
    </rPh>
    <rPh sb="5" eb="6">
      <t>ノ</t>
    </rPh>
    <rPh sb="7" eb="11">
      <t>リヨウシャスウ</t>
    </rPh>
    <phoneticPr fontId="119"/>
  </si>
  <si>
    <t>個人居宅介護利用者数</t>
    <rPh sb="0" eb="2">
      <t>コジン</t>
    </rPh>
    <rPh sb="2" eb="4">
      <t>キョタク</t>
    </rPh>
    <rPh sb="4" eb="6">
      <t>カイゴ</t>
    </rPh>
    <rPh sb="6" eb="9">
      <t>リヨウシャ</t>
    </rPh>
    <rPh sb="9" eb="10">
      <t>スウ</t>
    </rPh>
    <phoneticPr fontId="119"/>
  </si>
  <si>
    <t>　区分５の延べ利用者数</t>
    <rPh sb="1" eb="3">
      <t>クブン</t>
    </rPh>
    <rPh sb="5" eb="6">
      <t>ノ</t>
    </rPh>
    <rPh sb="7" eb="11">
      <t>リヨウシャスウ</t>
    </rPh>
    <phoneticPr fontId="119"/>
  </si>
  <si>
    <t>個人居宅介護利用者数</t>
    <rPh sb="0" eb="2">
      <t>コジン</t>
    </rPh>
    <rPh sb="9" eb="10">
      <t>スウ</t>
    </rPh>
    <phoneticPr fontId="119"/>
  </si>
  <si>
    <t>　区分６の延べ利用者数</t>
    <rPh sb="1" eb="3">
      <t>クブン</t>
    </rPh>
    <rPh sb="5" eb="6">
      <t>ノ</t>
    </rPh>
    <rPh sb="7" eb="11">
      <t>リヨウシャスウ</t>
    </rPh>
    <phoneticPr fontId="119"/>
  </si>
  <si>
    <t>開所日数</t>
    <rPh sb="0" eb="2">
      <t>カイショ</t>
    </rPh>
    <rPh sb="2" eb="4">
      <t>ニッスウ</t>
    </rPh>
    <phoneticPr fontId="17"/>
  </si>
  <si>
    <t>＜人員に関する基準＞</t>
    <rPh sb="1" eb="3">
      <t>ジンイン</t>
    </rPh>
    <rPh sb="4" eb="5">
      <t>カン</t>
    </rPh>
    <rPh sb="7" eb="9">
      <t>キジュン</t>
    </rPh>
    <phoneticPr fontId="1"/>
  </si>
  <si>
    <t>区分</t>
    <rPh sb="0" eb="2">
      <t>クブン</t>
    </rPh>
    <phoneticPr fontId="17"/>
  </si>
  <si>
    <t>生活支援員</t>
  </si>
  <si>
    <t>必要な配置数</t>
    <rPh sb="0" eb="2">
      <t>ヒツヨウ</t>
    </rPh>
    <rPh sb="3" eb="6">
      <t>ハイチスウ</t>
    </rPh>
    <phoneticPr fontId="17"/>
  </si>
  <si>
    <t>＜人員基準に関する実人数集計＞</t>
    <rPh sb="1" eb="5">
      <t>ジンインキジュン</t>
    </rPh>
    <rPh sb="6" eb="7">
      <t>カン</t>
    </rPh>
    <rPh sb="9" eb="10">
      <t>ジツ</t>
    </rPh>
    <rPh sb="10" eb="12">
      <t>ニンズウ</t>
    </rPh>
    <rPh sb="12" eb="14">
      <t>シュウケイ</t>
    </rPh>
    <phoneticPr fontId="1"/>
  </si>
  <si>
    <t>専従</t>
    <rPh sb="0" eb="2">
      <t>センジュウ</t>
    </rPh>
    <phoneticPr fontId="17"/>
  </si>
  <si>
    <t>兼務</t>
    <rPh sb="0" eb="2">
      <t>ケンム</t>
    </rPh>
    <phoneticPr fontId="17"/>
  </si>
  <si>
    <t>専従</t>
    <rPh sb="0" eb="2">
      <t>センジュウ</t>
    </rPh>
    <phoneticPr fontId="1"/>
  </si>
  <si>
    <t>兼務</t>
    <rPh sb="0" eb="2">
      <t>ケンム</t>
    </rPh>
    <phoneticPr fontId="1"/>
  </si>
  <si>
    <t>常勤換算数</t>
    <rPh sb="0" eb="5">
      <t>ジョウキンカンサンスウ</t>
    </rPh>
    <phoneticPr fontId="11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</si>
  <si>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1"/>
  </si>
  <si>
    <t>　(1) 「４週」・「暦月」のいずれかを選択してください。</t>
    <rPh sb="7" eb="8">
      <t>シュウ</t>
    </rPh>
    <rPh sb="11" eb="12">
      <t>レキ</t>
    </rPh>
    <rPh sb="12" eb="13">
      <t>ツキ</t>
    </rPh>
    <rPh sb="20" eb="22">
      <t>センタク</t>
    </rPh>
    <phoneticPr fontId="31"/>
  </si>
  <si>
    <t>　(2) 「予定」・「実績」のいずれかを選択してください。</t>
    <rPh sb="6" eb="8">
      <t>ヨテイ</t>
    </rPh>
    <rPh sb="11" eb="13">
      <t>ジッセキ</t>
    </rPh>
    <rPh sb="20" eb="22">
      <t>センタク</t>
    </rPh>
    <phoneticPr fontId="3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</si>
  <si>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1"/>
  </si>
  <si>
    <t>　(4) 従業者の職種を入力してください。</t>
    <rPh sb="5" eb="8">
      <t>ジュウギョウシャ</t>
    </rPh>
    <rPh sb="9" eb="11">
      <t>ショクシュ</t>
    </rPh>
    <rPh sb="12" eb="14">
      <t>ニュウリョク</t>
    </rPh>
    <phoneticPr fontId="31"/>
  </si>
  <si>
    <t xml:space="preserve"> 　　 記入の順序は、職種ごとにまとめてください。</t>
    <rPh sb="4" eb="6">
      <t>キニュウ</t>
    </rPh>
    <rPh sb="7" eb="9">
      <t>ジュンジョ</t>
    </rPh>
    <rPh sb="11" eb="13">
      <t>ショクシュ</t>
    </rPh>
    <phoneticPr fontId="3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</si>
  <si>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6"/>
  </si>
  <si>
    <t>記号</t>
    <rPh sb="0" eb="2">
      <t>キゴウ</t>
    </rPh>
    <phoneticPr fontId="31"/>
  </si>
  <si>
    <t>区分</t>
    <rPh sb="0" eb="2">
      <t>クブン</t>
    </rPh>
    <phoneticPr fontId="31"/>
  </si>
  <si>
    <t>常勤で専従</t>
    <rPh sb="0" eb="2">
      <t>ジョウキン</t>
    </rPh>
    <rPh sb="3" eb="5">
      <t>センジュウ</t>
    </rPh>
    <phoneticPr fontId="31"/>
  </si>
  <si>
    <t>常勤で兼務</t>
    <rPh sb="0" eb="2">
      <t>ジョウキン</t>
    </rPh>
    <rPh sb="3" eb="5">
      <t>ケンム</t>
    </rPh>
    <phoneticPr fontId="31"/>
  </si>
  <si>
    <t>非常勤で専従</t>
    <rPh sb="0" eb="3">
      <t>ヒジョウキン</t>
    </rPh>
    <rPh sb="4" eb="6">
      <t>センジュウ</t>
    </rPh>
    <phoneticPr fontId="31"/>
  </si>
  <si>
    <t>非常勤で兼務</t>
    <rPh sb="0" eb="3">
      <t>ヒジョウキン</t>
    </rPh>
    <rPh sb="4" eb="6">
      <t>ケンム</t>
    </rPh>
    <phoneticPr fontId="31"/>
  </si>
  <si>
    <t>（注）常勤・非常勤の区分について</t>
    <rPh sb="1" eb="2">
      <t>チュウ</t>
    </rPh>
    <rPh sb="3" eb="5">
      <t>ジョウキン</t>
    </rPh>
    <rPh sb="6" eb="9">
      <t>ヒジョウキン</t>
    </rPh>
    <rPh sb="10" eb="12">
      <t>クブン</t>
    </rPh>
    <phoneticPr fontId="3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</si>
  <si>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</si>
  <si>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1"/>
  </si>
  <si>
    <t>　(6) 従業者の保有する資格を入力してください。</t>
    <rPh sb="5" eb="8">
      <t>ジュウギョウシャ</t>
    </rPh>
    <rPh sb="9" eb="11">
      <t>ホユウ</t>
    </rPh>
    <rPh sb="13" eb="15">
      <t>シカク</t>
    </rPh>
    <rPh sb="16" eb="18">
      <t>ニュウリョク</t>
    </rPh>
    <phoneticPr fontId="31"/>
  </si>
  <si>
    <t xml:space="preserve"> 　　 保有資格を全て記入するのではなく、人員基準・加配加算上、求められる資格等を入力してください。</t>
    <phoneticPr fontId="3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</si>
  <si>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1"/>
  </si>
  <si>
    <t>　(7) 従業者の氏名を記入してください。</t>
    <rPh sb="5" eb="8">
      <t>ジュウギョウシャ</t>
    </rPh>
    <rPh sb="9" eb="11">
      <t>シメイ</t>
    </rPh>
    <rPh sb="12" eb="14">
      <t>キニュウ</t>
    </rPh>
    <phoneticPr fontId="3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</si>
  <si>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</si>
  <si>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</si>
  <si>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
  </si>
  <si>
    <t>※指定基準の確認に際しては、４週分の入力で差し支えありません。</t>
    <rPh sb="1" eb="5">
      <t>シテイキジュン</t>
    </rPh>
    <rPh sb="15" eb="17">
      <t>シュウブン</t>
    </rPh>
    <rPh sb="18" eb="20">
      <t>ニュウリョク</t>
    </rPh>
    <rPh sb="21" eb="22">
      <t>サ</t>
    </rPh>
    <rPh sb="23" eb="24">
      <t>ツカ</t>
    </rPh>
    <phoneticPr fontId="1"/>
  </si>
  <si>
    <t>　(10) 従業者ごとに、合計勤務時間数を入力してください。</t>
    <rPh sb="6" eb="9">
      <t>ジュウギョウシャ</t>
    </rPh>
    <rPh sb="13" eb="15">
      <t>ゴウケイ</t>
    </rPh>
    <rPh sb="15" eb="17">
      <t>キンム</t>
    </rPh>
    <rPh sb="17" eb="20">
      <t>ジカンスウ</t>
    </rPh>
    <rPh sb="21" eb="23">
      <t>ニュウリョク</t>
    </rPh>
    <phoneticPr fontId="3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</si>
  <si>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</si>
  <si>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</si>
  <si>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</si>
  <si>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1"/>
  </si>
  <si>
    <t>　　　 その他、特記事項欄としてもご活用ください。</t>
    <rPh sb="6" eb="7">
      <t>タ</t>
    </rPh>
    <rPh sb="8" eb="10">
      <t>トッキ</t>
    </rPh>
    <rPh sb="10" eb="12">
      <t>ジコウ</t>
    </rPh>
    <rPh sb="12" eb="13">
      <t>ラン</t>
    </rPh>
    <rPh sb="18" eb="20">
      <t>カツヨウ</t>
    </rPh>
    <phoneticPr fontId="6"/>
  </si>
  <si>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1"/>
  </si>
  <si>
    <t xml:space="preserve"> （14) 必要項目を満たしていれば、各事業所で使用するシフト表等をもって代替書類として差し支えありません。</t>
    <phoneticPr fontId="1"/>
  </si>
  <si>
    <t>共同生活援助・日中サービス支援型</t>
    <rPh sb="0" eb="2">
      <t>キョウドウ</t>
    </rPh>
    <rPh sb="2" eb="4">
      <t>セイカツ</t>
    </rPh>
    <rPh sb="4" eb="6">
      <t>エンジョ</t>
    </rPh>
    <phoneticPr fontId="1"/>
  </si>
  <si>
    <t>夜間支援従事者</t>
    <rPh sb="0" eb="2">
      <t>ヤカン</t>
    </rPh>
    <rPh sb="2" eb="4">
      <t>シエン</t>
    </rPh>
    <rPh sb="4" eb="7">
      <t>ジュウジシャ</t>
    </rPh>
    <phoneticPr fontId="11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</si>
  <si>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1"/>
  </si>
  <si>
    <t>地域生活支援員</t>
    <rPh sb="0" eb="7">
      <t>チイキセイカツシエンイン</t>
    </rPh>
    <phoneticPr fontId="119"/>
  </si>
  <si>
    <t>利用者延べ数</t>
    <rPh sb="3" eb="4">
      <t>ノ</t>
    </rPh>
    <phoneticPr fontId="1"/>
  </si>
  <si>
    <t>サービス管理責任者
（常勤の場合）</t>
    <rPh sb="4" eb="6">
      <t>カンリ</t>
    </rPh>
    <rPh sb="6" eb="9">
      <t>セキニンシャ</t>
    </rPh>
    <rPh sb="11" eb="13">
      <t>ジョウキン</t>
    </rPh>
    <rPh sb="14" eb="16">
      <t>バアイ</t>
    </rPh>
    <phoneticPr fontId="119"/>
  </si>
  <si>
    <t>サービス管理責任者
（常勤以外の場合）</t>
    <rPh sb="4" eb="6">
      <t>カンリ</t>
    </rPh>
    <rPh sb="6" eb="8">
      <t>セキニン</t>
    </rPh>
    <rPh sb="8" eb="9">
      <t>シャ</t>
    </rPh>
    <rPh sb="11" eb="13">
      <t>ジョウキン</t>
    </rPh>
    <rPh sb="13" eb="15">
      <t>イガイ</t>
    </rPh>
    <rPh sb="16" eb="18">
      <t>バアイ</t>
    </rPh>
    <phoneticPr fontId="119"/>
  </si>
  <si>
    <t>地域生活支援員の数の標準</t>
    <rPh sb="0" eb="7">
      <t>チイキセイカツシエンイン</t>
    </rPh>
    <rPh sb="8" eb="9">
      <t>カズ</t>
    </rPh>
    <rPh sb="10" eb="12">
      <t>ヒョウジュン</t>
    </rPh>
    <phoneticPr fontId="119"/>
  </si>
  <si>
    <t>（別紙６－１）</t>
    <rPh sb="1" eb="3">
      <t>ベッシ</t>
    </rPh>
    <phoneticPr fontId="72"/>
  </si>
  <si>
    <t>年　　月　　日</t>
    <rPh sb="0" eb="1">
      <t>ネン</t>
    </rPh>
    <rPh sb="3" eb="4">
      <t>ツキ</t>
    </rPh>
    <rPh sb="6" eb="7">
      <t>ヒ</t>
    </rPh>
    <phoneticPr fontId="70"/>
  </si>
  <si>
    <t>視覚・聴覚言語障害者支援体制加算（Ⅰ）に関する届出書</t>
    <phoneticPr fontId="70"/>
  </si>
  <si>
    <r>
      <t>多機能型の実施</t>
    </r>
    <r>
      <rPr>
        <sz val="8"/>
        <color rgb="FF000000"/>
        <rFont val="HGｺﾞｼｯｸM"/>
        <family val="3"/>
        <charset val="128"/>
      </rPr>
      <t>※1</t>
    </r>
    <phoneticPr fontId="70"/>
  </si>
  <si>
    <t>有　・　無</t>
  </si>
  <si>
    <r>
      <t>異動区分</t>
    </r>
    <r>
      <rPr>
        <sz val="8"/>
        <color rgb="FF000000"/>
        <rFont val="HGｺﾞｼｯｸM"/>
        <family val="3"/>
        <charset val="128"/>
      </rPr>
      <t>※2</t>
    </r>
    <phoneticPr fontId="70"/>
  </si>
  <si>
    <t>１　新規　　　　　２　変更　　　　　３　終了</t>
    <phoneticPr fontId="70"/>
  </si>
  <si>
    <t>当該事業所の前年度の平均実利用者数　(A)</t>
    <phoneticPr fontId="70"/>
  </si>
  <si>
    <t>うち５０％　　　　　(B)＝ (A)×0.5</t>
    <phoneticPr fontId="70"/>
  </si>
  <si>
    <t>加算要件に該当する利用者の数 (C)＝(E)／(D)</t>
    <phoneticPr fontId="70"/>
  </si>
  <si>
    <t>(C)＞＝(B)</t>
    <phoneticPr fontId="70"/>
  </si>
  <si>
    <t>該当利用者の氏名</t>
  </si>
  <si>
    <t>手帳の種類</t>
  </si>
  <si>
    <t>手帳の等級</t>
  </si>
  <si>
    <t>前年度利用日数</t>
  </si>
  <si>
    <t>前年度の開所日数 (D)</t>
    <phoneticPr fontId="70"/>
  </si>
  <si>
    <t>日</t>
  </si>
  <si>
    <t>合　計 (E)</t>
    <phoneticPr fontId="70"/>
  </si>
  <si>
    <t>２　加配される従業者の状況</t>
  </si>
  <si>
    <t>利用者数 (A)　÷　40　＝ (F)</t>
    <phoneticPr fontId="70"/>
  </si>
  <si>
    <t>加配される従業者の数　(G)</t>
    <phoneticPr fontId="70"/>
  </si>
  <si>
    <t>(G)＞＝ (F)</t>
    <phoneticPr fontId="7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</si>
  <si>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</si>
  <si>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</si>
  <si>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7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</si>
  <si>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</si>
  <si>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0"/>
  </si>
  <si>
    <t>※１：多機能型事業所等については、当該多機能型事業所全体で、加算要件の利用者数や配置割合の計算を行
　　　うこと。</t>
    <phoneticPr fontId="70"/>
  </si>
  <si>
    <t>（別紙６－２）</t>
    <rPh sb="1" eb="3">
      <t>ベッシ</t>
    </rPh>
    <phoneticPr fontId="72"/>
  </si>
  <si>
    <t>視覚・聴覚言語障害者支援体制加算（Ⅱ）に関する届出書</t>
    <phoneticPr fontId="70"/>
  </si>
  <si>
    <t>有・無</t>
    <phoneticPr fontId="70"/>
  </si>
  <si>
    <t>うち３０％　　　　　(B)＝ (A)×0.3</t>
    <phoneticPr fontId="70"/>
  </si>
  <si>
    <t>利用者数 (A)　÷　50　＝ (F)</t>
    <phoneticPr fontId="70"/>
  </si>
  <si>
    <t>(G)＞＝(F)</t>
    <phoneticPr fontId="70"/>
  </si>
  <si>
    <t>短期入所・併設型</t>
    <rPh sb="0" eb="2">
      <t>タンキ</t>
    </rPh>
    <rPh sb="2" eb="4">
      <t>ニュウショ</t>
    </rPh>
    <rPh sb="5" eb="7">
      <t>ヘイセツ</t>
    </rPh>
    <rPh sb="7" eb="8">
      <t>ガタ</t>
    </rPh>
    <phoneticPr fontId="1"/>
  </si>
  <si>
    <t>短期入所・空床利用型</t>
    <rPh sb="0" eb="2">
      <t>タンキ</t>
    </rPh>
    <rPh sb="2" eb="4">
      <t>ニュウショ</t>
    </rPh>
    <rPh sb="5" eb="7">
      <t>クウショウ</t>
    </rPh>
    <rPh sb="7" eb="9">
      <t>リヨウ</t>
    </rPh>
    <rPh sb="9" eb="10">
      <t>ガタ</t>
    </rPh>
    <phoneticPr fontId="1"/>
  </si>
  <si>
    <t>高次脳機能障害支援養成研修　（実践研修）
又は上記に準ずるものとして、同研修における研修内容と同等のものとして都道府県知事が認める研修</t>
    <rPh sb="15" eb="17">
      <t>ジッセン</t>
    </rPh>
    <rPh sb="17" eb="19">
      <t>ケンシュウ</t>
    </rPh>
    <rPh sb="21" eb="22">
      <t>マタ</t>
    </rPh>
    <rPh sb="23" eb="25">
      <t>ジョウキ</t>
    </rPh>
    <rPh sb="26" eb="27">
      <t>ジュン</t>
    </rPh>
    <rPh sb="35" eb="36">
      <t>ドウ</t>
    </rPh>
    <rPh sb="36" eb="38">
      <t>ケンシュウ</t>
    </rPh>
    <rPh sb="42" eb="44">
      <t>ケンシュウ</t>
    </rPh>
    <rPh sb="44" eb="46">
      <t>ナイヨウ</t>
    </rPh>
    <rPh sb="47" eb="49">
      <t>ドウトウ</t>
    </rPh>
    <rPh sb="55" eb="59">
      <t>トドウフケン</t>
    </rPh>
    <rPh sb="59" eb="61">
      <t>チジ</t>
    </rPh>
    <rPh sb="62" eb="63">
      <t>ミト</t>
    </rPh>
    <rPh sb="65" eb="67">
      <t>ケンシュウ</t>
    </rPh>
    <phoneticPr fontId="76"/>
  </si>
  <si>
    <t>管理者</t>
  </si>
  <si>
    <t>サービス管理責任者</t>
  </si>
  <si>
    <t>世話人</t>
  </si>
  <si>
    <t>夜間支援従事者</t>
  </si>
  <si>
    <t>地域生活支援員</t>
  </si>
  <si>
    <t>29-2</t>
    <phoneticPr fontId="1"/>
  </si>
  <si>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1"/>
  </si>
  <si>
    <t>１．なし　　２．Ⅰ・イ　　４．Ⅲ　　５．Ⅳ　　７．Ⅰ・ロ</t>
    <phoneticPr fontId="1"/>
  </si>
  <si>
    <r>
      <t>１．なし　　２．Ⅰ・イ　　３．Ⅱ・イ　　４．Ⅲ　　５．Ⅳ　　</t>
    </r>
    <r>
      <rPr>
        <strike/>
        <sz val="11"/>
        <rFont val="ＭＳ ゴシック"/>
        <family val="3"/>
        <charset val="128"/>
      </rPr>
      <t xml:space="preserve">
</t>
    </r>
    <r>
      <rPr>
        <sz val="11"/>
        <rFont val="ＭＳ ゴシック"/>
        <family val="3"/>
        <charset val="128"/>
      </rPr>
      <t>７．Ⅰ・ロ　８．Ⅱ・ロ</t>
    </r>
    <phoneticPr fontId="1"/>
  </si>
  <si>
    <r>
      <t>１．6:1
２．10:1</t>
    </r>
    <r>
      <rPr>
        <strike/>
        <sz val="11"/>
        <rFont val="ＭＳ ゴシック"/>
        <family val="3"/>
        <charset val="128"/>
      </rPr>
      <t xml:space="preserve">
</t>
    </r>
    <r>
      <rPr>
        <sz val="11"/>
        <rFont val="ＭＳ ゴシック"/>
        <family val="3"/>
        <charset val="128"/>
      </rPr>
      <t>１３．5:1</t>
    </r>
    <phoneticPr fontId="72"/>
  </si>
  <si>
    <t>※２：「異動区分」欄において「３終了」の場合は、１利用者の状況、２加配される従業者の状況の記載は
　　　不要とする。</t>
  </si>
  <si>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76"/>
  </si>
  <si>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72"/>
  </si>
  <si>
    <t>(f)</t>
    <phoneticPr fontId="72"/>
  </si>
  <si>
    <t>(e) ＜ (f) ＝ 必要な特定従業者数を満たしているため可</t>
    <rPh sb="8" eb="9">
      <t>ヒ</t>
    </rPh>
    <rPh sb="12" eb="14">
      <t>ヒツヨウ</t>
    </rPh>
    <rPh sb="15" eb="21">
      <t>トクテイジュウギョウシャスウ</t>
    </rPh>
    <rPh sb="22" eb="23">
      <t>ミ</t>
    </rPh>
    <rPh sb="30" eb="31">
      <t>カ</t>
    </rPh>
    <phoneticPr fontId="72"/>
  </si>
  <si>
    <t xml:space="preserve">   (e) ＞ (f) ＝ 必要な特定従業者数を満たしていないため否</t>
    <rPh sb="9" eb="10">
      <t>ヒ</t>
    </rPh>
    <rPh sb="13" eb="15">
      <t>ヒツヨウ</t>
    </rPh>
    <rPh sb="16" eb="22">
      <t>トクテイジュウギョウシャスウ</t>
    </rPh>
    <rPh sb="23" eb="24">
      <t>ミ</t>
    </rPh>
    <rPh sb="32" eb="33">
      <t>ヒ</t>
    </rPh>
    <phoneticPr fontId="72"/>
  </si>
  <si>
    <t>※４週を選択してください。</t>
  </si>
  <si>
    <t>　５週目の欄は使用しないでください。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</si>
</sst>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人&quot;"/>
    <numFmt numFmtId="178" formatCode="##########.###&quot;人&quot;"/>
    <numFmt numFmtId="179" formatCode="#,##0.0_);[Red]\(#,##0.0\)"/>
    <numFmt numFmtId="180" formatCode="0.0000_ "/>
    <numFmt numFmtId="181" formatCode="[&lt;=999]000;[&lt;=9999]000\-00;000\-0000"/>
    <numFmt numFmtId="182" formatCode="0.0%"/>
    <numFmt numFmtId="183" formatCode="aaa"/>
    <numFmt numFmtId="184" formatCode="[$-409]d;@"/>
    <numFmt numFmtId="185" formatCode="[$-409]d&quot;月&quot;"/>
  </numFmts>
  <fonts count="141" x14ac:knownFonts="1">
    <font>
      <sz val="11"/>
      <name val="ＭＳ Ｐゴシック"/>
      <family val="3"/>
      <charset val="128"/>
    </font>
    <font>
      <sz val="6"/>
      <name val="ＭＳ Ｐゴシック"/>
      <family val="3"/>
      <charset val="128"/>
    </font>
    <font>
      <sz val="14"/>
      <name val="ＭＳ ゴシック"/>
      <family val="3"/>
      <charset val="128"/>
    </font>
    <font>
      <sz val="11"/>
      <name val="ＭＳ 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8"/>
      <name val="ＭＳ ゴシック"/>
      <family val="3"/>
      <charset val="128"/>
    </font>
    <font>
      <sz val="9"/>
      <name val="ＭＳ ゴシック"/>
      <family val="3"/>
      <charset val="128"/>
    </font>
    <font>
      <b/>
      <sz val="11"/>
      <name val="ＭＳ ゴシック"/>
      <family val="3"/>
      <charset val="128"/>
    </font>
    <font>
      <sz val="10"/>
      <name val="ＭＳ Ｐゴシック"/>
      <family val="3"/>
      <charset val="128"/>
    </font>
    <font>
      <b/>
      <sz val="12"/>
      <name val="ＭＳ Ｐゴシック"/>
      <family val="3"/>
      <charset val="128"/>
    </font>
    <font>
      <sz val="9"/>
      <name val="ＭＳ Ｐゴシック"/>
      <family val="3"/>
      <charset val="128"/>
    </font>
    <font>
      <sz val="14"/>
      <name val="ＭＳ Ｐゴシック"/>
      <family val="3"/>
      <charset val="128"/>
    </font>
    <font>
      <b/>
      <sz val="12"/>
      <name val="ＭＳ ゴシック"/>
      <family val="3"/>
      <charset val="128"/>
    </font>
    <font>
      <b/>
      <sz val="11"/>
      <name val="ＭＳ Ｐゴシック"/>
      <family val="3"/>
      <charset val="128"/>
    </font>
    <font>
      <sz val="16"/>
      <name val="ＭＳ ゴシック"/>
      <family val="3"/>
      <charset val="128"/>
    </font>
    <font>
      <sz val="6"/>
      <name val="ＭＳ ゴシック"/>
      <family val="3"/>
      <charset val="128"/>
    </font>
    <font>
      <b/>
      <sz val="14"/>
      <name val="ＭＳ Ｐゴシック"/>
      <family val="3"/>
      <charset val="128"/>
    </font>
    <font>
      <sz val="11"/>
      <color indexed="8"/>
      <name val="ＭＳ Ｐゴシック"/>
      <family val="3"/>
      <charset val="128"/>
    </font>
    <font>
      <sz val="14"/>
      <name val="HGｺﾞｼｯｸM"/>
      <family val="3"/>
      <charset val="128"/>
    </font>
    <font>
      <sz val="9"/>
      <name val="HGｺﾞｼｯｸM"/>
      <family val="3"/>
      <charset val="128"/>
    </font>
    <font>
      <sz val="11"/>
      <name val="HGｺﾞｼｯｸM"/>
      <family val="3"/>
      <charset val="128"/>
    </font>
    <font>
      <b/>
      <sz val="14"/>
      <name val="HGｺﾞｼｯｸM"/>
      <family val="3"/>
      <charset val="128"/>
    </font>
    <font>
      <sz val="10"/>
      <name val="HGｺﾞｼｯｸM"/>
      <family val="3"/>
      <charset val="128"/>
    </font>
    <font>
      <sz val="11"/>
      <color indexed="8"/>
      <name val="HGｺﾞｼｯｸM"/>
      <family val="3"/>
      <charset val="128"/>
    </font>
    <font>
      <sz val="7"/>
      <name val="HGｺﾞｼｯｸM"/>
      <family val="3"/>
      <charset val="128"/>
    </font>
    <font>
      <sz val="12"/>
      <name val="HGｺﾞｼｯｸM"/>
      <family val="3"/>
      <charset val="128"/>
    </font>
    <font>
      <sz val="8"/>
      <name val="HGｺﾞｼｯｸM"/>
      <family val="3"/>
      <charset val="128"/>
    </font>
    <font>
      <sz val="12"/>
      <color indexed="8"/>
      <name val="HGｺﾞｼｯｸM"/>
      <family val="3"/>
      <charset val="128"/>
    </font>
    <font>
      <sz val="10"/>
      <color indexed="8"/>
      <name val="HGｺﾞｼｯｸM"/>
      <family val="3"/>
      <charset val="128"/>
    </font>
    <font>
      <sz val="10"/>
      <color indexed="8"/>
      <name val="ＭＳ ゴシック"/>
      <family val="3"/>
      <charset val="128"/>
    </font>
    <font>
      <sz val="11"/>
      <name val="HGSｺﾞｼｯｸM"/>
      <family val="3"/>
      <charset val="128"/>
    </font>
    <font>
      <b/>
      <sz val="14"/>
      <name val="HGSｺﾞｼｯｸM"/>
      <family val="3"/>
      <charset val="128"/>
    </font>
    <font>
      <sz val="10.5"/>
      <name val="HGSｺﾞｼｯｸM"/>
      <family val="3"/>
      <charset val="128"/>
    </font>
    <font>
      <sz val="9"/>
      <name val="HGSｺﾞｼｯｸM"/>
      <family val="3"/>
      <charset val="128"/>
    </font>
    <font>
      <u/>
      <sz val="11"/>
      <name val="HGｺﾞｼｯｸM"/>
      <family val="3"/>
      <charset val="128"/>
    </font>
    <font>
      <sz val="12"/>
      <name val="HGSｺﾞｼｯｸM"/>
      <family val="3"/>
      <charset val="128"/>
    </font>
    <font>
      <sz val="6"/>
      <name val="ＭＳ 明朝"/>
      <family val="1"/>
      <charset val="128"/>
    </font>
    <font>
      <sz val="10"/>
      <name val="HGSｺﾞｼｯｸM"/>
      <family val="3"/>
      <charset val="128"/>
    </font>
    <font>
      <b/>
      <sz val="11"/>
      <name val="HGSｺﾞｼｯｸM"/>
      <family val="3"/>
      <charset val="128"/>
    </font>
    <font>
      <sz val="11"/>
      <name val="HGSｺﾞｼｯｸE"/>
      <family val="3"/>
      <charset val="128"/>
    </font>
    <font>
      <b/>
      <sz val="12"/>
      <name val="HGSｺﾞｼｯｸM"/>
      <family val="3"/>
      <charset val="128"/>
    </font>
    <font>
      <sz val="11"/>
      <name val="ＭＳ Ｐゴシック"/>
      <family val="3"/>
      <charset val="128"/>
    </font>
    <font>
      <sz val="11"/>
      <color indexed="10"/>
      <name val="ＭＳ Ｐゴシック"/>
      <family val="3"/>
      <charset val="128"/>
    </font>
    <font>
      <sz val="11"/>
      <color theme="1"/>
      <name val="ＭＳ Ｐゴシック"/>
      <family val="3"/>
      <charset val="128"/>
    </font>
    <font>
      <sz val="11"/>
      <color theme="0"/>
      <name val="ＭＳ Ｐゴシック"/>
      <family val="3"/>
      <charset val="128"/>
    </font>
    <font>
      <b/>
      <sz val="18"/>
      <color theme="3"/>
      <name val="ＭＳ Ｐゴシック"/>
      <family val="3"/>
      <charset val="128"/>
    </font>
    <font>
      <b/>
      <sz val="11"/>
      <color theme="0"/>
      <name val="ＭＳ Ｐゴシック"/>
      <family val="3"/>
      <charset val="128"/>
    </font>
    <font>
      <sz val="11"/>
      <color rgb="FF9C6500"/>
      <name val="ＭＳ Ｐゴシック"/>
      <family val="3"/>
      <charset val="128"/>
    </font>
    <font>
      <sz val="11"/>
      <color rgb="FFFA7D00"/>
      <name val="ＭＳ Ｐゴシック"/>
      <family val="3"/>
      <charset val="128"/>
    </font>
    <font>
      <sz val="11"/>
      <color rgb="FF9C0006"/>
      <name val="ＭＳ Ｐゴシック"/>
      <family val="3"/>
      <charset val="128"/>
    </font>
    <font>
      <b/>
      <sz val="11"/>
      <color rgb="FFFA7D00"/>
      <name val="ＭＳ Ｐゴシック"/>
      <family val="3"/>
      <charset val="128"/>
    </font>
    <font>
      <b/>
      <sz val="15"/>
      <color theme="3"/>
      <name val="ＭＳ Ｐゴシック"/>
      <family val="3"/>
      <charset val="128"/>
    </font>
    <font>
      <b/>
      <sz val="13"/>
      <color theme="3"/>
      <name val="ＭＳ Ｐゴシック"/>
      <family val="3"/>
      <charset val="128"/>
    </font>
    <font>
      <b/>
      <sz val="11"/>
      <color theme="3"/>
      <name val="ＭＳ Ｐゴシック"/>
      <family val="3"/>
      <charset val="128"/>
    </font>
    <font>
      <b/>
      <sz val="11"/>
      <color theme="1"/>
      <name val="ＭＳ Ｐゴシック"/>
      <family val="3"/>
      <charset val="128"/>
    </font>
    <font>
      <b/>
      <sz val="11"/>
      <color rgb="FF3F3F3F"/>
      <name val="ＭＳ Ｐゴシック"/>
      <family val="3"/>
      <charset val="128"/>
    </font>
    <font>
      <i/>
      <sz val="11"/>
      <color rgb="FF7F7F7F"/>
      <name val="ＭＳ Ｐゴシック"/>
      <family val="3"/>
      <charset val="128"/>
    </font>
    <font>
      <sz val="11"/>
      <color rgb="FF3F3F76"/>
      <name val="ＭＳ Ｐゴシック"/>
      <family val="3"/>
      <charset val="128"/>
    </font>
    <font>
      <sz val="11"/>
      <color theme="1"/>
      <name val="ＭＳ ゴシック"/>
      <family val="3"/>
      <charset val="128"/>
    </font>
    <font>
      <sz val="11"/>
      <color rgb="FF006100"/>
      <name val="ＭＳ Ｐゴシック"/>
      <family val="3"/>
      <charset val="128"/>
    </font>
    <font>
      <sz val="11"/>
      <color theme="1"/>
      <name val="HGｺﾞｼｯｸM"/>
      <family val="3"/>
      <charset val="128"/>
    </font>
    <font>
      <sz val="11"/>
      <color rgb="FF000000"/>
      <name val="ＭＳ Ｐゴシック"/>
      <family val="3"/>
      <charset val="128"/>
    </font>
    <font>
      <b/>
      <sz val="14"/>
      <name val="ＭＳ ゴシック"/>
      <family val="3"/>
      <charset val="128"/>
    </font>
    <font>
      <b/>
      <sz val="12"/>
      <color rgb="FFFF0000"/>
      <name val="ＭＳ ゴシック"/>
      <family val="3"/>
      <charset val="128"/>
    </font>
    <font>
      <sz val="11"/>
      <color rgb="FFFF0000"/>
      <name val="ＭＳ Ｐゴシック"/>
      <family val="3"/>
      <charset val="128"/>
    </font>
    <font>
      <sz val="11"/>
      <color theme="1"/>
      <name val="ＭＳ ゴシック"/>
      <family val="2"/>
      <charset val="128"/>
    </font>
    <font>
      <sz val="10"/>
      <color theme="1"/>
      <name val="ＭＳ ゴシック"/>
      <family val="3"/>
      <charset val="128"/>
    </font>
    <font>
      <sz val="12"/>
      <color theme="1"/>
      <name val="ＭＳ ゴシック"/>
      <family val="3"/>
      <charset val="128"/>
    </font>
    <font>
      <sz val="6"/>
      <name val="ＭＳ Ｐゴシック"/>
      <family val="2"/>
      <charset val="128"/>
    </font>
    <font>
      <sz val="11"/>
      <color rgb="FF000000"/>
      <name val="ＭＳ ゴシック"/>
      <family val="3"/>
      <charset val="128"/>
    </font>
    <font>
      <sz val="6"/>
      <name val="ＭＳ Ｐゴシック"/>
      <family val="3"/>
      <charset val="128"/>
      <scheme val="minor"/>
    </font>
    <font>
      <sz val="18"/>
      <color rgb="FF000000"/>
      <name val="ＭＳ ゴシック"/>
      <family val="3"/>
      <charset val="128"/>
    </font>
    <font>
      <sz val="18"/>
      <color theme="1"/>
      <name val="ＭＳ ゴシック"/>
      <family val="3"/>
      <charset val="128"/>
    </font>
    <font>
      <sz val="11"/>
      <color rgb="FFFF0000"/>
      <name val="ＭＳ ゴシック"/>
      <family val="3"/>
      <charset val="128"/>
    </font>
    <font>
      <sz val="6"/>
      <name val="ＭＳ Ｐゴシック"/>
      <family val="2"/>
      <charset val="128"/>
      <scheme val="minor"/>
    </font>
    <font>
      <sz val="11"/>
      <color rgb="FF0000FF"/>
      <name val="ＭＳ ゴシック"/>
      <family val="3"/>
      <charset val="128"/>
    </font>
    <font>
      <sz val="11"/>
      <color theme="1"/>
      <name val="ＭＳ Ｐゴシック"/>
      <family val="3"/>
      <charset val="128"/>
      <scheme val="minor"/>
    </font>
    <font>
      <sz val="10"/>
      <color rgb="FF000000"/>
      <name val="ＭＳ ゴシック"/>
      <family val="3"/>
      <charset val="128"/>
    </font>
    <font>
      <sz val="14"/>
      <color rgb="FF000000"/>
      <name val="ＭＳ Ｐゴシック"/>
      <family val="3"/>
      <charset val="128"/>
    </font>
    <font>
      <sz val="12"/>
      <color rgb="FFFF0000"/>
      <name val="HGｺﾞｼｯｸM"/>
      <family val="3"/>
      <charset val="128"/>
    </font>
    <font>
      <u/>
      <sz val="11"/>
      <color rgb="FFFF0000"/>
      <name val="HGｺﾞｼｯｸM"/>
      <family val="3"/>
      <charset val="128"/>
    </font>
    <font>
      <sz val="11"/>
      <color rgb="FFFF0000"/>
      <name val="HGｺﾞｼｯｸM"/>
      <family val="3"/>
      <charset val="128"/>
    </font>
    <font>
      <sz val="10"/>
      <color rgb="FFFF0000"/>
      <name val="HGｺﾞｼｯｸM"/>
      <family val="3"/>
      <charset val="128"/>
    </font>
    <font>
      <sz val="14"/>
      <name val="HGSｺﾞｼｯｸM"/>
      <family val="3"/>
      <charset val="128"/>
    </font>
    <font>
      <u/>
      <sz val="11"/>
      <color theme="10"/>
      <name val="ＭＳ Ｐゴシック"/>
      <family val="3"/>
      <charset val="128"/>
      <scheme val="minor"/>
    </font>
    <font>
      <sz val="11"/>
      <name val="ＭＳ Ｐゴシック"/>
      <family val="3"/>
      <charset val="128"/>
      <scheme val="minor"/>
    </font>
    <font>
      <sz val="11"/>
      <color theme="1"/>
      <name val="HGSｺﾞｼｯｸM"/>
      <family val="3"/>
      <charset val="128"/>
    </font>
    <font>
      <b/>
      <sz val="11"/>
      <color theme="1"/>
      <name val="HGSｺﾞｼｯｸM"/>
      <family val="3"/>
      <charset val="128"/>
    </font>
    <font>
      <sz val="12"/>
      <color theme="1"/>
      <name val="HGSｺﾞｼｯｸM"/>
      <family val="3"/>
      <charset val="128"/>
    </font>
    <font>
      <sz val="11"/>
      <color rgb="FF000000"/>
      <name val="HGｺﾞｼｯｸM"/>
      <family val="3"/>
      <charset val="128"/>
    </font>
    <font>
      <sz val="14"/>
      <color theme="1"/>
      <name val="HGｺﾞｼｯｸM"/>
      <family val="3"/>
      <charset val="128"/>
    </font>
    <font>
      <sz val="11"/>
      <color theme="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1"/>
      <color theme="1"/>
      <name val="ＭＳ Ｐゴシック"/>
      <family val="2"/>
      <charset val="128"/>
      <scheme val="minor"/>
    </font>
    <font>
      <b/>
      <sz val="16"/>
      <name val="HGSｺﾞｼｯｸM"/>
      <family val="3"/>
      <charset val="128"/>
    </font>
    <font>
      <sz val="16"/>
      <name val="HGSｺﾞｼｯｸM"/>
      <family val="3"/>
      <charset val="128"/>
    </font>
    <font>
      <sz val="8"/>
      <name val="HGS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b/>
      <sz val="11"/>
      <color theme="1"/>
      <name val="HGｺﾞｼｯｸM"/>
      <family val="3"/>
      <charset val="128"/>
    </font>
    <font>
      <sz val="11"/>
      <color rgb="FFFF0000"/>
      <name val="HGSｺﾞｼｯｸM"/>
      <family val="3"/>
      <charset val="128"/>
    </font>
    <font>
      <sz val="10"/>
      <color rgb="FFFF0000"/>
      <name val="ＭＳ ゴシック"/>
      <family val="3"/>
      <charset val="128"/>
    </font>
    <font>
      <sz val="10"/>
      <color rgb="FFFF0000"/>
      <name val="ＭＳ Ｐゴシック"/>
      <family val="3"/>
      <charset val="128"/>
    </font>
    <font>
      <b/>
      <sz val="12"/>
      <color rgb="FFFF0000"/>
      <name val="HGSｺﾞｼｯｸM"/>
      <family val="3"/>
      <charset val="128"/>
    </font>
    <font>
      <sz val="10"/>
      <name val="ＭＳ Ｐゴシック"/>
      <family val="2"/>
      <charset val="128"/>
    </font>
    <font>
      <sz val="10"/>
      <color theme="1"/>
      <name val="ＭＳ Ｐゴシック"/>
      <family val="3"/>
      <charset val="128"/>
      <scheme val="minor"/>
    </font>
    <font>
      <sz val="8"/>
      <color rgb="FFC00000"/>
      <name val="ＭＳ ゴシック"/>
      <family val="3"/>
      <charset val="128"/>
    </font>
    <font>
      <sz val="6"/>
      <name val="游ゴシック"/>
      <family val="3"/>
      <charset val="128"/>
    </font>
    <font>
      <sz val="11"/>
      <color rgb="FFFF0000"/>
      <name val="ＭＳ Ｐゴシック"/>
      <family val="3"/>
      <charset val="128"/>
      <scheme val="minor"/>
    </font>
    <font>
      <sz val="12"/>
      <color rgb="FFFF0000"/>
      <name val="ＭＳ ゴシック"/>
      <family val="3"/>
      <charset val="128"/>
    </font>
    <font>
      <sz val="9"/>
      <color theme="1"/>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2"/>
      <color indexed="8"/>
      <name val="ＭＳ ゴシック"/>
      <family val="3"/>
      <charset val="128"/>
    </font>
    <font>
      <b/>
      <sz val="14"/>
      <color indexed="8"/>
      <name val="HGｺﾞｼｯｸM"/>
      <family val="3"/>
      <charset val="128"/>
    </font>
    <font>
      <sz val="14"/>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sz val="14"/>
      <color theme="1"/>
      <name val="ＭＳ ゴシック"/>
      <family val="3"/>
      <charset val="128"/>
    </font>
    <font>
      <u/>
      <sz val="14"/>
      <color theme="10"/>
      <name val="ＭＳ Ｐゴシック"/>
      <family val="3"/>
      <charset val="128"/>
      <scheme val="minor"/>
    </font>
    <font>
      <sz val="14"/>
      <color theme="1"/>
      <name val="ＭＳ Ｐゴシック"/>
      <family val="3"/>
      <charset val="128"/>
      <scheme val="minor"/>
    </font>
    <font>
      <strike/>
      <sz val="11"/>
      <name val="ＭＳ ゴシック"/>
      <family val="3"/>
      <charset val="128"/>
    </font>
    <font>
      <sz val="10"/>
      <name val="Calibri"/>
      <family val="3"/>
    </font>
    <font>
      <sz val="12"/>
      <name val="HGSｺﾞｼｯｸM"/>
      <family val="1"/>
      <charset val="128"/>
    </font>
    <font>
      <sz val="12"/>
      <name val="ＭＳ 明朝"/>
      <family val="1"/>
      <charset val="128"/>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236">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bottom/>
      <diagonal/>
    </border>
    <border>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style="medium">
        <color indexed="64"/>
      </top>
      <bottom style="thin">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thin">
        <color indexed="64"/>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medium">
        <color indexed="64"/>
      </left>
      <right style="thin">
        <color indexed="8"/>
      </right>
      <top/>
      <bottom/>
      <diagonal/>
    </border>
    <border>
      <left/>
      <right/>
      <top style="thin">
        <color indexed="8"/>
      </top>
      <bottom/>
      <diagonal/>
    </border>
    <border>
      <left/>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dotted">
        <color indexed="64"/>
      </left>
      <right/>
      <top style="medium">
        <color indexed="64"/>
      </top>
      <bottom/>
      <diagonal/>
    </border>
    <border>
      <left style="thin">
        <color indexed="64"/>
      </left>
      <right style="thin">
        <color indexed="64"/>
      </right>
      <top style="dashDotDot">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dashDotDot">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medium">
        <color indexed="64"/>
      </top>
      <bottom style="dotted">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thin">
        <color auto="1"/>
      </left>
      <right style="thin">
        <color auto="1"/>
      </right>
      <top/>
      <bottom/>
      <diagonal/>
    </border>
    <border>
      <left style="thin">
        <color auto="1"/>
      </left>
      <right/>
      <top/>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top style="double">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s>
  <cellStyleXfs count="79">
    <xf numFmtId="0" fontId="0" fillId="0" borderId="0">
      <alignment vertical="center"/>
    </xf>
    <xf numFmtId="0" fontId="45" fillId="4"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7" fillId="0" borderId="0" applyNumberFormat="0" applyFill="0" applyBorder="0" applyAlignment="0" applyProtection="0"/>
    <xf numFmtId="0" fontId="48" fillId="28" borderId="209" applyNumberFormat="0" applyAlignment="0" applyProtection="0"/>
    <xf numFmtId="0" fontId="49" fillId="29" borderId="0" applyNumberFormat="0" applyBorder="0" applyAlignment="0" applyProtection="0"/>
    <xf numFmtId="9" fontId="43" fillId="0" borderId="0" applyFont="0" applyFill="0" applyBorder="0" applyAlignment="0" applyProtection="0"/>
    <xf numFmtId="0" fontId="43" fillId="3" borderId="210" applyNumberFormat="0" applyFont="0" applyAlignment="0" applyProtection="0"/>
    <xf numFmtId="0" fontId="50" fillId="0" borderId="211" applyNumberFormat="0" applyFill="0" applyAlignment="0" applyProtection="0"/>
    <xf numFmtId="0" fontId="51" fillId="30" borderId="0" applyNumberFormat="0" applyBorder="0" applyAlignment="0" applyProtection="0"/>
    <xf numFmtId="0" fontId="52" fillId="31" borderId="212" applyNumberFormat="0" applyAlignment="0" applyProtection="0"/>
    <xf numFmtId="0" fontId="44" fillId="0" borderId="0" applyNumberFormat="0" applyFill="0" applyBorder="0" applyAlignment="0" applyProtection="0"/>
    <xf numFmtId="38" fontId="19" fillId="0" borderId="0" applyFont="0" applyFill="0" applyBorder="0" applyAlignment="0" applyProtection="0"/>
    <xf numFmtId="0" fontId="53" fillId="0" borderId="213" applyNumberFormat="0" applyFill="0" applyAlignment="0" applyProtection="0"/>
    <xf numFmtId="0" fontId="54" fillId="0" borderId="214" applyNumberFormat="0" applyFill="0" applyAlignment="0" applyProtection="0"/>
    <xf numFmtId="0" fontId="55" fillId="0" borderId="215" applyNumberFormat="0" applyFill="0" applyAlignment="0" applyProtection="0"/>
    <xf numFmtId="0" fontId="55" fillId="0" borderId="0" applyNumberFormat="0" applyFill="0" applyBorder="0" applyAlignment="0" applyProtection="0"/>
    <xf numFmtId="0" fontId="56" fillId="0" borderId="216" applyNumberFormat="0" applyFill="0" applyAlignment="0" applyProtection="0"/>
    <xf numFmtId="0" fontId="57" fillId="31" borderId="217" applyNumberFormat="0" applyAlignment="0" applyProtection="0"/>
    <xf numFmtId="0" fontId="58" fillId="0" borderId="0" applyNumberFormat="0" applyFill="0" applyBorder="0" applyAlignment="0" applyProtection="0"/>
    <xf numFmtId="0" fontId="59" fillId="2" borderId="212" applyNumberFormat="0" applyAlignment="0" applyProtection="0"/>
    <xf numFmtId="0" fontId="43" fillId="0" borderId="0"/>
    <xf numFmtId="0" fontId="43" fillId="0" borderId="0"/>
    <xf numFmtId="0" fontId="45" fillId="0" borderId="0">
      <alignment vertical="center"/>
    </xf>
    <xf numFmtId="0" fontId="43" fillId="0" borderId="0"/>
    <xf numFmtId="0" fontId="43" fillId="0" borderId="0">
      <alignment vertical="center"/>
    </xf>
    <xf numFmtId="0" fontId="43" fillId="0" borderId="0"/>
    <xf numFmtId="0" fontId="60" fillId="0" borderId="0">
      <alignment vertical="center"/>
    </xf>
    <xf numFmtId="0" fontId="43" fillId="0" borderId="0">
      <alignment vertical="center"/>
    </xf>
    <xf numFmtId="0" fontId="45" fillId="0" borderId="0">
      <alignment vertical="center"/>
    </xf>
    <xf numFmtId="0" fontId="43" fillId="0" borderId="0">
      <alignment vertical="center"/>
    </xf>
    <xf numFmtId="0" fontId="43" fillId="0" borderId="0"/>
    <xf numFmtId="0" fontId="19"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xf numFmtId="0" fontId="43" fillId="0" borderId="0">
      <alignment vertical="center"/>
    </xf>
    <xf numFmtId="0" fontId="61" fillId="32" borderId="0" applyNumberFormat="0" applyBorder="0" applyAlignment="0" applyProtection="0"/>
    <xf numFmtId="0" fontId="63" fillId="0" borderId="0">
      <alignment vertical="center"/>
    </xf>
    <xf numFmtId="0" fontId="43" fillId="0" borderId="0">
      <alignment vertical="center"/>
    </xf>
    <xf numFmtId="38" fontId="43" fillId="0" borderId="0" applyFont="0" applyFill="0" applyBorder="0" applyAlignment="0" applyProtection="0">
      <alignment vertical="center"/>
    </xf>
    <xf numFmtId="0" fontId="67" fillId="0" borderId="0">
      <alignment vertical="center"/>
    </xf>
    <xf numFmtId="0" fontId="78" fillId="0" borderId="0">
      <alignment vertical="center"/>
    </xf>
    <xf numFmtId="0" fontId="86" fillId="0" borderId="0" applyNumberFormat="0" applyFill="0" applyBorder="0" applyAlignment="0" applyProtection="0">
      <alignment vertical="center"/>
    </xf>
    <xf numFmtId="0" fontId="63" fillId="0" borderId="0">
      <alignment vertical="center"/>
    </xf>
    <xf numFmtId="0" fontId="78" fillId="0" borderId="0">
      <alignment vertical="center"/>
    </xf>
    <xf numFmtId="0" fontId="43" fillId="0" borderId="0">
      <alignment vertical="center"/>
    </xf>
    <xf numFmtId="0" fontId="103" fillId="0" borderId="0">
      <alignment vertical="center"/>
    </xf>
    <xf numFmtId="0" fontId="43" fillId="0" borderId="0">
      <alignment vertical="center"/>
    </xf>
    <xf numFmtId="9" fontId="103" fillId="0" borderId="0" applyFont="0" applyFill="0" applyBorder="0" applyAlignment="0" applyProtection="0">
      <alignment vertical="center"/>
    </xf>
    <xf numFmtId="0" fontId="43" fillId="0" borderId="0">
      <alignment vertical="center"/>
    </xf>
    <xf numFmtId="0" fontId="78" fillId="0" borderId="0">
      <alignment vertical="center"/>
    </xf>
    <xf numFmtId="0" fontId="67" fillId="0" borderId="0">
      <alignment vertical="center"/>
    </xf>
    <xf numFmtId="38" fontId="43" fillId="0" borderId="0" applyFont="0" applyFill="0" applyBorder="0" applyAlignment="0" applyProtection="0">
      <alignment vertical="center"/>
    </xf>
    <xf numFmtId="38" fontId="116" fillId="0" borderId="0" applyFont="0" applyFill="0" applyBorder="0" applyAlignment="0" applyProtection="0"/>
    <xf numFmtId="0" fontId="68" fillId="0" borderId="0">
      <alignment vertical="center"/>
    </xf>
  </cellStyleXfs>
  <cellXfs count="2157">
    <xf numFmtId="0" fontId="0" fillId="0" borderId="0" xfId="0" applyAlignment="1">
      <alignment vertical="center"/>
    </xf>
    <xf numFmtId="0" fontId="4" fillId="0" borderId="0" xfId="55" applyFont="1" applyAlignment="1">
      <alignment vertical="center"/>
    </xf>
    <xf numFmtId="0" fontId="4" fillId="0" borderId="0" xfId="55" applyFont="1" applyAlignment="1">
      <alignment vertical="center" textRotation="255" shrinkToFit="1"/>
    </xf>
    <xf numFmtId="0" fontId="4" fillId="0" borderId="0" xfId="55" applyFont="1" applyAlignment="1">
      <alignment vertical="center" textRotation="255"/>
    </xf>
    <xf numFmtId="0" fontId="6" fillId="0" borderId="0" xfId="55" applyFont="1" applyAlignment="1">
      <alignment horizontal="left" vertical="center"/>
    </xf>
    <xf numFmtId="0" fontId="4" fillId="0" borderId="0" xfId="55" applyFont="1" applyAlignment="1">
      <alignment horizontal="left" vertical="center"/>
    </xf>
    <xf numFmtId="0" fontId="9" fillId="0" borderId="0" xfId="55" applyFont="1" applyAlignment="1">
      <alignment horizontal="left" vertical="center"/>
    </xf>
    <xf numFmtId="0" fontId="4" fillId="0" borderId="0" xfId="55" applyFont="1" applyBorder="1" applyAlignment="1">
      <alignment vertical="center"/>
    </xf>
    <xf numFmtId="0" fontId="4" fillId="0" borderId="0" xfId="55" applyFont="1" applyAlignment="1">
      <alignment vertical="center" shrinkToFit="1"/>
    </xf>
    <xf numFmtId="0" fontId="6" fillId="0" borderId="0" xfId="55" applyFont="1" applyBorder="1" applyAlignment="1">
      <alignment vertical="top" wrapText="1"/>
    </xf>
    <xf numFmtId="0" fontId="4" fillId="0" borderId="0" xfId="55" applyFont="1" applyBorder="1" applyAlignment="1">
      <alignment vertical="center" shrinkToFit="1"/>
    </xf>
    <xf numFmtId="0" fontId="4" fillId="0" borderId="41" xfId="55" applyFont="1" applyBorder="1" applyAlignment="1">
      <alignment horizontal="center" vertical="center" shrinkToFit="1"/>
    </xf>
    <xf numFmtId="0" fontId="4" fillId="0" borderId="42" xfId="55" applyFont="1" applyBorder="1" applyAlignment="1">
      <alignment horizontal="center" vertical="center" shrinkToFit="1"/>
    </xf>
    <xf numFmtId="0" fontId="4" fillId="0" borderId="43" xfId="55" applyFont="1" applyBorder="1" applyAlignment="1">
      <alignment horizontal="center" vertical="center" shrinkToFit="1"/>
    </xf>
    <xf numFmtId="49" fontId="3" fillId="0" borderId="44" xfId="55" applyNumberFormat="1" applyFont="1" applyFill="1" applyBorder="1" applyAlignment="1">
      <alignment vertical="center"/>
    </xf>
    <xf numFmtId="49" fontId="3" fillId="0" borderId="45" xfId="55" applyNumberFormat="1" applyFont="1" applyFill="1" applyBorder="1" applyAlignment="1">
      <alignment vertical="center"/>
    </xf>
    <xf numFmtId="49" fontId="3" fillId="0" borderId="46" xfId="55" applyNumberFormat="1" applyFont="1" applyFill="1" applyBorder="1" applyAlignment="1">
      <alignment vertical="center"/>
    </xf>
    <xf numFmtId="0" fontId="43" fillId="0" borderId="0" xfId="53"/>
    <xf numFmtId="49" fontId="43" fillId="0" borderId="0" xfId="53" applyNumberFormat="1"/>
    <xf numFmtId="49" fontId="0" fillId="0" borderId="0" xfId="53" applyNumberFormat="1" applyFont="1"/>
    <xf numFmtId="0" fontId="4" fillId="0" borderId="47" xfId="55" applyFont="1" applyBorder="1" applyAlignment="1">
      <alignment horizontal="center" vertical="center" shrinkToFit="1"/>
    </xf>
    <xf numFmtId="0" fontId="4" fillId="0" borderId="48" xfId="55" applyFont="1" applyBorder="1" applyAlignment="1">
      <alignment horizontal="center" vertical="center" shrinkToFit="1"/>
    </xf>
    <xf numFmtId="0" fontId="4" fillId="0" borderId="49" xfId="55" applyFont="1" applyBorder="1" applyAlignment="1">
      <alignment horizontal="center" vertical="center" shrinkToFit="1"/>
    </xf>
    <xf numFmtId="0" fontId="15" fillId="0" borderId="0" xfId="0" applyFont="1" applyAlignment="1" applyProtection="1">
      <alignment horizontal="centerContinuous" vertical="center"/>
      <protection locked="0"/>
    </xf>
    <xf numFmtId="0" fontId="13" fillId="0" borderId="0" xfId="47" applyFont="1" applyAlignment="1">
      <alignment horizontal="center" vertical="center"/>
    </xf>
    <xf numFmtId="0" fontId="20" fillId="0" borderId="0" xfId="47" applyFont="1" applyAlignment="1">
      <alignment horizontal="center" vertical="center"/>
    </xf>
    <xf numFmtId="0" fontId="27" fillId="0" borderId="0" xfId="55" applyFont="1" applyAlignment="1">
      <alignment vertical="center" shrinkToFit="1"/>
    </xf>
    <xf numFmtId="0" fontId="27" fillId="0" borderId="0" xfId="55" applyFont="1" applyAlignment="1">
      <alignment horizontal="center" vertical="center"/>
    </xf>
    <xf numFmtId="0" fontId="27" fillId="0" borderId="21" xfId="55" applyFont="1" applyBorder="1" applyAlignment="1">
      <alignment horizontal="center" vertical="center" shrinkToFit="1"/>
    </xf>
    <xf numFmtId="0" fontId="27" fillId="0" borderId="66" xfId="55" applyFont="1" applyBorder="1" applyAlignment="1">
      <alignment horizontal="center" vertical="center" shrinkToFit="1"/>
    </xf>
    <xf numFmtId="0" fontId="8" fillId="0" borderId="0" xfId="55" applyFont="1" applyAlignment="1">
      <alignment vertical="center" wrapText="1"/>
    </xf>
    <xf numFmtId="0" fontId="8" fillId="0" borderId="0" xfId="55" applyFont="1" applyAlignment="1">
      <alignment horizontal="right" vertical="center"/>
    </xf>
    <xf numFmtId="0" fontId="32" fillId="0" borderId="0" xfId="43" applyFont="1" applyAlignment="1">
      <alignment horizontal="right" vertical="center"/>
    </xf>
    <xf numFmtId="0" fontId="34" fillId="0" borderId="5" xfId="43" applyFont="1" applyBorder="1" applyAlignment="1">
      <alignment horizontal="left" vertical="center"/>
    </xf>
    <xf numFmtId="0" fontId="34" fillId="0" borderId="11" xfId="43" applyFont="1" applyBorder="1" applyAlignment="1">
      <alignment horizontal="left" vertical="center"/>
    </xf>
    <xf numFmtId="0" fontId="34" fillId="0" borderId="12" xfId="43" applyFont="1" applyBorder="1" applyAlignment="1">
      <alignment horizontal="left" vertical="center"/>
    </xf>
    <xf numFmtId="0" fontId="32" fillId="0" borderId="0" xfId="43" applyFont="1"/>
    <xf numFmtId="0" fontId="32" fillId="0" borderId="45" xfId="43" applyFont="1" applyBorder="1" applyAlignment="1">
      <alignment horizontal="center" vertical="center"/>
    </xf>
    <xf numFmtId="0" fontId="43" fillId="0" borderId="0" xfId="43"/>
    <xf numFmtId="0" fontId="32" fillId="0" borderId="44" xfId="43" applyFont="1" applyBorder="1" applyAlignment="1">
      <alignment horizontal="center" vertical="center"/>
    </xf>
    <xf numFmtId="0" fontId="34" fillId="0" borderId="44" xfId="43" applyFont="1" applyBorder="1" applyAlignment="1">
      <alignment vertical="center"/>
    </xf>
    <xf numFmtId="0" fontId="34" fillId="0" borderId="51" xfId="43" applyFont="1" applyBorder="1" applyAlignment="1">
      <alignment vertical="center"/>
    </xf>
    <xf numFmtId="0" fontId="32" fillId="0" borderId="0" xfId="43" applyFont="1" applyAlignment="1">
      <alignment vertical="center"/>
    </xf>
    <xf numFmtId="0" fontId="32" fillId="0" borderId="13" xfId="43" applyFont="1" applyBorder="1" applyAlignment="1">
      <alignment vertical="center"/>
    </xf>
    <xf numFmtId="0" fontId="34" fillId="0" borderId="0" xfId="43" applyFont="1" applyAlignment="1">
      <alignment vertical="center"/>
    </xf>
    <xf numFmtId="0" fontId="34" fillId="0" borderId="18" xfId="43" applyFont="1" applyBorder="1" applyAlignment="1">
      <alignment vertical="center"/>
    </xf>
    <xf numFmtId="0" fontId="32" fillId="0" borderId="44" xfId="43" applyFont="1" applyBorder="1" applyAlignment="1">
      <alignment vertical="center"/>
    </xf>
    <xf numFmtId="0" fontId="32" fillId="0" borderId="19" xfId="43" applyFont="1" applyBorder="1" applyAlignment="1">
      <alignment horizontal="center" vertical="center"/>
    </xf>
    <xf numFmtId="0" fontId="34" fillId="0" borderId="13" xfId="43" applyFont="1" applyBorder="1" applyAlignment="1">
      <alignment vertical="center"/>
    </xf>
    <xf numFmtId="0" fontId="34" fillId="0" borderId="20" xfId="43" applyFont="1" applyBorder="1" applyAlignment="1">
      <alignment vertical="center"/>
    </xf>
    <xf numFmtId="0" fontId="34" fillId="0" borderId="3" xfId="43" applyFont="1" applyBorder="1" applyAlignment="1">
      <alignment vertical="center"/>
    </xf>
    <xf numFmtId="0" fontId="32" fillId="0" borderId="20" xfId="43" applyFont="1" applyBorder="1" applyAlignment="1">
      <alignment vertical="center"/>
    </xf>
    <xf numFmtId="0" fontId="32" fillId="0" borderId="64" xfId="43" applyFont="1" applyBorder="1" applyAlignment="1">
      <alignment vertical="center"/>
    </xf>
    <xf numFmtId="0" fontId="34" fillId="0" borderId="2" xfId="43" applyFont="1" applyBorder="1" applyAlignment="1">
      <alignment vertical="center"/>
    </xf>
    <xf numFmtId="0" fontId="34" fillId="0" borderId="18" xfId="43" applyFont="1" applyBorder="1" applyAlignment="1">
      <alignment horizontal="center" vertical="center"/>
    </xf>
    <xf numFmtId="0" fontId="43" fillId="0" borderId="44" xfId="43" applyBorder="1"/>
    <xf numFmtId="0" fontId="32" fillId="0" borderId="51" xfId="43" applyFont="1" applyBorder="1" applyAlignment="1">
      <alignment vertical="center"/>
    </xf>
    <xf numFmtId="0" fontId="32" fillId="0" borderId="13" xfId="43" applyFont="1" applyBorder="1" applyAlignment="1">
      <alignment horizontal="center" vertical="center"/>
    </xf>
    <xf numFmtId="0" fontId="43" fillId="0" borderId="13" xfId="43" applyBorder="1"/>
    <xf numFmtId="0" fontId="32" fillId="0" borderId="18" xfId="43" applyFont="1" applyBorder="1" applyAlignment="1">
      <alignment vertical="center"/>
    </xf>
    <xf numFmtId="0" fontId="34" fillId="0" borderId="12" xfId="43" applyFont="1" applyBorder="1" applyAlignment="1">
      <alignment vertical="center"/>
    </xf>
    <xf numFmtId="0" fontId="34" fillId="0" borderId="5" xfId="43" applyFont="1" applyBorder="1" applyAlignment="1">
      <alignment vertical="center"/>
    </xf>
    <xf numFmtId="0" fontId="32" fillId="0" borderId="0" xfId="43" applyFont="1" applyAlignment="1">
      <alignment horizontal="center" vertical="center" wrapText="1"/>
    </xf>
    <xf numFmtId="181" fontId="32" fillId="0" borderId="12" xfId="43" applyNumberFormat="1" applyFont="1" applyBorder="1" applyAlignment="1">
      <alignment horizontal="center" vertical="center"/>
    </xf>
    <xf numFmtId="181" fontId="32" fillId="0" borderId="18" xfId="43" applyNumberFormat="1" applyFont="1" applyBorder="1" applyAlignment="1">
      <alignment vertical="center"/>
    </xf>
    <xf numFmtId="0" fontId="32" fillId="0" borderId="19" xfId="43" applyFont="1" applyBorder="1" applyAlignment="1">
      <alignment vertical="center" wrapText="1"/>
    </xf>
    <xf numFmtId="181" fontId="32" fillId="0" borderId="20" xfId="43" applyNumberFormat="1" applyFont="1" applyBorder="1" applyAlignment="1">
      <alignment vertical="center"/>
    </xf>
    <xf numFmtId="182" fontId="32" fillId="0" borderId="0" xfId="43" applyNumberFormat="1" applyFont="1" applyAlignment="1">
      <alignment vertical="center"/>
    </xf>
    <xf numFmtId="0" fontId="35" fillId="0" borderId="0" xfId="43" applyFont="1" applyAlignment="1">
      <alignment vertical="top"/>
    </xf>
    <xf numFmtId="0" fontId="35" fillId="0" borderId="0" xfId="43" applyFont="1" applyAlignment="1">
      <alignment vertical="top" wrapText="1"/>
    </xf>
    <xf numFmtId="0" fontId="35" fillId="0" borderId="0" xfId="43" applyFont="1" applyAlignment="1">
      <alignment horizontal="left" vertical="top"/>
    </xf>
    <xf numFmtId="0" fontId="32" fillId="0" borderId="0" xfId="43" applyFont="1" applyAlignment="1">
      <alignment horizontal="left" vertical="top"/>
    </xf>
    <xf numFmtId="0" fontId="32" fillId="0" borderId="0" xfId="43" applyFont="1" applyAlignment="1">
      <alignment horizontal="left"/>
    </xf>
    <xf numFmtId="0" fontId="35" fillId="0" borderId="0" xfId="43" applyFont="1" applyAlignment="1">
      <alignment vertical="center"/>
    </xf>
    <xf numFmtId="0" fontId="32" fillId="0" borderId="0" xfId="43" applyFont="1" applyAlignment="1">
      <alignment horizontal="center"/>
    </xf>
    <xf numFmtId="0" fontId="27" fillId="0" borderId="0" xfId="47" applyFont="1" applyAlignment="1">
      <alignment horizontal="center" vertical="center"/>
    </xf>
    <xf numFmtId="0" fontId="27" fillId="0" borderId="5" xfId="47" applyFont="1" applyBorder="1" applyAlignment="1">
      <alignment horizontal="center" vertical="center"/>
    </xf>
    <xf numFmtId="0" fontId="27" fillId="0" borderId="0" xfId="47" applyFont="1" applyAlignment="1">
      <alignment horizontal="left" vertical="center" wrapText="1"/>
    </xf>
    <xf numFmtId="0" fontId="24" fillId="0" borderId="2" xfId="47" applyFont="1" applyBorder="1" applyAlignment="1">
      <alignment horizontal="center" vertical="center" wrapText="1"/>
    </xf>
    <xf numFmtId="0" fontId="24" fillId="0" borderId="64" xfId="47" applyFont="1" applyBorder="1" applyAlignment="1">
      <alignment horizontal="center" vertical="center" wrapText="1"/>
    </xf>
    <xf numFmtId="0" fontId="27" fillId="0" borderId="0" xfId="47" applyFont="1" applyAlignment="1">
      <alignment vertical="center" textRotation="255" wrapText="1"/>
    </xf>
    <xf numFmtId="0" fontId="24" fillId="0" borderId="0" xfId="55" applyFont="1" applyAlignment="1">
      <alignment horizontal="right" vertical="center"/>
    </xf>
    <xf numFmtId="0" fontId="10" fillId="0" borderId="0" xfId="55" applyFont="1" applyAlignment="1">
      <alignment horizontal="center" vertical="center"/>
    </xf>
    <xf numFmtId="0" fontId="10" fillId="0" borderId="0" xfId="55" applyFont="1" applyAlignment="1">
      <alignment horizontal="distributed" vertical="center" indent="9"/>
    </xf>
    <xf numFmtId="0" fontId="22" fillId="0" borderId="4" xfId="47" applyFont="1" applyBorder="1" applyAlignment="1">
      <alignment horizontal="center" vertical="center"/>
    </xf>
    <xf numFmtId="0" fontId="3" fillId="0" borderId="0" xfId="47" applyFont="1" applyAlignment="1">
      <alignment horizontal="left" vertical="center"/>
    </xf>
    <xf numFmtId="0" fontId="37" fillId="0" borderId="54" xfId="57" applyFont="1" applyBorder="1" applyAlignment="1">
      <alignment horizontal="center" vertical="center" wrapText="1"/>
    </xf>
    <xf numFmtId="0" fontId="0" fillId="0" borderId="0" xfId="0" applyProtection="1">
      <alignment vertical="center"/>
      <protection locked="0"/>
    </xf>
    <xf numFmtId="0" fontId="16" fillId="0" borderId="0" xfId="0" applyFont="1" applyAlignment="1" applyProtection="1">
      <alignment horizontal="left" vertical="center"/>
      <protection locked="0"/>
    </xf>
    <xf numFmtId="0" fontId="0" fillId="33" borderId="0" xfId="0" applyFill="1" applyProtection="1">
      <alignment vertical="center"/>
      <protection locked="0"/>
    </xf>
    <xf numFmtId="0" fontId="0" fillId="0" borderId="0" xfId="0" applyAlignment="1" applyProtection="1">
      <alignment horizontal="left" vertical="center"/>
      <protection locked="0"/>
    </xf>
    <xf numFmtId="0" fontId="0" fillId="0" borderId="0" xfId="0" applyAlignment="1" applyProtection="1">
      <alignment horizontal="centerContinuous" vertical="center"/>
      <protection locked="0"/>
    </xf>
    <xf numFmtId="0" fontId="16" fillId="0" borderId="0" xfId="0" applyFont="1" applyAlignment="1" applyProtection="1">
      <alignment horizontal="right" vertical="center"/>
      <protection locked="0"/>
    </xf>
    <xf numFmtId="0" fontId="15" fillId="0" borderId="0" xfId="0" applyFont="1" applyProtection="1">
      <alignment vertical="center"/>
      <protection locked="0"/>
    </xf>
    <xf numFmtId="0" fontId="0" fillId="0" borderId="0" xfId="0" applyAlignment="1" applyProtection="1">
      <alignment horizontal="center" vertical="center"/>
      <protection locked="0"/>
    </xf>
    <xf numFmtId="0" fontId="0" fillId="33" borderId="0" xfId="0" applyFill="1" applyAlignment="1" applyProtection="1">
      <alignment horizontal="center" vertical="center" shrinkToFit="1"/>
      <protection locked="0"/>
    </xf>
    <xf numFmtId="0" fontId="0" fillId="33" borderId="11" xfId="0" applyFill="1" applyBorder="1" applyAlignment="1" applyProtection="1">
      <alignment horizontal="center" vertical="center"/>
      <protection locked="0"/>
    </xf>
    <xf numFmtId="0" fontId="0" fillId="34" borderId="11" xfId="0" applyFill="1" applyBorder="1" applyAlignment="1" applyProtection="1">
      <alignment horizontal="left" vertical="center"/>
      <protection locked="0"/>
    </xf>
    <xf numFmtId="0" fontId="0" fillId="34" borderId="0" xfId="0" applyFill="1" applyAlignment="1" applyProtection="1">
      <alignment horizontal="left" vertical="center"/>
      <protection locked="0"/>
    </xf>
    <xf numFmtId="0" fontId="64" fillId="0" borderId="0" xfId="0" applyFont="1" applyProtection="1">
      <alignment vertical="center"/>
      <protection locked="0"/>
    </xf>
    <xf numFmtId="0" fontId="18" fillId="0" borderId="0" xfId="0" applyFont="1" applyProtection="1">
      <alignment vertical="center"/>
      <protection locked="0"/>
    </xf>
    <xf numFmtId="0" fontId="18"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14" fillId="0" borderId="0" xfId="0" applyFont="1" applyProtection="1">
      <alignment vertical="center"/>
      <protection locked="0"/>
    </xf>
    <xf numFmtId="0" fontId="11" fillId="0" borderId="0" xfId="0" applyFont="1" applyProtection="1">
      <alignment vertical="center"/>
      <protection locked="0"/>
    </xf>
    <xf numFmtId="0" fontId="0" fillId="0" borderId="0" xfId="0" applyAlignment="1" applyProtection="1">
      <alignment horizontal="right"/>
      <protection locked="0"/>
    </xf>
    <xf numFmtId="0" fontId="11" fillId="0" borderId="0" xfId="0" applyFont="1" applyAlignment="1" applyProtection="1">
      <alignment horizontal="right" vertical="center"/>
      <protection locked="0"/>
    </xf>
    <xf numFmtId="0" fontId="0" fillId="0" borderId="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33" borderId="2" xfId="0" applyFill="1" applyBorder="1" applyAlignment="1" applyProtection="1">
      <alignment vertical="center" shrinkToFit="1"/>
      <protection locked="0"/>
    </xf>
    <xf numFmtId="38" fontId="43" fillId="33" borderId="2" xfId="63" applyFont="1" applyFill="1" applyBorder="1" applyAlignment="1" applyProtection="1">
      <alignment vertical="center" shrinkToFit="1"/>
      <protection locked="0"/>
    </xf>
    <xf numFmtId="0" fontId="43" fillId="33" borderId="2" xfId="63" applyNumberFormat="1" applyFont="1" applyFill="1" applyBorder="1" applyAlignment="1" applyProtection="1">
      <alignment vertical="center" shrinkToFit="1"/>
      <protection locked="0"/>
    </xf>
    <xf numFmtId="38" fontId="0" fillId="0" borderId="26" xfId="63" applyFont="1" applyFill="1" applyBorder="1" applyAlignment="1" applyProtection="1">
      <alignment vertical="center" shrinkToFit="1"/>
    </xf>
    <xf numFmtId="0" fontId="0" fillId="0" borderId="0" xfId="0">
      <alignment vertical="center"/>
    </xf>
    <xf numFmtId="0" fontId="0" fillId="0" borderId="55" xfId="0" applyBorder="1" applyAlignment="1" applyProtection="1">
      <alignment horizontal="center" vertical="center"/>
      <protection locked="0"/>
    </xf>
    <xf numFmtId="0" fontId="0" fillId="0" borderId="4"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38" fontId="0" fillId="0" borderId="28" xfId="63" applyFont="1" applyBorder="1" applyAlignment="1" applyProtection="1">
      <alignment vertical="center" shrinkToFit="1"/>
    </xf>
    <xf numFmtId="38" fontId="0" fillId="0" borderId="30" xfId="63" applyFont="1" applyBorder="1" applyAlignment="1" applyProtection="1">
      <alignment vertical="center" shrinkToFit="1"/>
    </xf>
    <xf numFmtId="0" fontId="0" fillId="0" borderId="0" xfId="0" applyAlignment="1" applyProtection="1">
      <alignment horizontal="center" vertical="center" shrinkToFit="1"/>
      <protection locked="0"/>
    </xf>
    <xf numFmtId="38" fontId="0" fillId="0" borderId="0" xfId="63" applyFont="1" applyBorder="1" applyAlignment="1" applyProtection="1">
      <alignment vertical="center" shrinkToFit="1"/>
    </xf>
    <xf numFmtId="0" fontId="0" fillId="0" borderId="0" xfId="0" applyAlignment="1" applyProtection="1">
      <alignment horizontal="right" vertical="center"/>
      <protection locked="0"/>
    </xf>
    <xf numFmtId="0" fontId="66" fillId="0" borderId="0" xfId="0" applyFont="1" applyProtection="1">
      <alignment vertical="center"/>
      <protection locked="0"/>
    </xf>
    <xf numFmtId="0" fontId="0" fillId="0" borderId="218" xfId="0" applyBorder="1" applyAlignment="1" applyProtection="1">
      <alignment horizontal="center" vertical="center"/>
      <protection locked="0"/>
    </xf>
    <xf numFmtId="0" fontId="43" fillId="0" borderId="218" xfId="63" applyNumberFormat="1" applyFont="1" applyFill="1" applyBorder="1" applyAlignment="1" applyProtection="1">
      <alignment vertical="center" shrinkToFit="1"/>
      <protection locked="0"/>
    </xf>
    <xf numFmtId="38" fontId="0" fillId="0" borderId="222" xfId="63" applyFont="1" applyFill="1" applyBorder="1" applyAlignment="1" applyProtection="1">
      <alignment vertical="center" shrinkToFit="1"/>
    </xf>
    <xf numFmtId="0" fontId="5" fillId="0" borderId="0" xfId="0" applyFont="1" applyProtection="1">
      <alignment vertical="center"/>
      <protection locked="0"/>
    </xf>
    <xf numFmtId="0" fontId="5" fillId="0" borderId="22"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11" fillId="0" borderId="0" xfId="0" applyFont="1" applyAlignment="1" applyProtection="1">
      <alignment horizontal="center" vertical="center" wrapText="1"/>
      <protection locked="0"/>
    </xf>
    <xf numFmtId="179" fontId="0" fillId="0" borderId="0" xfId="0" applyNumberFormat="1">
      <alignment vertical="center"/>
    </xf>
    <xf numFmtId="0" fontId="0" fillId="0" borderId="0" xfId="0" applyAlignment="1" applyProtection="1">
      <alignment horizontal="center" vertical="center" wrapText="1"/>
      <protection locked="0"/>
    </xf>
    <xf numFmtId="179" fontId="0" fillId="0" borderId="0" xfId="0" applyNumberFormat="1" applyAlignment="1" applyProtection="1">
      <alignment vertical="center" shrinkToFit="1"/>
      <protection locked="0"/>
    </xf>
    <xf numFmtId="0" fontId="12" fillId="0" borderId="0" xfId="0" applyFont="1" applyAlignment="1" applyProtection="1">
      <alignment horizontal="left" vertical="center" wrapText="1"/>
      <protection locked="0"/>
    </xf>
    <xf numFmtId="0" fontId="3" fillId="0" borderId="0" xfId="0" applyFont="1" applyProtection="1">
      <alignment vertical="center"/>
      <protection locked="0"/>
    </xf>
    <xf numFmtId="0" fontId="0" fillId="33" borderId="3" xfId="0" applyFill="1" applyBorder="1" applyAlignment="1" applyProtection="1">
      <alignment vertical="center" shrinkToFit="1"/>
      <protection locked="0"/>
    </xf>
    <xf numFmtId="0" fontId="0" fillId="33" borderId="51" xfId="0" applyFill="1" applyBorder="1" applyAlignment="1" applyProtection="1">
      <alignment vertical="center" shrinkToFit="1"/>
      <protection locked="0"/>
    </xf>
    <xf numFmtId="38" fontId="43" fillId="33" borderId="51" xfId="63" applyFont="1" applyFill="1" applyBorder="1" applyAlignment="1" applyProtection="1">
      <alignment vertical="center" shrinkToFit="1"/>
      <protection locked="0"/>
    </xf>
    <xf numFmtId="0" fontId="43" fillId="33" borderId="51" xfId="63" applyNumberFormat="1" applyFont="1" applyFill="1" applyBorder="1" applyAlignment="1" applyProtection="1">
      <alignment vertical="center" shrinkToFit="1"/>
      <protection locked="0"/>
    </xf>
    <xf numFmtId="0" fontId="22" fillId="0" borderId="5" xfId="55" applyFont="1" applyBorder="1" applyAlignment="1">
      <alignment horizontal="center" vertical="center"/>
    </xf>
    <xf numFmtId="0" fontId="22" fillId="0" borderId="5" xfId="47" applyFont="1" applyBorder="1" applyAlignment="1">
      <alignment horizontal="center" vertical="center"/>
    </xf>
    <xf numFmtId="0" fontId="22" fillId="0" borderId="2" xfId="47" applyFont="1" applyBorder="1" applyAlignment="1">
      <alignment horizontal="center" vertical="center"/>
    </xf>
    <xf numFmtId="0" fontId="27" fillId="0" borderId="19" xfId="47" applyFont="1" applyBorder="1" applyAlignment="1">
      <alignment horizontal="center" vertical="center"/>
    </xf>
    <xf numFmtId="0" fontId="27" fillId="0" borderId="2" xfId="55" applyFont="1" applyBorder="1" applyAlignment="1" applyProtection="1">
      <alignment horizontal="center" vertical="center"/>
      <protection locked="0"/>
    </xf>
    <xf numFmtId="0" fontId="27" fillId="0" borderId="3" xfId="55" applyFont="1" applyBorder="1" applyAlignment="1" applyProtection="1">
      <alignment horizontal="center" vertical="center"/>
      <protection locked="0"/>
    </xf>
    <xf numFmtId="0" fontId="32" fillId="0" borderId="0" xfId="43" applyFont="1" applyAlignment="1">
      <alignment horizontal="center" vertical="center"/>
    </xf>
    <xf numFmtId="0" fontId="32" fillId="0" borderId="45" xfId="43" applyFont="1" applyBorder="1" applyAlignment="1">
      <alignment horizontal="left" vertical="center"/>
    </xf>
    <xf numFmtId="0" fontId="32" fillId="0" borderId="44" xfId="43" applyFont="1" applyBorder="1" applyAlignment="1">
      <alignment horizontal="left" vertical="center"/>
    </xf>
    <xf numFmtId="0" fontId="32" fillId="0" borderId="51" xfId="43" applyFont="1" applyBorder="1" applyAlignment="1">
      <alignment horizontal="left" vertical="center"/>
    </xf>
    <xf numFmtId="0" fontId="32" fillId="0" borderId="0" xfId="43" applyFont="1" applyAlignment="1">
      <alignment horizontal="left" vertical="center"/>
    </xf>
    <xf numFmtId="0" fontId="32" fillId="0" borderId="19" xfId="43" applyFont="1" applyBorder="1" applyAlignment="1">
      <alignment horizontal="left" vertical="center"/>
    </xf>
    <xf numFmtId="0" fontId="32" fillId="0" borderId="13" xfId="43" applyFont="1" applyBorder="1" applyAlignment="1">
      <alignment horizontal="left" vertical="center"/>
    </xf>
    <xf numFmtId="0" fontId="32" fillId="0" borderId="20" xfId="43" applyFont="1" applyBorder="1" applyAlignment="1">
      <alignment horizontal="left" vertical="center"/>
    </xf>
    <xf numFmtId="181" fontId="32" fillId="0" borderId="13" xfId="43" applyNumberFormat="1" applyFont="1" applyBorder="1" applyAlignment="1">
      <alignment horizontal="center" vertical="center"/>
    </xf>
    <xf numFmtId="0" fontId="32" fillId="0" borderId="44" xfId="43" applyFont="1" applyBorder="1" applyAlignment="1">
      <alignment horizontal="center" vertical="center" wrapText="1"/>
    </xf>
    <xf numFmtId="0" fontId="32" fillId="0" borderId="13" xfId="43" applyFont="1" applyBorder="1" applyAlignment="1">
      <alignment horizontal="center" vertical="center" wrapText="1"/>
    </xf>
    <xf numFmtId="181" fontId="32" fillId="0" borderId="11" xfId="43" applyNumberFormat="1" applyFont="1" applyBorder="1" applyAlignment="1">
      <alignment horizontal="center" vertical="center"/>
    </xf>
    <xf numFmtId="0" fontId="22" fillId="0" borderId="0" xfId="47" applyFont="1" applyAlignment="1">
      <alignment horizontal="right" vertical="center"/>
    </xf>
    <xf numFmtId="0" fontId="22" fillId="0" borderId="44" xfId="47" applyFont="1" applyBorder="1" applyAlignment="1">
      <alignment horizontal="center" vertical="center"/>
    </xf>
    <xf numFmtId="0" fontId="4" fillId="0" borderId="0" xfId="55" applyFont="1">
      <alignment vertical="center"/>
    </xf>
    <xf numFmtId="0" fontId="8" fillId="0" borderId="0" xfId="55" applyFont="1">
      <alignment vertical="center"/>
    </xf>
    <xf numFmtId="0" fontId="3" fillId="0" borderId="0" xfId="55" applyFont="1">
      <alignment vertical="center"/>
    </xf>
    <xf numFmtId="0" fontId="71" fillId="0" borderId="0" xfId="47" applyFont="1">
      <alignment vertical="center"/>
    </xf>
    <xf numFmtId="0" fontId="45" fillId="34" borderId="0" xfId="47" applyFont="1" applyFill="1">
      <alignment vertical="center"/>
    </xf>
    <xf numFmtId="0" fontId="74" fillId="34" borderId="0" xfId="56" applyFont="1" applyFill="1">
      <alignment vertical="center"/>
    </xf>
    <xf numFmtId="0" fontId="71" fillId="0" borderId="0" xfId="56" applyFont="1">
      <alignment vertical="center"/>
    </xf>
    <xf numFmtId="0" fontId="60" fillId="34" borderId="0" xfId="56" applyFont="1" applyFill="1">
      <alignment vertical="center"/>
    </xf>
    <xf numFmtId="0" fontId="71" fillId="0" borderId="1" xfId="56" applyFont="1" applyBorder="1" applyAlignment="1">
      <alignment vertical="center" shrinkToFit="1"/>
    </xf>
    <xf numFmtId="0" fontId="75" fillId="34" borderId="0" xfId="56" applyFont="1" applyFill="1">
      <alignment vertical="center"/>
    </xf>
    <xf numFmtId="0" fontId="77" fillId="34" borderId="0" xfId="56" applyFont="1" applyFill="1">
      <alignment vertical="center"/>
    </xf>
    <xf numFmtId="0" fontId="79" fillId="0" borderId="1" xfId="56" applyFont="1" applyBorder="1" applyAlignment="1">
      <alignment horizontal="left" vertical="center"/>
    </xf>
    <xf numFmtId="0" fontId="79" fillId="0" borderId="1" xfId="56" applyFont="1" applyBorder="1" applyAlignment="1">
      <alignment horizontal="left" vertical="center" wrapText="1" shrinkToFit="1"/>
    </xf>
    <xf numFmtId="0" fontId="68" fillId="34" borderId="0" xfId="56" applyFont="1" applyFill="1">
      <alignment vertical="center"/>
    </xf>
    <xf numFmtId="0" fontId="80" fillId="0" borderId="0" xfId="56" applyFont="1" applyAlignment="1">
      <alignment horizontal="left" vertical="center"/>
    </xf>
    <xf numFmtId="0" fontId="80" fillId="0" borderId="0" xfId="47" applyFont="1">
      <alignment vertical="center"/>
    </xf>
    <xf numFmtId="0" fontId="80" fillId="0" borderId="0" xfId="47" applyFont="1" applyAlignment="1">
      <alignment vertical="top"/>
    </xf>
    <xf numFmtId="0" fontId="80" fillId="0" borderId="0" xfId="47" applyFont="1" applyAlignment="1">
      <alignment horizontal="left" vertical="center"/>
    </xf>
    <xf numFmtId="0" fontId="63" fillId="0" borderId="0" xfId="47" applyFont="1">
      <alignment vertical="center"/>
    </xf>
    <xf numFmtId="0" fontId="80" fillId="0" borderId="0" xfId="56" applyFont="1" applyAlignment="1">
      <alignment horizontal="left" vertical="top"/>
    </xf>
    <xf numFmtId="0" fontId="43" fillId="0" borderId="0" xfId="47">
      <alignment vertical="center"/>
    </xf>
    <xf numFmtId="0" fontId="22" fillId="0" borderId="0" xfId="47" applyFont="1">
      <alignment vertical="center"/>
    </xf>
    <xf numFmtId="0" fontId="5" fillId="0" borderId="0" xfId="47" applyFont="1">
      <alignment vertical="center"/>
    </xf>
    <xf numFmtId="0" fontId="22" fillId="0" borderId="2" xfId="47" applyFont="1" applyBorder="1">
      <alignment vertical="center"/>
    </xf>
    <xf numFmtId="0" fontId="27" fillId="0" borderId="0" xfId="47" applyFont="1">
      <alignment vertical="center"/>
    </xf>
    <xf numFmtId="0" fontId="27" fillId="0" borderId="78" xfId="47" applyFont="1" applyBorder="1">
      <alignment vertical="center"/>
    </xf>
    <xf numFmtId="0" fontId="27" fillId="0" borderId="79" xfId="47" applyFont="1" applyBorder="1">
      <alignment vertical="center"/>
    </xf>
    <xf numFmtId="0" fontId="27" fillId="0" borderId="80" xfId="47" applyFont="1" applyBorder="1">
      <alignment vertical="center"/>
    </xf>
    <xf numFmtId="0" fontId="27" fillId="0" borderId="81" xfId="47" applyFont="1" applyBorder="1">
      <alignment vertical="center"/>
    </xf>
    <xf numFmtId="0" fontId="27" fillId="0" borderId="82" xfId="47" applyFont="1" applyBorder="1">
      <alignment vertical="center"/>
    </xf>
    <xf numFmtId="0" fontId="27" fillId="0" borderId="83" xfId="47" applyFont="1" applyBorder="1">
      <alignment vertical="center"/>
    </xf>
    <xf numFmtId="0" fontId="27" fillId="0" borderId="5" xfId="47" applyFont="1" applyBorder="1">
      <alignment vertical="center"/>
    </xf>
    <xf numFmtId="0" fontId="27" fillId="0" borderId="12" xfId="47" applyFont="1" applyBorder="1">
      <alignment vertical="center"/>
    </xf>
    <xf numFmtId="0" fontId="20" fillId="0" borderId="0" xfId="65" applyFont="1">
      <alignment vertical="center"/>
    </xf>
    <xf numFmtId="0" fontId="62" fillId="0" borderId="0" xfId="65" applyFont="1">
      <alignment vertical="center"/>
    </xf>
    <xf numFmtId="0" fontId="78" fillId="0" borderId="0" xfId="65">
      <alignment vertical="center"/>
    </xf>
    <xf numFmtId="0" fontId="62" fillId="0" borderId="0" xfId="65" applyFont="1" applyAlignment="1">
      <alignment horizontal="right" vertical="center"/>
    </xf>
    <xf numFmtId="0" fontId="20" fillId="0" borderId="0" xfId="65" applyFont="1" applyAlignment="1">
      <alignment horizontal="center" vertical="center"/>
    </xf>
    <xf numFmtId="0" fontId="22" fillId="0" borderId="5" xfId="65" applyFont="1" applyBorder="1">
      <alignment vertical="center"/>
    </xf>
    <xf numFmtId="0" fontId="62" fillId="0" borderId="3" xfId="65" applyFont="1" applyBorder="1">
      <alignment vertical="center"/>
    </xf>
    <xf numFmtId="0" fontId="62" fillId="0" borderId="5" xfId="65" applyFont="1" applyBorder="1" applyAlignment="1">
      <alignment vertical="center" wrapText="1"/>
    </xf>
    <xf numFmtId="0" fontId="22" fillId="0" borderId="5" xfId="65" applyFont="1" applyBorder="1" applyAlignment="1">
      <alignment vertical="center" wrapText="1"/>
    </xf>
    <xf numFmtId="0" fontId="24" fillId="0" borderId="0" xfId="65" applyFont="1">
      <alignment vertical="center"/>
    </xf>
    <xf numFmtId="0" fontId="10" fillId="0" borderId="0" xfId="65" applyFont="1">
      <alignment vertical="center"/>
    </xf>
    <xf numFmtId="0" fontId="83" fillId="0" borderId="0" xfId="65" applyFont="1">
      <alignment vertical="center"/>
    </xf>
    <xf numFmtId="0" fontId="84" fillId="0" borderId="0" xfId="65" applyFont="1">
      <alignment vertical="center"/>
    </xf>
    <xf numFmtId="0" fontId="85" fillId="0" borderId="0" xfId="47" applyFont="1">
      <alignment vertical="center"/>
    </xf>
    <xf numFmtId="0" fontId="32" fillId="0" borderId="0" xfId="47" applyFont="1">
      <alignment vertical="center"/>
    </xf>
    <xf numFmtId="0" fontId="32" fillId="0" borderId="0" xfId="47" applyFont="1" applyAlignment="1">
      <alignment horizontal="right" vertical="center"/>
    </xf>
    <xf numFmtId="0" fontId="85" fillId="0" borderId="0" xfId="47" applyFont="1" applyAlignment="1">
      <alignment horizontal="center" vertical="center"/>
    </xf>
    <xf numFmtId="0" fontId="32" fillId="0" borderId="44" xfId="47" applyFont="1" applyBorder="1" applyAlignment="1">
      <alignment horizontal="center" vertical="center"/>
    </xf>
    <xf numFmtId="0" fontId="32" fillId="0" borderId="11" xfId="47" applyFont="1" applyBorder="1" applyAlignment="1">
      <alignment horizontal="center" vertical="center"/>
    </xf>
    <xf numFmtId="0" fontId="32" fillId="0" borderId="5" xfId="47" applyFont="1" applyBorder="1">
      <alignment vertical="center"/>
    </xf>
    <xf numFmtId="0" fontId="32" fillId="0" borderId="12" xfId="47" applyFont="1" applyBorder="1" applyAlignment="1">
      <alignment horizontal="center" vertical="center"/>
    </xf>
    <xf numFmtId="0" fontId="32" fillId="0" borderId="2" xfId="47" quotePrefix="1" applyFont="1" applyBorder="1" applyAlignment="1">
      <alignment horizontal="center" vertical="center"/>
    </xf>
    <xf numFmtId="0" fontId="32" fillId="0" borderId="2" xfId="47" applyFont="1" applyBorder="1" applyAlignment="1">
      <alignment vertical="center" wrapText="1"/>
    </xf>
    <xf numFmtId="0" fontId="32" fillId="0" borderId="5" xfId="47" applyFont="1" applyBorder="1" applyAlignment="1">
      <alignment horizontal="center" vertical="center"/>
    </xf>
    <xf numFmtId="0" fontId="32" fillId="0" borderId="2" xfId="47" applyFont="1" applyBorder="1">
      <alignment vertical="center"/>
    </xf>
    <xf numFmtId="0" fontId="32" fillId="0" borderId="5" xfId="47" applyFont="1" applyBorder="1" applyAlignment="1">
      <alignment vertical="center" wrapText="1"/>
    </xf>
    <xf numFmtId="0" fontId="32" fillId="0" borderId="0" xfId="47" applyFont="1" applyAlignment="1">
      <alignment horizontal="center" vertical="center" wrapText="1"/>
    </xf>
    <xf numFmtId="0" fontId="32" fillId="0" borderId="0" xfId="47" applyFont="1" applyAlignment="1">
      <alignment vertical="center" wrapText="1"/>
    </xf>
    <xf numFmtId="0" fontId="32" fillId="0" borderId="0" xfId="47" applyFont="1" applyAlignment="1">
      <alignment horizontal="center" vertical="center"/>
    </xf>
    <xf numFmtId="0" fontId="10" fillId="0" borderId="0" xfId="55" applyFont="1">
      <alignment vertical="center"/>
    </xf>
    <xf numFmtId="0" fontId="24" fillId="0" borderId="0" xfId="55" applyFont="1">
      <alignment vertical="center"/>
    </xf>
    <xf numFmtId="0" fontId="24" fillId="0" borderId="0" xfId="55" applyFont="1" applyAlignment="1">
      <alignment horizontal="distributed" vertical="center"/>
    </xf>
    <xf numFmtId="0" fontId="24" fillId="0" borderId="0" xfId="55" applyFont="1" applyAlignment="1">
      <alignment horizontal="center" vertical="center"/>
    </xf>
    <xf numFmtId="0" fontId="24" fillId="0" borderId="0" xfId="55" applyFont="1" applyAlignment="1">
      <alignment horizontal="left" vertical="center" indent="1" shrinkToFit="1"/>
    </xf>
    <xf numFmtId="0" fontId="22" fillId="0" borderId="5" xfId="55" applyFont="1" applyBorder="1" applyAlignment="1">
      <alignment horizontal="distributed" vertical="center" indent="2"/>
    </xf>
    <xf numFmtId="0" fontId="22" fillId="0" borderId="11" xfId="55" applyFont="1" applyBorder="1">
      <alignment vertical="center"/>
    </xf>
    <xf numFmtId="0" fontId="22" fillId="0" borderId="12" xfId="55" applyFont="1" applyBorder="1" applyAlignment="1">
      <alignment horizontal="distributed" vertical="center" indent="2"/>
    </xf>
    <xf numFmtId="0" fontId="22" fillId="0" borderId="11" xfId="55" applyFont="1" applyBorder="1" applyAlignment="1">
      <alignment vertical="center" wrapText="1"/>
    </xf>
    <xf numFmtId="0" fontId="22" fillId="0" borderId="45" xfId="55" applyFont="1" applyBorder="1" applyAlignment="1">
      <alignment horizontal="distributed" vertical="center" indent="2"/>
    </xf>
    <xf numFmtId="0" fontId="22" fillId="0" borderId="44" xfId="55" applyFont="1" applyBorder="1">
      <alignment vertical="center"/>
    </xf>
    <xf numFmtId="0" fontId="22" fillId="0" borderId="51" xfId="55" applyFont="1" applyBorder="1" applyAlignment="1">
      <alignment horizontal="distributed" vertical="center" indent="2"/>
    </xf>
    <xf numFmtId="0" fontId="22" fillId="0" borderId="45" xfId="55" applyFont="1" applyBorder="1" applyAlignment="1">
      <alignment horizontal="center" vertical="center"/>
    </xf>
    <xf numFmtId="0" fontId="22" fillId="0" borderId="44" xfId="55" applyFont="1" applyBorder="1" applyAlignment="1">
      <alignment vertical="center" wrapText="1"/>
    </xf>
    <xf numFmtId="0" fontId="36" fillId="0" borderId="5" xfId="55" applyFont="1" applyBorder="1" applyAlignment="1">
      <alignment vertical="center" wrapText="1"/>
    </xf>
    <xf numFmtId="0" fontId="36" fillId="0" borderId="11" xfId="55" applyFont="1" applyBorder="1" applyAlignment="1">
      <alignment vertical="center" wrapText="1"/>
    </xf>
    <xf numFmtId="0" fontId="36" fillId="0" borderId="12" xfId="55" applyFont="1" applyBorder="1" applyAlignment="1">
      <alignment vertical="center" wrapText="1"/>
    </xf>
    <xf numFmtId="0" fontId="73" fillId="0" borderId="0" xfId="56" applyFont="1" applyAlignment="1">
      <alignment horizontal="center" vertical="center"/>
    </xf>
    <xf numFmtId="0" fontId="60" fillId="34" borderId="87" xfId="56" applyFont="1" applyFill="1" applyBorder="1">
      <alignment vertical="center"/>
    </xf>
    <xf numFmtId="0" fontId="45" fillId="34" borderId="1" xfId="47" applyFont="1" applyFill="1" applyBorder="1">
      <alignment vertical="center"/>
    </xf>
    <xf numFmtId="0" fontId="45" fillId="34" borderId="50" xfId="47" applyFont="1" applyFill="1" applyBorder="1">
      <alignment vertical="center"/>
    </xf>
    <xf numFmtId="0" fontId="87" fillId="0" borderId="0" xfId="65" applyFont="1">
      <alignment vertical="center"/>
    </xf>
    <xf numFmtId="0" fontId="20" fillId="0" borderId="0" xfId="47" applyFont="1">
      <alignment vertical="center"/>
    </xf>
    <xf numFmtId="0" fontId="22" fillId="0" borderId="3" xfId="47" applyFont="1" applyBorder="1" applyAlignment="1">
      <alignment horizontal="left" vertical="center" indent="1"/>
    </xf>
    <xf numFmtId="0" fontId="22" fillId="0" borderId="3" xfId="47" applyFont="1" applyBorder="1" applyAlignment="1">
      <alignment horizontal="left" vertical="center" wrapText="1" indent="1"/>
    </xf>
    <xf numFmtId="0" fontId="22" fillId="0" borderId="13" xfId="47" applyFont="1" applyBorder="1" applyAlignment="1">
      <alignment horizontal="center" vertical="center"/>
    </xf>
    <xf numFmtId="0" fontId="22" fillId="0" borderId="0" xfId="65" applyFont="1">
      <alignment vertical="center"/>
    </xf>
    <xf numFmtId="0" fontId="22" fillId="0" borderId="0" xfId="67" applyFont="1">
      <alignment vertical="center"/>
    </xf>
    <xf numFmtId="0" fontId="43" fillId="0" borderId="0" xfId="67" applyFont="1">
      <alignment vertical="center"/>
    </xf>
    <xf numFmtId="0" fontId="20" fillId="0" borderId="0" xfId="67" applyFont="1" applyAlignment="1">
      <alignment horizontal="center" vertical="center"/>
    </xf>
    <xf numFmtId="0" fontId="13" fillId="0" borderId="0" xfId="47" applyFont="1">
      <alignment vertical="center"/>
    </xf>
    <xf numFmtId="0" fontId="27" fillId="0" borderId="0" xfId="67" applyFont="1" applyAlignment="1">
      <alignment horizontal="center" vertical="center"/>
    </xf>
    <xf numFmtId="0" fontId="27" fillId="0" borderId="0" xfId="67" applyFont="1">
      <alignment vertical="center"/>
    </xf>
    <xf numFmtId="49" fontId="22" fillId="0" borderId="2" xfId="67" applyNumberFormat="1" applyFont="1" applyBorder="1" applyAlignment="1">
      <alignment horizontal="center" vertical="center"/>
    </xf>
    <xf numFmtId="0" fontId="22" fillId="0" borderId="0" xfId="65" applyFont="1" applyAlignment="1">
      <alignment horizontal="right" vertical="center"/>
    </xf>
    <xf numFmtId="0" fontId="22" fillId="0" borderId="5" xfId="65" applyFont="1" applyBorder="1" applyAlignment="1">
      <alignment horizontal="left" vertical="center"/>
    </xf>
    <xf numFmtId="0" fontId="22" fillId="0" borderId="3" xfId="65" applyFont="1" applyBorder="1" applyAlignment="1">
      <alignment horizontal="left" vertical="center"/>
    </xf>
    <xf numFmtId="0" fontId="22" fillId="0" borderId="2" xfId="65" applyFont="1" applyBorder="1">
      <alignment vertical="center"/>
    </xf>
    <xf numFmtId="0" fontId="22" fillId="0" borderId="13" xfId="65" applyFont="1" applyBorder="1" applyAlignment="1">
      <alignment horizontal="left" vertical="center" indent="1"/>
    </xf>
    <xf numFmtId="0" fontId="22" fillId="0" borderId="13" xfId="65" applyFont="1" applyBorder="1">
      <alignment vertical="center"/>
    </xf>
    <xf numFmtId="0" fontId="22" fillId="0" borderId="45" xfId="65" applyFont="1" applyBorder="1">
      <alignment vertical="center"/>
    </xf>
    <xf numFmtId="0" fontId="22" fillId="0" borderId="44" xfId="65" applyFont="1" applyBorder="1">
      <alignment vertical="center"/>
    </xf>
    <xf numFmtId="0" fontId="22" fillId="0" borderId="224" xfId="65" applyFont="1" applyBorder="1">
      <alignment vertical="center"/>
    </xf>
    <xf numFmtId="0" fontId="22" fillId="0" borderId="2" xfId="65" applyFont="1" applyBorder="1" applyAlignment="1">
      <alignment horizontal="center" vertical="center"/>
    </xf>
    <xf numFmtId="0" fontId="22" fillId="0" borderId="2" xfId="65" applyFont="1" applyBorder="1" applyAlignment="1">
      <alignment vertical="center" wrapText="1"/>
    </xf>
    <xf numFmtId="0" fontId="22" fillId="0" borderId="2" xfId="65" applyFont="1" applyBorder="1" applyAlignment="1">
      <alignment horizontal="right" vertical="center"/>
    </xf>
    <xf numFmtId="0" fontId="22" fillId="0" borderId="0" xfId="65" applyFont="1" applyAlignment="1">
      <alignment vertical="center" wrapText="1"/>
    </xf>
    <xf numFmtId="0" fontId="22" fillId="0" borderId="19" xfId="65" applyFont="1" applyBorder="1">
      <alignment vertical="center"/>
    </xf>
    <xf numFmtId="0" fontId="22" fillId="0" borderId="0" xfId="65" applyFont="1" applyAlignment="1">
      <alignment horizontal="left" vertical="center"/>
    </xf>
    <xf numFmtId="0" fontId="5" fillId="0" borderId="0" xfId="57" applyFont="1">
      <alignment vertical="center"/>
    </xf>
    <xf numFmtId="0" fontId="37" fillId="0" borderId="0" xfId="57" applyFont="1">
      <alignment vertical="center"/>
    </xf>
    <xf numFmtId="0" fontId="37" fillId="0" borderId="0" xfId="57" applyFont="1" applyAlignment="1">
      <alignment horizontal="right" vertical="center"/>
    </xf>
    <xf numFmtId="0" fontId="32" fillId="0" borderId="0" xfId="57" applyFont="1">
      <alignment vertical="center"/>
    </xf>
    <xf numFmtId="0" fontId="43" fillId="0" borderId="0" xfId="57">
      <alignment vertical="center"/>
    </xf>
    <xf numFmtId="0" fontId="32" fillId="0" borderId="11" xfId="57" applyFont="1" applyBorder="1" applyAlignment="1">
      <alignment horizontal="center" vertical="center"/>
    </xf>
    <xf numFmtId="0" fontId="32" fillId="0" borderId="53" xfId="57" applyFont="1" applyBorder="1" applyAlignment="1">
      <alignment horizontal="center" vertical="center"/>
    </xf>
    <xf numFmtId="0" fontId="32" fillId="0" borderId="40" xfId="57" applyFont="1" applyBorder="1" applyAlignment="1">
      <alignment horizontal="center" vertical="center"/>
    </xf>
    <xf numFmtId="0" fontId="35" fillId="0" borderId="11" xfId="57" applyFont="1" applyBorder="1">
      <alignment vertical="center"/>
    </xf>
    <xf numFmtId="0" fontId="35" fillId="0" borderId="53" xfId="57" applyFont="1" applyBorder="1">
      <alignment vertical="center"/>
    </xf>
    <xf numFmtId="0" fontId="37" fillId="0" borderId="11" xfId="57" applyFont="1" applyBorder="1" applyAlignment="1">
      <alignment horizontal="center" vertical="center" wrapText="1"/>
    </xf>
    <xf numFmtId="0" fontId="35" fillId="0" borderId="44" xfId="57" applyFont="1" applyBorder="1" applyAlignment="1">
      <alignment horizontal="left" vertical="center"/>
    </xf>
    <xf numFmtId="0" fontId="35" fillId="0" borderId="44" xfId="57" applyFont="1" applyBorder="1">
      <alignment vertical="center"/>
    </xf>
    <xf numFmtId="0" fontId="35" fillId="0" borderId="46" xfId="57" applyFont="1" applyBorder="1" applyAlignment="1">
      <alignment horizontal="left" vertical="center"/>
    </xf>
    <xf numFmtId="0" fontId="37" fillId="0" borderId="35" xfId="57" applyFont="1" applyBorder="1" applyAlignment="1">
      <alignment horizontal="center" vertical="center" wrapText="1"/>
    </xf>
    <xf numFmtId="0" fontId="35" fillId="0" borderId="35" xfId="57" applyFont="1" applyBorder="1">
      <alignment vertical="center"/>
    </xf>
    <xf numFmtId="0" fontId="35" fillId="0" borderId="36" xfId="57" applyFont="1" applyBorder="1">
      <alignment vertical="center"/>
    </xf>
    <xf numFmtId="0" fontId="37" fillId="0" borderId="0" xfId="57" applyFont="1" applyAlignment="1">
      <alignment vertical="center" wrapText="1"/>
    </xf>
    <xf numFmtId="0" fontId="39" fillId="0" borderId="0" xfId="57" applyFont="1" applyAlignment="1">
      <alignment vertical="center" wrapText="1"/>
    </xf>
    <xf numFmtId="0" fontId="88" fillId="0" borderId="0" xfId="57" applyFont="1">
      <alignment vertical="center"/>
    </xf>
    <xf numFmtId="0" fontId="89" fillId="0" borderId="0" xfId="57" applyFont="1">
      <alignment vertical="center"/>
    </xf>
    <xf numFmtId="0" fontId="90" fillId="0" borderId="0" xfId="57" applyFont="1">
      <alignment vertical="center"/>
    </xf>
    <xf numFmtId="0" fontId="32" fillId="0" borderId="0" xfId="57" applyFont="1" applyAlignment="1">
      <alignment horizontal="center" vertical="center"/>
    </xf>
    <xf numFmtId="0" fontId="40" fillId="0" borderId="0" xfId="57" applyFont="1">
      <alignment vertical="center"/>
    </xf>
    <xf numFmtId="0" fontId="32" fillId="0" borderId="0" xfId="57" applyFont="1" applyAlignment="1">
      <alignment horizontal="left" vertical="center"/>
    </xf>
    <xf numFmtId="0" fontId="43" fillId="0" borderId="0" xfId="57" applyAlignment="1">
      <alignment horizontal="center" vertical="center"/>
    </xf>
    <xf numFmtId="0" fontId="43" fillId="0" borderId="0" xfId="57" applyAlignment="1">
      <alignment horizontal="left" vertical="center"/>
    </xf>
    <xf numFmtId="0" fontId="11" fillId="0" borderId="0" xfId="57" applyFont="1">
      <alignment vertical="center"/>
    </xf>
    <xf numFmtId="0" fontId="15" fillId="0" borderId="0" xfId="57" applyFont="1">
      <alignment vertical="center"/>
    </xf>
    <xf numFmtId="0" fontId="3" fillId="0" borderId="0" xfId="65" applyFont="1">
      <alignment vertical="center"/>
    </xf>
    <xf numFmtId="0" fontId="22" fillId="0" borderId="2" xfId="65" applyFont="1" applyBorder="1" applyAlignment="1">
      <alignment horizontal="left" vertical="center"/>
    </xf>
    <xf numFmtId="0" fontId="24" fillId="0" borderId="13" xfId="65" applyFont="1" applyBorder="1">
      <alignment vertical="center"/>
    </xf>
    <xf numFmtId="0" fontId="22" fillId="0" borderId="51" xfId="65" applyFont="1" applyBorder="1">
      <alignment vertical="center"/>
    </xf>
    <xf numFmtId="0" fontId="22" fillId="0" borderId="18" xfId="65" applyFont="1" applyBorder="1">
      <alignment vertical="center"/>
    </xf>
    <xf numFmtId="0" fontId="22" fillId="0" borderId="18" xfId="65" applyFont="1" applyBorder="1" applyAlignment="1">
      <alignment vertical="center" wrapText="1"/>
    </xf>
    <xf numFmtId="0" fontId="22" fillId="0" borderId="3" xfId="47" applyFont="1" applyBorder="1" applyAlignment="1">
      <alignment horizontal="center" vertical="center"/>
    </xf>
    <xf numFmtId="0" fontId="20" fillId="0" borderId="0" xfId="68" applyFont="1">
      <alignment vertical="center"/>
    </xf>
    <xf numFmtId="0" fontId="22" fillId="0" borderId="0" xfId="68" applyFont="1">
      <alignment vertical="center"/>
    </xf>
    <xf numFmtId="0" fontId="62" fillId="0" borderId="0" xfId="68" applyFont="1">
      <alignment vertical="center"/>
    </xf>
    <xf numFmtId="0" fontId="22" fillId="0" borderId="0" xfId="68" applyFont="1" applyAlignment="1">
      <alignment horizontal="right" vertical="center"/>
    </xf>
    <xf numFmtId="0" fontId="20" fillId="0" borderId="0" xfId="68" applyFont="1" applyAlignment="1">
      <alignment horizontal="center" vertical="center"/>
    </xf>
    <xf numFmtId="0" fontId="22" fillId="0" borderId="5" xfId="68" applyFont="1" applyBorder="1" applyAlignment="1">
      <alignment horizontal="left" vertical="center"/>
    </xf>
    <xf numFmtId="0" fontId="22" fillId="0" borderId="2" xfId="68" applyFont="1" applyBorder="1" applyAlignment="1">
      <alignment horizontal="left" vertical="center"/>
    </xf>
    <xf numFmtId="0" fontId="22" fillId="0" borderId="3" xfId="68" applyFont="1" applyBorder="1">
      <alignment vertical="center"/>
    </xf>
    <xf numFmtId="0" fontId="62" fillId="0" borderId="224" xfId="68" applyFont="1" applyBorder="1">
      <alignment vertical="center"/>
    </xf>
    <xf numFmtId="0" fontId="22" fillId="0" borderId="2" xfId="68" applyFont="1" applyBorder="1" applyAlignment="1">
      <alignment horizontal="center" vertical="center" wrapText="1"/>
    </xf>
    <xf numFmtId="0" fontId="24" fillId="0" borderId="2" xfId="68" applyFont="1" applyBorder="1" applyAlignment="1">
      <alignment horizontal="center" vertical="center" wrapText="1"/>
    </xf>
    <xf numFmtId="0" fontId="22" fillId="0" borderId="2" xfId="68" applyFont="1" applyBorder="1" applyAlignment="1">
      <alignment vertical="center" wrapText="1"/>
    </xf>
    <xf numFmtId="0" fontId="22" fillId="0" borderId="2" xfId="68" applyFont="1" applyBorder="1">
      <alignment vertical="center"/>
    </xf>
    <xf numFmtId="0" fontId="22" fillId="0" borderId="2" xfId="68" applyFont="1" applyBorder="1" applyAlignment="1">
      <alignment horizontal="center" vertical="center"/>
    </xf>
    <xf numFmtId="0" fontId="22" fillId="0" borderId="224" xfId="68" applyFont="1" applyBorder="1" applyAlignment="1">
      <alignment vertical="center" wrapText="1"/>
    </xf>
    <xf numFmtId="0" fontId="22" fillId="0" borderId="0" xfId="68" applyFont="1" applyAlignment="1">
      <alignment vertical="center" wrapText="1"/>
    </xf>
    <xf numFmtId="0" fontId="22" fillId="0" borderId="0" xfId="68" applyFont="1" applyAlignment="1">
      <alignment horizontal="center" vertical="center"/>
    </xf>
    <xf numFmtId="0" fontId="22" fillId="0" borderId="18" xfId="68" applyFont="1" applyBorder="1">
      <alignment vertical="center"/>
    </xf>
    <xf numFmtId="0" fontId="22" fillId="0" borderId="2" xfId="68" applyFont="1" applyBorder="1" applyAlignment="1">
      <alignment horizontal="right" vertical="center"/>
    </xf>
    <xf numFmtId="0" fontId="22" fillId="0" borderId="3" xfId="68" applyFont="1" applyBorder="1" applyAlignment="1">
      <alignment horizontal="right" vertical="center"/>
    </xf>
    <xf numFmtId="0" fontId="22" fillId="0" borderId="5" xfId="68" applyFont="1" applyBorder="1" applyAlignment="1">
      <alignment horizontal="right" vertical="center"/>
    </xf>
    <xf numFmtId="0" fontId="22" fillId="0" borderId="65" xfId="68" applyFont="1" applyBorder="1" applyAlignment="1">
      <alignment horizontal="right" vertical="center"/>
    </xf>
    <xf numFmtId="0" fontId="22" fillId="0" borderId="0" xfId="68" applyFont="1" applyAlignment="1">
      <alignment horizontal="center" vertical="center" wrapText="1"/>
    </xf>
    <xf numFmtId="0" fontId="22" fillId="0" borderId="0" xfId="68" applyFont="1" applyAlignment="1">
      <alignment horizontal="center" wrapText="1"/>
    </xf>
    <xf numFmtId="0" fontId="22" fillId="0" borderId="45" xfId="68" applyFont="1" applyBorder="1" applyAlignment="1">
      <alignment vertical="center" wrapText="1"/>
    </xf>
    <xf numFmtId="0" fontId="22" fillId="0" borderId="44" xfId="68" applyFont="1" applyBorder="1" applyAlignment="1">
      <alignment vertical="center" wrapText="1"/>
    </xf>
    <xf numFmtId="0" fontId="22" fillId="0" borderId="44" xfId="68" applyFont="1" applyBorder="1" applyAlignment="1">
      <alignment horizontal="center" vertical="center"/>
    </xf>
    <xf numFmtId="0" fontId="22" fillId="0" borderId="44" xfId="68" applyFont="1" applyBorder="1">
      <alignment vertical="center"/>
    </xf>
    <xf numFmtId="0" fontId="22" fillId="0" borderId="51" xfId="68" applyFont="1" applyBorder="1">
      <alignment vertical="center"/>
    </xf>
    <xf numFmtId="0" fontId="22" fillId="0" borderId="19" xfId="68" applyFont="1" applyBorder="1" applyAlignment="1">
      <alignment vertical="center" wrapText="1"/>
    </xf>
    <xf numFmtId="0" fontId="22" fillId="0" borderId="13" xfId="68" applyFont="1" applyBorder="1" applyAlignment="1">
      <alignment vertical="center" wrapText="1"/>
    </xf>
    <xf numFmtId="0" fontId="22" fillId="0" borderId="13" xfId="68" applyFont="1" applyBorder="1" applyAlignment="1">
      <alignment horizontal="center" vertical="center"/>
    </xf>
    <xf numFmtId="0" fontId="22" fillId="0" borderId="13" xfId="68" applyFont="1" applyBorder="1">
      <alignment vertical="center"/>
    </xf>
    <xf numFmtId="0" fontId="22" fillId="0" borderId="20" xfId="68" applyFont="1" applyBorder="1">
      <alignment vertical="center"/>
    </xf>
    <xf numFmtId="0" fontId="24" fillId="0" borderId="0" xfId="68" applyFont="1">
      <alignment vertical="center"/>
    </xf>
    <xf numFmtId="0" fontId="93" fillId="0" borderId="0" xfId="68" applyFont="1" applyAlignment="1">
      <alignment horizontal="left" vertical="center"/>
    </xf>
    <xf numFmtId="0" fontId="93" fillId="0" borderId="0" xfId="68" applyFont="1" applyAlignment="1">
      <alignment horizontal="center" vertical="center"/>
    </xf>
    <xf numFmtId="0" fontId="41" fillId="0" borderId="0" xfId="68" applyFont="1" applyAlignment="1">
      <alignment horizontal="left" vertical="center"/>
    </xf>
    <xf numFmtId="0" fontId="88" fillId="0" borderId="0" xfId="68" applyFont="1" applyAlignment="1">
      <alignment horizontal="left" vertical="center"/>
    </xf>
    <xf numFmtId="0" fontId="88" fillId="0" borderId="44" xfId="68" applyFont="1" applyBorder="1" applyAlignment="1">
      <alignment horizontal="center" vertical="center"/>
    </xf>
    <xf numFmtId="0" fontId="95" fillId="0" borderId="44" xfId="68" applyFont="1" applyBorder="1" applyAlignment="1">
      <alignment horizontal="left" vertical="center"/>
    </xf>
    <xf numFmtId="0" fontId="41" fillId="0" borderId="0" xfId="68" applyFont="1">
      <alignment vertical="center"/>
    </xf>
    <xf numFmtId="0" fontId="88" fillId="0" borderId="13" xfId="68" applyFont="1" applyBorder="1" applyAlignment="1">
      <alignment horizontal="left" vertical="center"/>
    </xf>
    <xf numFmtId="0" fontId="88" fillId="0" borderId="45" xfId="68" applyFont="1" applyBorder="1" applyAlignment="1">
      <alignment horizontal="left" vertical="center"/>
    </xf>
    <xf numFmtId="0" fontId="88" fillId="0" borderId="44" xfId="68" applyFont="1" applyBorder="1" applyAlignment="1">
      <alignment horizontal="left" vertical="center"/>
    </xf>
    <xf numFmtId="0" fontId="88" fillId="0" borderId="51" xfId="68" applyFont="1" applyBorder="1" applyAlignment="1">
      <alignment horizontal="left" vertical="center"/>
    </xf>
    <xf numFmtId="0" fontId="88" fillId="0" borderId="224" xfId="68" applyFont="1" applyBorder="1" applyAlignment="1">
      <alignment horizontal="left" vertical="center"/>
    </xf>
    <xf numFmtId="0" fontId="88" fillId="0" borderId="18" xfId="68" applyFont="1" applyBorder="1">
      <alignment vertical="center"/>
    </xf>
    <xf numFmtId="0" fontId="96" fillId="0" borderId="0" xfId="68" applyFont="1" applyAlignment="1">
      <alignment horizontal="left" vertical="center"/>
    </xf>
    <xf numFmtId="0" fontId="88" fillId="0" borderId="0" xfId="68" applyFont="1" applyAlignment="1">
      <alignment horizontal="centerContinuous" vertical="center" shrinkToFit="1"/>
    </xf>
    <xf numFmtId="0" fontId="88" fillId="0" borderId="0" xfId="68" applyFont="1" applyAlignment="1">
      <alignment horizontal="centerContinuous" vertical="center"/>
    </xf>
    <xf numFmtId="0" fontId="88" fillId="0" borderId="0" xfId="68" applyFont="1">
      <alignment vertical="center"/>
    </xf>
    <xf numFmtId="0" fontId="95" fillId="0" borderId="0" xfId="68" applyFont="1">
      <alignment vertical="center"/>
    </xf>
    <xf numFmtId="0" fontId="97" fillId="0" borderId="0" xfId="68" applyFont="1">
      <alignment vertical="center"/>
    </xf>
    <xf numFmtId="0" fontId="88" fillId="0" borderId="18" xfId="68" applyFont="1" applyBorder="1" applyAlignment="1">
      <alignment horizontal="left" vertical="center"/>
    </xf>
    <xf numFmtId="0" fontId="88" fillId="0" borderId="0" xfId="68" applyFont="1" applyAlignment="1">
      <alignment horizontal="center" vertical="center"/>
    </xf>
    <xf numFmtId="0" fontId="98" fillId="0" borderId="0" xfId="68" applyFont="1" applyAlignment="1">
      <alignment horizontal="left" vertical="center"/>
    </xf>
    <xf numFmtId="0" fontId="88" fillId="0" borderId="99" xfId="68" applyFont="1" applyBorder="1" applyAlignment="1">
      <alignment horizontal="left" vertical="center"/>
    </xf>
    <xf numFmtId="0" fontId="88" fillId="0" borderId="99" xfId="68" applyFont="1" applyBorder="1">
      <alignment vertical="center"/>
    </xf>
    <xf numFmtId="0" fontId="88" fillId="35" borderId="99" xfId="68" applyFont="1" applyFill="1" applyBorder="1">
      <alignment vertical="center"/>
    </xf>
    <xf numFmtId="0" fontId="88" fillId="0" borderId="100" xfId="68" applyFont="1" applyBorder="1">
      <alignment vertical="center"/>
    </xf>
    <xf numFmtId="0" fontId="88" fillId="35" borderId="100" xfId="68" applyFont="1" applyFill="1" applyBorder="1">
      <alignment vertical="center"/>
    </xf>
    <xf numFmtId="0" fontId="88" fillId="35" borderId="100" xfId="68" applyFont="1" applyFill="1" applyBorder="1" applyAlignment="1">
      <alignment horizontal="left" vertical="center"/>
    </xf>
    <xf numFmtId="0" fontId="88" fillId="35" borderId="99" xfId="68" applyFont="1" applyFill="1" applyBorder="1" applyAlignment="1">
      <alignment horizontal="left" vertical="center"/>
    </xf>
    <xf numFmtId="0" fontId="88" fillId="0" borderId="92" xfId="68" applyFont="1" applyBorder="1" applyAlignment="1">
      <alignment horizontal="center" vertical="center"/>
    </xf>
    <xf numFmtId="0" fontId="88" fillId="0" borderId="97" xfId="68" applyFont="1" applyBorder="1" applyAlignment="1">
      <alignment horizontal="center" vertical="center"/>
    </xf>
    <xf numFmtId="0" fontId="95" fillId="0" borderId="0" xfId="68" applyFont="1" applyAlignment="1">
      <alignment horizontal="left" vertical="center"/>
    </xf>
    <xf numFmtId="0" fontId="88" fillId="0" borderId="18" xfId="68" applyFont="1" applyBorder="1" applyAlignment="1">
      <alignment horizontal="center" vertical="center"/>
    </xf>
    <xf numFmtId="0" fontId="96" fillId="0" borderId="0" xfId="68" applyFont="1" applyAlignment="1">
      <alignment horizontal="centerContinuous" vertical="center" shrinkToFit="1"/>
    </xf>
    <xf numFmtId="0" fontId="96" fillId="0" borderId="0" xfId="68" applyFont="1" applyAlignment="1">
      <alignment horizontal="centerContinuous" vertical="center"/>
    </xf>
    <xf numFmtId="0" fontId="99" fillId="0" borderId="0" xfId="68" applyFont="1">
      <alignment vertical="center"/>
    </xf>
    <xf numFmtId="0" fontId="100" fillId="0" borderId="0" xfId="68" applyFont="1" applyAlignment="1">
      <alignment horizontal="left" vertical="center"/>
    </xf>
    <xf numFmtId="0" fontId="88" fillId="0" borderId="0" xfId="68" applyFont="1" applyAlignment="1">
      <alignment vertical="center" shrinkToFit="1"/>
    </xf>
    <xf numFmtId="0" fontId="88" fillId="0" borderId="1" xfId="68" applyFont="1" applyBorder="1" applyAlignment="1">
      <alignment horizontal="center" vertical="center"/>
    </xf>
    <xf numFmtId="0" fontId="88" fillId="0" borderId="16" xfId="68" applyFont="1" applyBorder="1" applyAlignment="1">
      <alignment horizontal="center" vertical="center"/>
    </xf>
    <xf numFmtId="0" fontId="88" fillId="0" borderId="0" xfId="68" applyFont="1" applyAlignment="1">
      <alignment horizontal="left" vertical="center" shrinkToFit="1"/>
    </xf>
    <xf numFmtId="0" fontId="88" fillId="0" borderId="1" xfId="68" applyFont="1" applyBorder="1" applyAlignment="1">
      <alignment horizontal="left" vertical="center"/>
    </xf>
    <xf numFmtId="0" fontId="88" fillId="0" borderId="15" xfId="68" applyFont="1" applyBorder="1" applyAlignment="1">
      <alignment horizontal="left" vertical="center"/>
    </xf>
    <xf numFmtId="0" fontId="88" fillId="0" borderId="19" xfId="68" applyFont="1" applyBorder="1" applyAlignment="1">
      <alignment horizontal="left" vertical="center"/>
    </xf>
    <xf numFmtId="0" fontId="88" fillId="0" borderId="20" xfId="68" applyFont="1" applyBorder="1" applyAlignment="1">
      <alignment horizontal="left" vertical="center"/>
    </xf>
    <xf numFmtId="0" fontId="13" fillId="34" borderId="0" xfId="70" applyFont="1" applyFill="1">
      <alignment vertical="center"/>
    </xf>
    <xf numFmtId="0" fontId="32" fillId="34" borderId="0" xfId="70" applyFont="1" applyFill="1">
      <alignment vertical="center"/>
    </xf>
    <xf numFmtId="0" fontId="45" fillId="0" borderId="0" xfId="70" applyFont="1">
      <alignment vertical="center"/>
    </xf>
    <xf numFmtId="0" fontId="32" fillId="34" borderId="0" xfId="70" applyFont="1" applyFill="1" applyAlignment="1">
      <alignment horizontal="right" vertical="center"/>
    </xf>
    <xf numFmtId="0" fontId="43" fillId="34" borderId="0" xfId="59" applyFont="1" applyFill="1">
      <alignment vertical="center"/>
    </xf>
    <xf numFmtId="0" fontId="45" fillId="0" borderId="0" xfId="59" applyFont="1">
      <alignment vertical="center"/>
    </xf>
    <xf numFmtId="0" fontId="105" fillId="34" borderId="0" xfId="59" applyFont="1" applyFill="1" applyAlignment="1">
      <alignment horizontal="center" vertical="center"/>
    </xf>
    <xf numFmtId="0" fontId="39" fillId="34" borderId="18" xfId="59" applyFont="1" applyFill="1" applyBorder="1" applyAlignment="1">
      <alignment horizontal="center" vertical="center" wrapText="1"/>
    </xf>
    <xf numFmtId="0" fontId="39" fillId="34" borderId="20" xfId="59" applyFont="1" applyFill="1" applyBorder="1" applyAlignment="1">
      <alignment horizontal="center" vertical="center" wrapText="1"/>
    </xf>
    <xf numFmtId="0" fontId="35" fillId="34" borderId="38" xfId="59" applyFont="1" applyFill="1" applyBorder="1" applyAlignment="1">
      <alignment horizontal="center" vertical="center" wrapText="1"/>
    </xf>
    <xf numFmtId="0" fontId="35" fillId="34" borderId="39" xfId="59" applyFont="1" applyFill="1" applyBorder="1" applyAlignment="1">
      <alignment horizontal="center" vertical="center" wrapText="1"/>
    </xf>
    <xf numFmtId="0" fontId="35" fillId="34" borderId="11" xfId="59" applyFont="1" applyFill="1" applyBorder="1" applyAlignment="1">
      <alignment horizontal="center" vertical="center" wrapText="1"/>
    </xf>
    <xf numFmtId="0" fontId="39" fillId="34" borderId="21" xfId="59" applyFont="1" applyFill="1" applyBorder="1" applyAlignment="1">
      <alignment horizontal="center" vertical="center" wrapText="1"/>
    </xf>
    <xf numFmtId="0" fontId="32" fillId="34" borderId="2" xfId="59" applyFont="1" applyFill="1" applyBorder="1" applyAlignment="1">
      <alignment horizontal="center" vertical="center" wrapText="1"/>
    </xf>
    <xf numFmtId="0" fontId="32" fillId="34" borderId="38" xfId="59" applyFont="1" applyFill="1" applyBorder="1" applyAlignment="1">
      <alignment horizontal="center" vertical="center" wrapText="1"/>
    </xf>
    <xf numFmtId="0" fontId="32" fillId="34" borderId="39" xfId="59" applyFont="1" applyFill="1" applyBorder="1" applyAlignment="1">
      <alignment horizontal="center" vertical="center" wrapText="1"/>
    </xf>
    <xf numFmtId="0" fontId="32" fillId="34" borderId="11" xfId="59" applyFont="1" applyFill="1" applyBorder="1" applyAlignment="1">
      <alignment horizontal="center" vertical="center" wrapText="1"/>
    </xf>
    <xf numFmtId="0" fontId="32" fillId="34" borderId="26" xfId="59" applyFont="1" applyFill="1" applyBorder="1" applyAlignment="1">
      <alignment horizontal="center" vertical="center" wrapText="1"/>
    </xf>
    <xf numFmtId="0" fontId="39" fillId="34" borderId="27" xfId="59" applyFont="1" applyFill="1" applyBorder="1" applyAlignment="1">
      <alignment horizontal="center" vertical="center" wrapText="1"/>
    </xf>
    <xf numFmtId="0" fontId="39" fillId="34" borderId="4" xfId="59" applyFont="1" applyFill="1" applyBorder="1" applyAlignment="1">
      <alignment horizontal="center" vertical="center" wrapText="1"/>
    </xf>
    <xf numFmtId="0" fontId="39" fillId="34" borderId="61" xfId="59" applyFont="1" applyFill="1" applyBorder="1" applyAlignment="1">
      <alignment horizontal="center" vertical="center" wrapText="1"/>
    </xf>
    <xf numFmtId="0" fontId="39" fillId="34" borderId="62" xfId="59" applyFont="1" applyFill="1" applyBorder="1" applyAlignment="1">
      <alignment horizontal="center" vertical="center" wrapText="1"/>
    </xf>
    <xf numFmtId="0" fontId="39" fillId="34" borderId="63" xfId="59" applyFont="1" applyFill="1" applyBorder="1" applyAlignment="1">
      <alignment horizontal="center" vertical="center" wrapText="1"/>
    </xf>
    <xf numFmtId="0" fontId="39" fillId="34" borderId="225" xfId="59" applyFont="1" applyFill="1" applyBorder="1" applyAlignment="1">
      <alignment horizontal="center" vertical="center" wrapText="1"/>
    </xf>
    <xf numFmtId="0" fontId="39" fillId="34" borderId="2" xfId="59" applyFont="1" applyFill="1" applyBorder="1" applyAlignment="1">
      <alignment horizontal="center" vertical="center" wrapText="1"/>
    </xf>
    <xf numFmtId="0" fontId="39" fillId="34" borderId="17" xfId="59" applyFont="1" applyFill="1" applyBorder="1" applyAlignment="1">
      <alignment horizontal="center" vertical="center" wrapText="1"/>
    </xf>
    <xf numFmtId="0" fontId="35" fillId="34" borderId="2" xfId="59" applyFont="1" applyFill="1" applyBorder="1" applyAlignment="1">
      <alignment horizontal="center" vertical="center" wrapText="1"/>
    </xf>
    <xf numFmtId="0" fontId="106" fillId="34" borderId="2" xfId="59" applyFont="1" applyFill="1" applyBorder="1" applyAlignment="1">
      <alignment horizontal="center" vertical="center" wrapText="1"/>
    </xf>
    <xf numFmtId="0" fontId="39" fillId="34" borderId="33" xfId="59" applyFont="1" applyFill="1" applyBorder="1" applyAlignment="1">
      <alignment horizontal="center" vertical="center" wrapText="1"/>
    </xf>
    <xf numFmtId="0" fontId="39" fillId="34" borderId="40" xfId="59" applyFont="1" applyFill="1" applyBorder="1" applyAlignment="1">
      <alignment horizontal="center" vertical="center" wrapText="1"/>
    </xf>
    <xf numFmtId="0" fontId="35" fillId="34" borderId="25" xfId="59" applyFont="1" applyFill="1" applyBorder="1" applyAlignment="1">
      <alignment horizontal="center" vertical="center" wrapText="1"/>
    </xf>
    <xf numFmtId="0" fontId="39" fillId="34" borderId="5" xfId="59" applyFont="1" applyFill="1" applyBorder="1" applyAlignment="1">
      <alignment horizontal="center" vertical="center" wrapText="1"/>
    </xf>
    <xf numFmtId="0" fontId="39" fillId="34" borderId="5" xfId="59" applyFont="1" applyFill="1" applyBorder="1" applyAlignment="1">
      <alignment vertical="center" wrapText="1"/>
    </xf>
    <xf numFmtId="0" fontId="39" fillId="34" borderId="64" xfId="59" applyFont="1" applyFill="1" applyBorder="1" applyAlignment="1">
      <alignment horizontal="center" vertical="center" wrapText="1"/>
    </xf>
    <xf numFmtId="0" fontId="39" fillId="34" borderId="3" xfId="59" applyFont="1" applyFill="1" applyBorder="1" applyAlignment="1">
      <alignment horizontal="center" vertical="center" wrapText="1"/>
    </xf>
    <xf numFmtId="0" fontId="45" fillId="0" borderId="0" xfId="65" applyFont="1">
      <alignment vertical="center"/>
    </xf>
    <xf numFmtId="0" fontId="13" fillId="0" borderId="0" xfId="65" applyFont="1">
      <alignment vertical="center"/>
    </xf>
    <xf numFmtId="0" fontId="45" fillId="0" borderId="0" xfId="65" applyFont="1" applyAlignment="1">
      <alignment horizontal="right" vertical="center"/>
    </xf>
    <xf numFmtId="0" fontId="13" fillId="0" borderId="0" xfId="65" applyFont="1" applyAlignment="1">
      <alignment horizontal="center" vertical="center"/>
    </xf>
    <xf numFmtId="0" fontId="32" fillId="0" borderId="5" xfId="65" applyFont="1" applyBorder="1" applyAlignment="1">
      <alignment horizontal="left" vertical="center"/>
    </xf>
    <xf numFmtId="0" fontId="88" fillId="0" borderId="3" xfId="65" applyFont="1" applyBorder="1" applyAlignment="1">
      <alignment horizontal="left" vertical="center"/>
    </xf>
    <xf numFmtId="0" fontId="88" fillId="0" borderId="45" xfId="65" applyFont="1" applyBorder="1" applyAlignment="1">
      <alignment horizontal="left" vertical="center" wrapText="1"/>
    </xf>
    <xf numFmtId="0" fontId="88" fillId="0" borderId="11" xfId="65" applyFont="1" applyBorder="1" applyAlignment="1">
      <alignment horizontal="left" vertical="center"/>
    </xf>
    <xf numFmtId="0" fontId="88" fillId="0" borderId="51" xfId="65" applyFont="1" applyBorder="1" applyAlignment="1">
      <alignment horizontal="left" vertical="center"/>
    </xf>
    <xf numFmtId="0" fontId="88" fillId="0" borderId="223" xfId="65" applyFont="1" applyBorder="1" applyAlignment="1">
      <alignment horizontal="left" vertical="center" wrapText="1"/>
    </xf>
    <xf numFmtId="0" fontId="32" fillId="0" borderId="2" xfId="65" applyFont="1" applyBorder="1" applyAlignment="1">
      <alignment horizontal="center" vertical="center"/>
    </xf>
    <xf numFmtId="0" fontId="88" fillId="0" borderId="2" xfId="65" applyFont="1" applyBorder="1" applyAlignment="1">
      <alignment horizontal="center" vertical="center"/>
    </xf>
    <xf numFmtId="0" fontId="88" fillId="0" borderId="223" xfId="65" applyFont="1" applyBorder="1" applyAlignment="1">
      <alignment horizontal="left" vertical="center"/>
    </xf>
    <xf numFmtId="0" fontId="88" fillId="0" borderId="2" xfId="65" applyFont="1" applyBorder="1" applyAlignment="1">
      <alignment horizontal="left" vertical="center"/>
    </xf>
    <xf numFmtId="0" fontId="88" fillId="0" borderId="19" xfId="65" applyFont="1" applyBorder="1" applyAlignment="1">
      <alignment horizontal="left" vertical="center" wrapText="1"/>
    </xf>
    <xf numFmtId="0" fontId="88" fillId="0" borderId="20" xfId="65" applyFont="1" applyBorder="1" applyAlignment="1">
      <alignment horizontal="left" vertical="center"/>
    </xf>
    <xf numFmtId="0" fontId="45" fillId="0" borderId="0" xfId="65" applyFont="1" applyAlignment="1">
      <alignment horizontal="left" vertical="center" wrapText="1"/>
    </xf>
    <xf numFmtId="0" fontId="45" fillId="0" borderId="0" xfId="65" applyFont="1" applyAlignment="1">
      <alignment horizontal="left" vertical="center"/>
    </xf>
    <xf numFmtId="0" fontId="39" fillId="0" borderId="0" xfId="65" applyFont="1">
      <alignment vertical="center"/>
    </xf>
    <xf numFmtId="0" fontId="60" fillId="0" borderId="0" xfId="55" applyFont="1">
      <alignment vertical="center"/>
    </xf>
    <xf numFmtId="0" fontId="107" fillId="0" borderId="0" xfId="55" applyFont="1">
      <alignment vertical="center"/>
    </xf>
    <xf numFmtId="0" fontId="69" fillId="0" borderId="0" xfId="55" applyFont="1">
      <alignment vertical="center"/>
    </xf>
    <xf numFmtId="0" fontId="62" fillId="0" borderId="0" xfId="55" applyFont="1">
      <alignment vertical="center"/>
    </xf>
    <xf numFmtId="0" fontId="107" fillId="0" borderId="0" xfId="55" applyFont="1" applyAlignment="1">
      <alignment horizontal="center" vertical="center" shrinkToFit="1"/>
    </xf>
    <xf numFmtId="0" fontId="107" fillId="0" borderId="0" xfId="55" applyFont="1" applyAlignment="1">
      <alignment horizontal="center" vertical="center"/>
    </xf>
    <xf numFmtId="0" fontId="107" fillId="0" borderId="0" xfId="55" applyFont="1" applyAlignment="1">
      <alignment horizontal="distributed" vertical="center" indent="1"/>
    </xf>
    <xf numFmtId="0" fontId="37" fillId="0" borderId="0" xfId="58" applyFont="1" applyAlignment="1">
      <alignment wrapText="1"/>
    </xf>
    <xf numFmtId="0" fontId="37" fillId="0" borderId="0" xfId="43" applyFont="1" applyAlignment="1">
      <alignment horizontal="right" vertical="center"/>
    </xf>
    <xf numFmtId="0" fontId="37" fillId="0" borderId="0" xfId="43" applyFont="1" applyAlignment="1">
      <alignment vertical="center"/>
    </xf>
    <xf numFmtId="0" fontId="4" fillId="0" borderId="0" xfId="58" applyFont="1"/>
    <xf numFmtId="0" fontId="37" fillId="0" borderId="0" xfId="58" applyFont="1"/>
    <xf numFmtId="0" fontId="37" fillId="0" borderId="0" xfId="58" applyFont="1" applyAlignment="1">
      <alignment horizontal="center" wrapText="1"/>
    </xf>
    <xf numFmtId="0" fontId="37" fillId="0" borderId="0" xfId="58" applyFont="1" applyAlignment="1">
      <alignment horizontal="right" vertical="center"/>
    </xf>
    <xf numFmtId="0" fontId="37" fillId="0" borderId="0" xfId="58" applyFont="1" applyAlignment="1">
      <alignment vertical="center"/>
    </xf>
    <xf numFmtId="0" fontId="4" fillId="0" borderId="0" xfId="58" applyFont="1" applyAlignment="1">
      <alignment vertical="center"/>
    </xf>
    <xf numFmtId="0" fontId="37" fillId="0" borderId="2" xfId="58" applyFont="1" applyBorder="1" applyAlignment="1">
      <alignment horizontal="left" vertical="center" wrapText="1"/>
    </xf>
    <xf numFmtId="0" fontId="37" fillId="0" borderId="5" xfId="58" applyFont="1" applyBorder="1" applyAlignment="1">
      <alignment wrapText="1"/>
    </xf>
    <xf numFmtId="0" fontId="37" fillId="0" borderId="12" xfId="58" applyFont="1" applyBorder="1" applyAlignment="1">
      <alignment vertical="center" wrapText="1"/>
    </xf>
    <xf numFmtId="0" fontId="37" fillId="0" borderId="20" xfId="58" applyFont="1" applyBorder="1" applyAlignment="1">
      <alignment vertical="center" wrapText="1"/>
    </xf>
    <xf numFmtId="0" fontId="37" fillId="0" borderId="5" xfId="58" applyFont="1" applyBorder="1" applyAlignment="1">
      <alignment horizontal="left" vertical="center" wrapText="1" indent="1"/>
    </xf>
    <xf numFmtId="0" fontId="37" fillId="0" borderId="5" xfId="58" applyFont="1" applyBorder="1" applyAlignment="1">
      <alignment horizontal="right" vertical="center" wrapText="1" indent="1"/>
    </xf>
    <xf numFmtId="0" fontId="37" fillId="0" borderId="13" xfId="58" applyFont="1" applyBorder="1" applyAlignment="1">
      <alignment vertical="center" wrapText="1"/>
    </xf>
    <xf numFmtId="0" fontId="37" fillId="0" borderId="0" xfId="58" applyFont="1" applyAlignment="1">
      <alignment horizontal="left" vertical="center" wrapText="1"/>
    </xf>
    <xf numFmtId="0" fontId="37" fillId="0" borderId="0" xfId="58" applyFont="1" applyAlignment="1">
      <alignment horizontal="center" vertical="center" wrapText="1"/>
    </xf>
    <xf numFmtId="0" fontId="37" fillId="0" borderId="0" xfId="58" applyFont="1" applyAlignment="1">
      <alignment horizontal="center" vertical="top"/>
    </xf>
    <xf numFmtId="0" fontId="4" fillId="0" borderId="0" xfId="58" applyFont="1" applyAlignment="1">
      <alignment wrapText="1"/>
    </xf>
    <xf numFmtId="0" fontId="22" fillId="0" borderId="0" xfId="65" applyFont="1" applyAlignment="1">
      <alignment horizontal="center" vertical="center"/>
    </xf>
    <xf numFmtId="0" fontId="88" fillId="0" borderId="0" xfId="65" applyFont="1">
      <alignment vertical="center"/>
    </xf>
    <xf numFmtId="0" fontId="112" fillId="0" borderId="2" xfId="55" applyFont="1" applyBorder="1" applyAlignment="1">
      <alignment horizontal="center" vertical="center" shrinkToFit="1"/>
    </xf>
    <xf numFmtId="0" fontId="112" fillId="0" borderId="26" xfId="55" applyFont="1" applyBorder="1" applyAlignment="1">
      <alignment horizontal="center" vertical="center" shrinkToFit="1"/>
    </xf>
    <xf numFmtId="0" fontId="112" fillId="0" borderId="53" xfId="55" applyFont="1" applyBorder="1" applyAlignment="1">
      <alignment horizontal="center" vertical="center" shrinkToFit="1"/>
    </xf>
    <xf numFmtId="0" fontId="32" fillId="0" borderId="2" xfId="55" applyFont="1" applyBorder="1" applyAlignment="1">
      <alignment horizontal="center" vertical="center" shrinkToFit="1"/>
    </xf>
    <xf numFmtId="0" fontId="32" fillId="0" borderId="53" xfId="55" applyFont="1" applyBorder="1" applyAlignment="1">
      <alignment horizontal="center" vertical="center" shrinkToFit="1"/>
    </xf>
    <xf numFmtId="0" fontId="32" fillId="0" borderId="4" xfId="55" applyFont="1" applyBorder="1" applyAlignment="1">
      <alignment horizontal="center" vertical="center" shrinkToFit="1"/>
    </xf>
    <xf numFmtId="0" fontId="32" fillId="0" borderId="36" xfId="55" applyFont="1" applyBorder="1" applyAlignment="1">
      <alignment horizontal="center" vertical="center" shrinkToFit="1"/>
    </xf>
    <xf numFmtId="0" fontId="32" fillId="0" borderId="0" xfId="55" applyFont="1" applyAlignment="1">
      <alignment horizontal="center" vertical="center" shrinkToFit="1"/>
    </xf>
    <xf numFmtId="0" fontId="32" fillId="0" borderId="52" xfId="55" applyFont="1" applyBorder="1" applyAlignment="1">
      <alignment horizontal="center" vertical="center" wrapText="1"/>
    </xf>
    <xf numFmtId="0" fontId="32" fillId="0" borderId="26" xfId="55" applyFont="1" applyBorder="1" applyAlignment="1">
      <alignment horizontal="center" vertical="center" wrapText="1"/>
    </xf>
    <xf numFmtId="0" fontId="32" fillId="0" borderId="35" xfId="55" applyFont="1" applyBorder="1" applyAlignment="1">
      <alignment horizontal="center" vertical="center" wrapText="1" shrinkToFit="1"/>
    </xf>
    <xf numFmtId="0" fontId="32" fillId="0" borderId="30" xfId="55" applyFont="1" applyBorder="1" applyAlignment="1">
      <alignment horizontal="center" vertical="center" wrapText="1" shrinkToFit="1"/>
    </xf>
    <xf numFmtId="0" fontId="32" fillId="0" borderId="0" xfId="65" applyFont="1" applyAlignment="1">
      <alignment horizontal="center" vertical="center" shrinkToFit="1"/>
    </xf>
    <xf numFmtId="0" fontId="32" fillId="0" borderId="0" xfId="55" applyFont="1" applyAlignment="1">
      <alignment horizontal="center" vertical="center" wrapText="1" shrinkToFit="1"/>
    </xf>
    <xf numFmtId="0" fontId="32" fillId="0" borderId="0" xfId="55" applyFont="1" applyAlignment="1">
      <alignment horizontal="left" vertical="center" wrapText="1"/>
    </xf>
    <xf numFmtId="0" fontId="32" fillId="0" borderId="0" xfId="65" applyFont="1" applyAlignment="1">
      <alignment horizontal="left" vertical="center" wrapText="1"/>
    </xf>
    <xf numFmtId="0" fontId="113" fillId="0" borderId="0" xfId="55" applyFont="1" applyAlignment="1">
      <alignment horizontal="left" vertical="center" wrapText="1"/>
    </xf>
    <xf numFmtId="0" fontId="43" fillId="0" borderId="0" xfId="55">
      <alignment vertical="center"/>
    </xf>
    <xf numFmtId="0" fontId="85" fillId="0" borderId="0" xfId="68" applyFont="1">
      <alignment vertical="center"/>
    </xf>
    <xf numFmtId="0" fontId="45" fillId="0" borderId="0" xfId="68" applyFont="1">
      <alignment vertical="center"/>
    </xf>
    <xf numFmtId="0" fontId="37" fillId="0" borderId="0" xfId="55" applyFont="1">
      <alignment vertical="center"/>
    </xf>
    <xf numFmtId="0" fontId="5" fillId="0" borderId="0" xfId="55" applyFont="1">
      <alignment vertical="center"/>
    </xf>
    <xf numFmtId="0" fontId="85" fillId="0" borderId="0" xfId="68" applyFont="1" applyAlignment="1">
      <alignment horizontal="center" vertical="center"/>
    </xf>
    <xf numFmtId="0" fontId="32" fillId="0" borderId="0" xfId="55" applyFont="1">
      <alignment vertical="center"/>
    </xf>
    <xf numFmtId="0" fontId="32" fillId="0" borderId="1" xfId="55" applyFont="1" applyBorder="1" applyAlignment="1">
      <alignment vertical="center" wrapText="1"/>
    </xf>
    <xf numFmtId="0" fontId="32" fillId="0" borderId="50" xfId="55" applyFont="1" applyBorder="1" applyAlignment="1">
      <alignment vertical="center" wrapText="1"/>
    </xf>
    <xf numFmtId="0" fontId="32" fillId="0" borderId="35" xfId="55" applyFont="1" applyBorder="1" applyAlignment="1">
      <alignment vertical="center" wrapText="1" shrinkToFit="1"/>
    </xf>
    <xf numFmtId="0" fontId="32" fillId="0" borderId="36" xfId="55" applyFont="1" applyBorder="1" applyAlignment="1">
      <alignment horizontal="center" vertical="center" wrapText="1" shrinkToFit="1"/>
    </xf>
    <xf numFmtId="0" fontId="32" fillId="0" borderId="0" xfId="68" applyFont="1" applyAlignment="1">
      <alignment horizontal="center" vertical="center" shrinkToFit="1"/>
    </xf>
    <xf numFmtId="0" fontId="39" fillId="0" borderId="0" xfId="55" applyFont="1" applyAlignment="1">
      <alignment horizontal="left" vertical="center" wrapText="1"/>
    </xf>
    <xf numFmtId="0" fontId="32" fillId="0" borderId="0" xfId="68" applyFont="1" applyAlignment="1">
      <alignment horizontal="left" vertical="center" wrapText="1"/>
    </xf>
    <xf numFmtId="0" fontId="39" fillId="0" borderId="0" xfId="55" applyFont="1">
      <alignment vertical="center"/>
    </xf>
    <xf numFmtId="0" fontId="39" fillId="0" borderId="0" xfId="55" applyFont="1" applyAlignment="1">
      <alignment vertical="center" wrapText="1"/>
    </xf>
    <xf numFmtId="0" fontId="114" fillId="0" borderId="0" xfId="55" applyFont="1" applyAlignment="1">
      <alignment horizontal="left" vertical="center" wrapText="1"/>
    </xf>
    <xf numFmtId="0" fontId="22" fillId="0" borderId="175" xfId="47" applyFont="1" applyBorder="1">
      <alignment vertical="center"/>
    </xf>
    <xf numFmtId="0" fontId="22" fillId="0" borderId="176" xfId="47" applyFont="1" applyBorder="1">
      <alignment vertical="center"/>
    </xf>
    <xf numFmtId="0" fontId="22" fillId="0" borderId="11" xfId="47" applyFont="1" applyBorder="1">
      <alignment vertical="center"/>
    </xf>
    <xf numFmtId="0" fontId="21" fillId="0" borderId="0" xfId="47" applyFont="1">
      <alignment vertical="center"/>
    </xf>
    <xf numFmtId="0" fontId="8" fillId="0" borderId="0" xfId="47" applyFont="1">
      <alignment vertical="center"/>
    </xf>
    <xf numFmtId="0" fontId="88" fillId="34" borderId="0" xfId="68" applyFont="1" applyFill="1">
      <alignment vertical="center"/>
    </xf>
    <xf numFmtId="0" fontId="88" fillId="34" borderId="0" xfId="68" applyFont="1" applyFill="1" applyAlignment="1">
      <alignment horizontal="right" vertical="center"/>
    </xf>
    <xf numFmtId="0" fontId="33" fillId="34" borderId="0" xfId="47" applyFont="1" applyFill="1" applyAlignment="1">
      <alignment horizontal="right" vertical="center"/>
    </xf>
    <xf numFmtId="0" fontId="85" fillId="34" borderId="0" xfId="68" applyFont="1" applyFill="1" applyAlignment="1">
      <alignment horizontal="center" vertical="center"/>
    </xf>
    <xf numFmtId="0" fontId="32" fillId="34" borderId="5" xfId="68" applyFont="1" applyFill="1" applyBorder="1" applyAlignment="1">
      <alignment horizontal="left" vertical="center"/>
    </xf>
    <xf numFmtId="0" fontId="88" fillId="34" borderId="3" xfId="68" applyFont="1" applyFill="1" applyBorder="1" applyAlignment="1">
      <alignment horizontal="left" vertical="center"/>
    </xf>
    <xf numFmtId="0" fontId="88" fillId="34" borderId="45" xfId="68" applyFont="1" applyFill="1" applyBorder="1" applyAlignment="1">
      <alignment horizontal="left" vertical="center" wrapText="1"/>
    </xf>
    <xf numFmtId="0" fontId="88" fillId="34" borderId="11" xfId="68" applyFont="1" applyFill="1" applyBorder="1" applyAlignment="1">
      <alignment horizontal="left" vertical="center"/>
    </xf>
    <xf numFmtId="0" fontId="88" fillId="34" borderId="51" xfId="68" applyFont="1" applyFill="1" applyBorder="1" applyAlignment="1">
      <alignment horizontal="left" vertical="center"/>
    </xf>
    <xf numFmtId="0" fontId="88" fillId="34" borderId="223" xfId="68" applyFont="1" applyFill="1" applyBorder="1" applyAlignment="1">
      <alignment horizontal="left" vertical="center" wrapText="1"/>
    </xf>
    <xf numFmtId="0" fontId="88" fillId="34" borderId="2" xfId="68" applyFont="1" applyFill="1" applyBorder="1" applyAlignment="1">
      <alignment horizontal="center" vertical="center"/>
    </xf>
    <xf numFmtId="0" fontId="88" fillId="34" borderId="223" xfId="68" applyFont="1" applyFill="1" applyBorder="1" applyAlignment="1">
      <alignment horizontal="left" vertical="center"/>
    </xf>
    <xf numFmtId="0" fontId="88" fillId="34" borderId="5" xfId="68" applyFont="1" applyFill="1" applyBorder="1" applyAlignment="1">
      <alignment horizontal="center" vertical="center"/>
    </xf>
    <xf numFmtId="0" fontId="88" fillId="34" borderId="12" xfId="68" applyFont="1" applyFill="1" applyBorder="1" applyAlignment="1">
      <alignment horizontal="right" vertical="center"/>
    </xf>
    <xf numFmtId="0" fontId="88" fillId="34" borderId="5" xfId="68" applyFont="1" applyFill="1" applyBorder="1" applyAlignment="1">
      <alignment horizontal="right" vertical="center"/>
    </xf>
    <xf numFmtId="0" fontId="88" fillId="34" borderId="7" xfId="68" applyFont="1" applyFill="1" applyBorder="1" applyAlignment="1">
      <alignment horizontal="right" vertical="center"/>
    </xf>
    <xf numFmtId="0" fontId="88" fillId="34" borderId="51" xfId="68" applyFont="1" applyFill="1" applyBorder="1" applyAlignment="1">
      <alignment horizontal="right" vertical="center"/>
    </xf>
    <xf numFmtId="0" fontId="45" fillId="33" borderId="0" xfId="68" applyFont="1" applyFill="1">
      <alignment vertical="center"/>
    </xf>
    <xf numFmtId="0" fontId="88" fillId="34" borderId="224" xfId="68" applyFont="1" applyFill="1" applyBorder="1" applyAlignment="1">
      <alignment horizontal="left" vertical="center" wrapText="1"/>
    </xf>
    <xf numFmtId="0" fontId="88" fillId="34" borderId="2" xfId="68" applyFont="1" applyFill="1" applyBorder="1" applyAlignment="1">
      <alignment horizontal="center" vertical="center" wrapText="1"/>
    </xf>
    <xf numFmtId="0" fontId="88" fillId="34" borderId="5" xfId="68" applyFont="1" applyFill="1" applyBorder="1" applyAlignment="1">
      <alignment horizontal="center" vertical="center" wrapText="1"/>
    </xf>
    <xf numFmtId="0" fontId="88" fillId="34" borderId="11" xfId="68" applyFont="1" applyFill="1" applyBorder="1" applyAlignment="1">
      <alignment horizontal="right" vertical="center"/>
    </xf>
    <xf numFmtId="0" fontId="88" fillId="34" borderId="227" xfId="68" applyFont="1" applyFill="1" applyBorder="1" applyAlignment="1">
      <alignment horizontal="right" vertical="center"/>
    </xf>
    <xf numFmtId="0" fontId="88" fillId="34" borderId="228" xfId="68" applyFont="1" applyFill="1" applyBorder="1" applyAlignment="1">
      <alignment horizontal="right" vertical="center"/>
    </xf>
    <xf numFmtId="0" fontId="88" fillId="34" borderId="18" xfId="68" applyFont="1" applyFill="1" applyBorder="1" applyAlignment="1">
      <alignment horizontal="left" vertical="center"/>
    </xf>
    <xf numFmtId="0" fontId="88" fillId="34" borderId="19" xfId="68" applyFont="1" applyFill="1" applyBorder="1" applyAlignment="1">
      <alignment horizontal="left" vertical="center" wrapText="1"/>
    </xf>
    <xf numFmtId="0" fontId="88" fillId="34" borderId="13" xfId="68" applyFont="1" applyFill="1" applyBorder="1" applyAlignment="1">
      <alignment horizontal="left" vertical="center"/>
    </xf>
    <xf numFmtId="0" fontId="88" fillId="34" borderId="20" xfId="68" applyFont="1" applyFill="1" applyBorder="1" applyAlignment="1">
      <alignment horizontal="left" vertical="center"/>
    </xf>
    <xf numFmtId="0" fontId="88" fillId="34" borderId="44" xfId="68" applyFont="1" applyFill="1" applyBorder="1">
      <alignment vertical="center"/>
    </xf>
    <xf numFmtId="0" fontId="88" fillId="34" borderId="51" xfId="68" applyFont="1" applyFill="1" applyBorder="1">
      <alignment vertical="center"/>
    </xf>
    <xf numFmtId="0" fontId="88" fillId="34" borderId="224" xfId="68" applyFont="1" applyFill="1" applyBorder="1" applyAlignment="1">
      <alignment horizontal="left" vertical="center"/>
    </xf>
    <xf numFmtId="0" fontId="88" fillId="34" borderId="18" xfId="68" applyFont="1" applyFill="1" applyBorder="1">
      <alignment vertical="center"/>
    </xf>
    <xf numFmtId="0" fontId="88" fillId="34" borderId="19" xfId="68" applyFont="1" applyFill="1" applyBorder="1">
      <alignment vertical="center"/>
    </xf>
    <xf numFmtId="0" fontId="88" fillId="34" borderId="13" xfId="68" applyFont="1" applyFill="1" applyBorder="1">
      <alignment vertical="center"/>
    </xf>
    <xf numFmtId="0" fontId="88" fillId="34" borderId="20" xfId="68" applyFont="1" applyFill="1" applyBorder="1">
      <alignment vertical="center"/>
    </xf>
    <xf numFmtId="0" fontId="95" fillId="34" borderId="0" xfId="68" applyFont="1" applyFill="1">
      <alignment vertical="center"/>
    </xf>
    <xf numFmtId="0" fontId="39" fillId="34" borderId="0" xfId="68" applyFont="1" applyFill="1">
      <alignment vertical="center"/>
    </xf>
    <xf numFmtId="0" fontId="10" fillId="0" borderId="0" xfId="68" applyFont="1">
      <alignment vertical="center"/>
    </xf>
    <xf numFmtId="0" fontId="32" fillId="0" borderId="0" xfId="73" applyFont="1">
      <alignment vertical="center"/>
    </xf>
    <xf numFmtId="0" fontId="88" fillId="0" borderId="224" xfId="74" applyFont="1" applyBorder="1" applyAlignment="1">
      <alignment horizontal="left" vertical="center"/>
    </xf>
    <xf numFmtId="0" fontId="88" fillId="0" borderId="0" xfId="74" applyFont="1" applyAlignment="1">
      <alignment horizontal="left" vertical="center"/>
    </xf>
    <xf numFmtId="0" fontId="37" fillId="0" borderId="0" xfId="73" applyFont="1">
      <alignment vertical="center"/>
    </xf>
    <xf numFmtId="0" fontId="37" fillId="0" borderId="22" xfId="74" applyFont="1" applyBorder="1" applyAlignment="1">
      <alignment horizontal="center" vertical="center" wrapText="1"/>
    </xf>
    <xf numFmtId="0" fontId="90" fillId="0" borderId="27" xfId="74" applyFont="1" applyBorder="1" applyAlignment="1">
      <alignment horizontal="center" vertical="center"/>
    </xf>
    <xf numFmtId="0" fontId="37" fillId="0" borderId="0" xfId="73" applyFont="1" applyAlignment="1">
      <alignment horizontal="left"/>
    </xf>
    <xf numFmtId="0" fontId="37" fillId="0" borderId="0" xfId="73" applyFont="1" applyAlignment="1">
      <alignment vertical="center" wrapText="1"/>
    </xf>
    <xf numFmtId="0" fontId="37" fillId="0" borderId="88" xfId="73" applyFont="1" applyBorder="1" applyAlignment="1">
      <alignment horizontal="center" vertical="center"/>
    </xf>
    <xf numFmtId="0" fontId="37" fillId="0" borderId="50" xfId="73" applyFont="1" applyBorder="1" applyAlignment="1">
      <alignment horizontal="center" vertical="center"/>
    </xf>
    <xf numFmtId="0" fontId="37" fillId="0" borderId="88" xfId="73" applyFont="1" applyBorder="1" applyAlignment="1">
      <alignment horizontal="center" vertical="center" wrapText="1"/>
    </xf>
    <xf numFmtId="0" fontId="37" fillId="0" borderId="84" xfId="73" applyFont="1" applyBorder="1" applyAlignment="1">
      <alignment horizontal="center" vertical="center"/>
    </xf>
    <xf numFmtId="0" fontId="37" fillId="0" borderId="52" xfId="73" applyFont="1" applyBorder="1" applyAlignment="1">
      <alignment horizontal="center" vertical="center"/>
    </xf>
    <xf numFmtId="0" fontId="37" fillId="0" borderId="89" xfId="73" applyFont="1" applyBorder="1" applyAlignment="1">
      <alignment horizontal="center" vertical="center" wrapText="1"/>
    </xf>
    <xf numFmtId="0" fontId="37" fillId="0" borderId="89" xfId="73" applyFont="1" applyBorder="1" applyAlignment="1">
      <alignment horizontal="center" vertical="center"/>
    </xf>
    <xf numFmtId="0" fontId="37" fillId="0" borderId="53" xfId="73" applyFont="1" applyBorder="1" applyAlignment="1">
      <alignment horizontal="center" vertical="center"/>
    </xf>
    <xf numFmtId="0" fontId="37" fillId="0" borderId="101" xfId="73" applyFont="1" applyBorder="1" applyAlignment="1">
      <alignment horizontal="center" vertical="center" wrapText="1"/>
    </xf>
    <xf numFmtId="0" fontId="37" fillId="0" borderId="86" xfId="73" applyFont="1" applyBorder="1" applyAlignment="1">
      <alignment horizontal="center" vertical="center"/>
    </xf>
    <xf numFmtId="0" fontId="37" fillId="0" borderId="36" xfId="73" applyFont="1" applyBorder="1" applyAlignment="1">
      <alignment horizontal="center" vertical="center"/>
    </xf>
    <xf numFmtId="0" fontId="37" fillId="0" borderId="101" xfId="73" applyFont="1" applyBorder="1" applyAlignment="1">
      <alignment horizontal="center" vertical="center"/>
    </xf>
    <xf numFmtId="0" fontId="37" fillId="0" borderId="16" xfId="73" applyFont="1" applyBorder="1" applyAlignment="1">
      <alignment horizontal="center" vertical="center"/>
    </xf>
    <xf numFmtId="0" fontId="37" fillId="0" borderId="0" xfId="73" applyFont="1" applyAlignment="1">
      <alignment horizontal="center" vertical="center" wrapText="1"/>
    </xf>
    <xf numFmtId="0" fontId="37" fillId="0" borderId="0" xfId="73" applyFont="1" applyAlignment="1">
      <alignment horizontal="left" vertical="center" wrapText="1"/>
    </xf>
    <xf numFmtId="0" fontId="115" fillId="0" borderId="0" xfId="75" applyFont="1" applyAlignment="1">
      <alignment horizontal="right" vertical="center"/>
    </xf>
    <xf numFmtId="0" fontId="37" fillId="0" borderId="0" xfId="73" applyFont="1" applyAlignment="1">
      <alignment horizontal="center" vertical="center"/>
    </xf>
    <xf numFmtId="0" fontId="37" fillId="0" borderId="50" xfId="73" applyFont="1" applyBorder="1" applyAlignment="1">
      <alignment horizontal="center" vertical="center" wrapText="1"/>
    </xf>
    <xf numFmtId="0" fontId="37" fillId="0" borderId="10" xfId="73" applyFont="1" applyBorder="1" applyAlignment="1">
      <alignment horizontal="center" vertical="center" wrapText="1"/>
    </xf>
    <xf numFmtId="0" fontId="37" fillId="0" borderId="16" xfId="73" applyFont="1" applyBorder="1" applyAlignment="1">
      <alignment horizontal="center" vertical="center" wrapText="1"/>
    </xf>
    <xf numFmtId="0" fontId="85" fillId="0" borderId="5" xfId="47" applyFont="1" applyBorder="1" applyAlignment="1">
      <alignment horizontal="center" vertical="center"/>
    </xf>
    <xf numFmtId="0" fontId="85" fillId="0" borderId="11" xfId="47" applyFont="1" applyBorder="1" applyAlignment="1">
      <alignment horizontal="center" vertical="center"/>
    </xf>
    <xf numFmtId="0" fontId="85" fillId="0" borderId="12" xfId="47" applyFont="1" applyBorder="1" applyAlignment="1">
      <alignment horizontal="center" vertical="center"/>
    </xf>
    <xf numFmtId="0" fontId="32" fillId="0" borderId="3" xfId="47" applyFont="1" applyBorder="1" applyAlignment="1">
      <alignment horizontal="left" vertical="center"/>
    </xf>
    <xf numFmtId="0" fontId="32" fillId="0" borderId="3" xfId="47" applyFont="1" applyBorder="1">
      <alignment vertical="center"/>
    </xf>
    <xf numFmtId="0" fontId="32" fillId="0" borderId="18" xfId="47" applyFont="1" applyBorder="1">
      <alignment vertical="center"/>
    </xf>
    <xf numFmtId="0" fontId="32" fillId="0" borderId="18" xfId="47" applyFont="1" applyBorder="1" applyAlignment="1">
      <alignment horizontal="center" vertical="center" wrapText="1" justifyLastLine="1"/>
    </xf>
    <xf numFmtId="0" fontId="32" fillId="0" borderId="2" xfId="47" applyFont="1" applyBorder="1" applyAlignment="1">
      <alignment horizontal="right" vertical="center" indent="1"/>
    </xf>
    <xf numFmtId="0" fontId="106" fillId="0" borderId="13" xfId="47" applyFont="1" applyBorder="1" applyAlignment="1">
      <alignment horizontal="centerContinuous" vertical="center"/>
    </xf>
    <xf numFmtId="0" fontId="32" fillId="0" borderId="13" xfId="47" applyFont="1" applyBorder="1">
      <alignment vertical="center"/>
    </xf>
    <xf numFmtId="0" fontId="32" fillId="0" borderId="20" xfId="47" applyFont="1" applyBorder="1">
      <alignment vertical="center"/>
    </xf>
    <xf numFmtId="0" fontId="88" fillId="0" borderId="0" xfId="47" applyFont="1">
      <alignment vertical="center"/>
    </xf>
    <xf numFmtId="0" fontId="88" fillId="0" borderId="18" xfId="47" applyFont="1" applyBorder="1">
      <alignment vertical="center"/>
    </xf>
    <xf numFmtId="0" fontId="88" fillId="36" borderId="2" xfId="47" applyFont="1" applyFill="1" applyBorder="1">
      <alignment vertical="center"/>
    </xf>
    <xf numFmtId="0" fontId="88" fillId="36" borderId="5" xfId="47" applyFont="1" applyFill="1" applyBorder="1" applyAlignment="1">
      <alignment horizontal="center" vertical="center"/>
    </xf>
    <xf numFmtId="0" fontId="88" fillId="0" borderId="2" xfId="47" applyFont="1" applyBorder="1" applyAlignment="1">
      <alignment horizontal="left" vertical="center"/>
    </xf>
    <xf numFmtId="0" fontId="88" fillId="0" borderId="2" xfId="47" applyFont="1" applyBorder="1" applyAlignment="1">
      <alignment horizontal="center" vertical="center"/>
    </xf>
    <xf numFmtId="0" fontId="88" fillId="0" borderId="5" xfId="47" applyFont="1" applyBorder="1" applyAlignment="1">
      <alignment horizontal="center" vertical="center"/>
    </xf>
    <xf numFmtId="0" fontId="88" fillId="0" borderId="21" xfId="47" applyFont="1" applyBorder="1" applyAlignment="1">
      <alignment horizontal="left" vertical="center"/>
    </xf>
    <xf numFmtId="0" fontId="88" fillId="0" borderId="26" xfId="47" applyFont="1" applyBorder="1" applyAlignment="1">
      <alignment horizontal="center" vertical="center"/>
    </xf>
    <xf numFmtId="0" fontId="95" fillId="36" borderId="2" xfId="47" applyFont="1" applyFill="1" applyBorder="1" applyAlignment="1">
      <alignment horizontal="center" vertical="center" wrapText="1"/>
    </xf>
    <xf numFmtId="0" fontId="88" fillId="0" borderId="2" xfId="47" applyFont="1" applyBorder="1" applyAlignment="1">
      <alignment horizontal="right" vertical="center" indent="1"/>
    </xf>
    <xf numFmtId="0" fontId="88" fillId="0" borderId="5" xfId="47" applyFont="1" applyBorder="1" applyAlignment="1">
      <alignment horizontal="right" vertical="center" indent="1"/>
    </xf>
    <xf numFmtId="0" fontId="89" fillId="0" borderId="27" xfId="47" applyFont="1" applyBorder="1" applyAlignment="1">
      <alignment horizontal="left" vertical="center"/>
    </xf>
    <xf numFmtId="0" fontId="88" fillId="0" borderId="30" xfId="47" applyFont="1" applyBorder="1" applyAlignment="1">
      <alignment horizontal="right" vertical="center" indent="1"/>
    </xf>
    <xf numFmtId="0" fontId="88" fillId="0" borderId="0" xfId="47" applyFont="1" applyAlignment="1">
      <alignment horizontal="right" vertical="center" indent="1"/>
    </xf>
    <xf numFmtId="0" fontId="88" fillId="36" borderId="22" xfId="47" applyFont="1" applyFill="1" applyBorder="1">
      <alignment vertical="center"/>
    </xf>
    <xf numFmtId="0" fontId="95" fillId="36" borderId="17" xfId="47" applyFont="1" applyFill="1" applyBorder="1" applyAlignment="1">
      <alignment horizontal="center" vertical="center" wrapText="1"/>
    </xf>
    <xf numFmtId="0" fontId="88" fillId="36" borderId="25" xfId="47" applyFont="1" applyFill="1" applyBorder="1">
      <alignment vertical="center"/>
    </xf>
    <xf numFmtId="0" fontId="88" fillId="0" borderId="0" xfId="47" applyFont="1" applyAlignment="1">
      <alignment horizontal="center" vertical="center"/>
    </xf>
    <xf numFmtId="0" fontId="95" fillId="36" borderId="17" xfId="47" applyFont="1" applyFill="1" applyBorder="1" applyAlignment="1">
      <alignment horizontal="center" vertical="center"/>
    </xf>
    <xf numFmtId="0" fontId="89" fillId="0" borderId="4" xfId="47" applyFont="1" applyBorder="1" applyAlignment="1">
      <alignment horizontal="left" vertical="center"/>
    </xf>
    <xf numFmtId="0" fontId="88" fillId="0" borderId="44" xfId="47" applyFont="1" applyBorder="1">
      <alignment vertical="center"/>
    </xf>
    <xf numFmtId="0" fontId="22" fillId="0" borderId="0" xfId="47" applyFont="1" applyAlignment="1">
      <alignment vertical="top" wrapText="1"/>
    </xf>
    <xf numFmtId="0" fontId="3" fillId="0" borderId="0" xfId="47" applyFont="1">
      <alignment vertical="center"/>
    </xf>
    <xf numFmtId="0" fontId="21" fillId="0" borderId="0" xfId="68" applyFont="1">
      <alignment vertical="center"/>
    </xf>
    <xf numFmtId="0" fontId="22" fillId="0" borderId="5" xfId="68" applyFont="1" applyBorder="1">
      <alignment vertical="center"/>
    </xf>
    <xf numFmtId="0" fontId="45" fillId="0" borderId="224" xfId="68" applyFont="1" applyBorder="1">
      <alignment vertical="center"/>
    </xf>
    <xf numFmtId="0" fontId="22" fillId="0" borderId="3" xfId="68" applyFont="1" applyBorder="1" applyAlignment="1">
      <alignment horizontal="left" vertical="center" wrapText="1"/>
    </xf>
    <xf numFmtId="0" fontId="32" fillId="0" borderId="224" xfId="43" applyFont="1" applyBorder="1" applyAlignment="1">
      <alignment horizontal="center" vertical="center"/>
    </xf>
    <xf numFmtId="0" fontId="32" fillId="0" borderId="224" xfId="43" applyFont="1" applyBorder="1" applyAlignment="1">
      <alignment horizontal="left" vertical="center"/>
    </xf>
    <xf numFmtId="0" fontId="32" fillId="0" borderId="224" xfId="43" applyFont="1" applyBorder="1" applyAlignment="1">
      <alignment vertical="center" wrapText="1"/>
    </xf>
    <xf numFmtId="0" fontId="112" fillId="0" borderId="0" xfId="43" applyFont="1" applyAlignment="1">
      <alignment wrapText="1"/>
    </xf>
    <xf numFmtId="0" fontId="112" fillId="0" borderId="0" xfId="43" applyFont="1" applyAlignment="1">
      <alignment horizontal="left" wrapText="1"/>
    </xf>
    <xf numFmtId="0" fontId="34" fillId="0" borderId="224" xfId="43" applyFont="1" applyBorder="1" applyAlignment="1">
      <alignment vertical="center"/>
    </xf>
    <xf numFmtId="0" fontId="32" fillId="0" borderId="224" xfId="43" applyFont="1" applyBorder="1" applyAlignment="1">
      <alignment vertical="center"/>
    </xf>
    <xf numFmtId="0" fontId="32" fillId="0" borderId="223" xfId="43" applyFont="1" applyBorder="1" applyAlignment="1">
      <alignment vertical="center" wrapText="1"/>
    </xf>
    <xf numFmtId="0" fontId="34" fillId="0" borderId="223" xfId="43" applyFont="1" applyBorder="1" applyAlignment="1">
      <alignment vertical="center"/>
    </xf>
    <xf numFmtId="0" fontId="32" fillId="0" borderId="223" xfId="43" applyFont="1" applyBorder="1" applyAlignment="1">
      <alignment vertical="center"/>
    </xf>
    <xf numFmtId="0" fontId="27" fillId="0" borderId="0" xfId="55" applyFont="1">
      <alignment vertical="center"/>
    </xf>
    <xf numFmtId="176" fontId="27" fillId="0" borderId="67" xfId="55" applyNumberFormat="1" applyFont="1" applyBorder="1">
      <alignment vertical="center"/>
    </xf>
    <xf numFmtId="176" fontId="27" fillId="0" borderId="68" xfId="55" applyNumberFormat="1" applyFont="1" applyBorder="1">
      <alignment vertical="center"/>
    </xf>
    <xf numFmtId="180" fontId="4" fillId="0" borderId="0" xfId="55" applyNumberFormat="1" applyFont="1">
      <alignment vertical="center"/>
    </xf>
    <xf numFmtId="0" fontId="27" fillId="0" borderId="69" xfId="55" applyFont="1" applyBorder="1">
      <alignment vertical="center"/>
    </xf>
    <xf numFmtId="177" fontId="27" fillId="0" borderId="70" xfId="55" applyNumberFormat="1" applyFont="1" applyBorder="1">
      <alignment vertical="center"/>
    </xf>
    <xf numFmtId="177" fontId="27" fillId="0" borderId="71" xfId="55" applyNumberFormat="1" applyFont="1" applyBorder="1">
      <alignment vertical="center"/>
    </xf>
    <xf numFmtId="178" fontId="27" fillId="0" borderId="72" xfId="55" applyNumberFormat="1" applyFont="1" applyBorder="1">
      <alignment vertical="center"/>
    </xf>
    <xf numFmtId="178" fontId="27" fillId="0" borderId="73" xfId="55" applyNumberFormat="1" applyFont="1" applyBorder="1">
      <alignment vertical="center"/>
    </xf>
    <xf numFmtId="178" fontId="27" fillId="0" borderId="74" xfId="55" applyNumberFormat="1" applyFont="1" applyBorder="1">
      <alignment vertical="center"/>
    </xf>
    <xf numFmtId="178" fontId="27" fillId="0" borderId="75" xfId="55" applyNumberFormat="1" applyFont="1" applyBorder="1">
      <alignment vertical="center"/>
    </xf>
    <xf numFmtId="176" fontId="27" fillId="0" borderId="0" xfId="55" applyNumberFormat="1" applyFont="1" applyAlignment="1" applyProtection="1">
      <alignment horizontal="right" vertical="center"/>
      <protection locked="0"/>
    </xf>
    <xf numFmtId="178" fontId="27" fillId="0" borderId="0" xfId="55" applyNumberFormat="1" applyFont="1">
      <alignment vertical="center"/>
    </xf>
    <xf numFmtId="178" fontId="27" fillId="0" borderId="0" xfId="55" applyNumberFormat="1" applyFont="1" applyAlignment="1">
      <alignment horizontal="center" vertical="center"/>
    </xf>
    <xf numFmtId="0" fontId="3" fillId="0" borderId="0" xfId="55" applyFont="1" applyAlignment="1">
      <alignment horizontal="left" vertical="center"/>
    </xf>
    <xf numFmtId="0" fontId="6" fillId="0" borderId="0" xfId="55" applyFont="1">
      <alignment vertical="center"/>
    </xf>
    <xf numFmtId="0" fontId="117" fillId="0" borderId="0" xfId="65" applyFont="1">
      <alignment vertical="center"/>
    </xf>
    <xf numFmtId="0" fontId="6" fillId="0" borderId="0" xfId="55" applyFont="1" applyAlignment="1">
      <alignment horizontal="right" vertical="center"/>
    </xf>
    <xf numFmtId="0" fontId="6" fillId="0" borderId="0" xfId="55" applyFont="1" applyAlignment="1">
      <alignment horizontal="center" vertical="center"/>
    </xf>
    <xf numFmtId="0" fontId="60" fillId="0" borderId="0" xfId="65" applyFont="1">
      <alignment vertical="center"/>
    </xf>
    <xf numFmtId="0" fontId="68" fillId="0" borderId="0" xfId="65" applyFont="1">
      <alignment vertical="center"/>
    </xf>
    <xf numFmtId="0" fontId="68" fillId="0" borderId="0" xfId="65" applyFont="1" applyAlignment="1">
      <alignment horizontal="right" vertical="center"/>
    </xf>
    <xf numFmtId="0" fontId="68" fillId="39" borderId="2" xfId="65" applyFont="1" applyFill="1" applyBorder="1">
      <alignment vertical="center"/>
    </xf>
    <xf numFmtId="0" fontId="8" fillId="0" borderId="0" xfId="55" applyFont="1" applyAlignment="1">
      <alignment horizontal="center" vertical="center"/>
    </xf>
    <xf numFmtId="184" fontId="8" fillId="0" borderId="2" xfId="55" applyNumberFormat="1" applyFont="1" applyBorder="1">
      <alignment vertical="center"/>
    </xf>
    <xf numFmtId="183" fontId="8" fillId="0" borderId="2" xfId="55" applyNumberFormat="1" applyFont="1" applyBorder="1">
      <alignment vertical="center"/>
    </xf>
    <xf numFmtId="0" fontId="6" fillId="0" borderId="2" xfId="55" applyFont="1" applyBorder="1">
      <alignment vertical="center"/>
    </xf>
    <xf numFmtId="0" fontId="8" fillId="37" borderId="2" xfId="55" applyFont="1" applyFill="1" applyBorder="1" applyAlignment="1">
      <alignment horizontal="left" vertical="center"/>
    </xf>
    <xf numFmtId="0" fontId="8" fillId="37" borderId="5" xfId="55" applyFont="1" applyFill="1" applyBorder="1" applyAlignment="1">
      <alignment horizontal="center" vertical="center"/>
    </xf>
    <xf numFmtId="0" fontId="8" fillId="35" borderId="2" xfId="55" applyFont="1" applyFill="1" applyBorder="1">
      <alignment vertical="center"/>
    </xf>
    <xf numFmtId="0" fontId="8" fillId="35" borderId="5" xfId="55" applyFont="1" applyFill="1" applyBorder="1">
      <alignment vertical="center"/>
    </xf>
    <xf numFmtId="0" fontId="8" fillId="0" borderId="12" xfId="55" applyFont="1" applyBorder="1" applyAlignment="1">
      <alignment horizontal="right" vertical="center"/>
    </xf>
    <xf numFmtId="176" fontId="8" fillId="0" borderId="2" xfId="55" applyNumberFormat="1" applyFont="1" applyBorder="1" applyAlignment="1">
      <alignment horizontal="right" vertical="center"/>
    </xf>
    <xf numFmtId="0" fontId="8" fillId="37" borderId="64" xfId="55" applyFont="1" applyFill="1" applyBorder="1" applyAlignment="1">
      <alignment horizontal="left" vertical="center"/>
    </xf>
    <xf numFmtId="0" fontId="8" fillId="38" borderId="64" xfId="55" applyFont="1" applyFill="1" applyBorder="1" applyAlignment="1">
      <alignment horizontal="right" vertical="center"/>
    </xf>
    <xf numFmtId="0" fontId="8" fillId="0" borderId="229" xfId="55" applyFont="1" applyBorder="1" applyAlignment="1">
      <alignment horizontal="right" vertical="center"/>
    </xf>
    <xf numFmtId="0" fontId="8" fillId="0" borderId="2" xfId="55" applyFont="1" applyBorder="1">
      <alignment vertical="center"/>
    </xf>
    <xf numFmtId="176" fontId="8" fillId="0" borderId="2" xfId="55" applyNumberFormat="1" applyFont="1" applyBorder="1">
      <alignment vertical="center"/>
    </xf>
    <xf numFmtId="0" fontId="8" fillId="0" borderId="19" xfId="55" applyFont="1" applyBorder="1" applyAlignment="1">
      <alignment vertical="center" wrapText="1"/>
    </xf>
    <xf numFmtId="0" fontId="120" fillId="0" borderId="0" xfId="65" applyFont="1">
      <alignment vertical="center"/>
    </xf>
    <xf numFmtId="0" fontId="121" fillId="0" borderId="0" xfId="55" applyFont="1">
      <alignment vertical="center"/>
    </xf>
    <xf numFmtId="0" fontId="8" fillId="0" borderId="64" xfId="55" applyFont="1" applyBorder="1" applyAlignment="1">
      <alignment vertical="center" wrapText="1"/>
    </xf>
    <xf numFmtId="176" fontId="8" fillId="0" borderId="232" xfId="55" applyNumberFormat="1" applyFont="1" applyBorder="1">
      <alignment vertical="center"/>
    </xf>
    <xf numFmtId="0" fontId="8" fillId="0" borderId="0" xfId="55" applyFont="1" applyAlignment="1">
      <alignment horizontal="left" vertical="center"/>
    </xf>
    <xf numFmtId="0" fontId="7" fillId="0" borderId="0" xfId="55" applyFont="1">
      <alignment vertical="center"/>
    </xf>
    <xf numFmtId="0" fontId="8" fillId="40" borderId="2" xfId="78" applyFont="1" applyFill="1" applyBorder="1" applyAlignment="1">
      <alignment horizontal="center" vertical="center"/>
    </xf>
    <xf numFmtId="0" fontId="123" fillId="0" borderId="0" xfId="78" applyFont="1" applyAlignment="1">
      <alignment horizontal="center" vertical="center"/>
    </xf>
    <xf numFmtId="0" fontId="6" fillId="0" borderId="0" xfId="78" applyFont="1" applyAlignment="1">
      <alignment horizontal="center" vertical="center"/>
    </xf>
    <xf numFmtId="0" fontId="124" fillId="0" borderId="0" xfId="55" applyFont="1" applyAlignment="1">
      <alignment horizontal="center" vertical="center"/>
    </xf>
    <xf numFmtId="0" fontId="124" fillId="0" borderId="0" xfId="78" applyFont="1" applyAlignment="1">
      <alignment horizontal="center" vertical="center"/>
    </xf>
    <xf numFmtId="0" fontId="124" fillId="0" borderId="0" xfId="55" applyFont="1">
      <alignment vertical="center"/>
    </xf>
    <xf numFmtId="0" fontId="123" fillId="0" borderId="0" xfId="55" applyFont="1">
      <alignment vertical="center"/>
    </xf>
    <xf numFmtId="0" fontId="123" fillId="0" borderId="0" xfId="55" applyFont="1" applyAlignment="1">
      <alignment horizontal="center" vertical="center"/>
    </xf>
    <xf numFmtId="0" fontId="8" fillId="0" borderId="0" xfId="55" applyFont="1" applyAlignment="1">
      <alignment vertical="center" textRotation="255" shrinkToFit="1"/>
    </xf>
    <xf numFmtId="0" fontId="8" fillId="0" borderId="2" xfId="55" applyFont="1" applyBorder="1" applyAlignment="1">
      <alignment vertical="center" textRotation="255" shrinkToFit="1"/>
    </xf>
    <xf numFmtId="176" fontId="8" fillId="0" borderId="2" xfId="55" applyNumberFormat="1" applyFont="1" applyBorder="1" applyAlignment="1">
      <alignment horizontal="center" vertical="center"/>
    </xf>
    <xf numFmtId="0" fontId="128" fillId="0" borderId="0" xfId="55" applyFont="1">
      <alignment vertical="center"/>
    </xf>
    <xf numFmtId="0" fontId="29" fillId="0" borderId="0" xfId="55" applyFont="1">
      <alignment vertical="center"/>
    </xf>
    <xf numFmtId="0" fontId="130" fillId="0" borderId="0" xfId="47" applyFont="1" applyAlignment="1">
      <alignment horizontal="center" vertical="center"/>
    </xf>
    <xf numFmtId="0" fontId="25" fillId="0" borderId="0" xfId="47" applyFont="1">
      <alignment vertical="center"/>
    </xf>
    <xf numFmtId="176" fontId="29" fillId="0" borderId="67" xfId="55" applyNumberFormat="1" applyFont="1" applyBorder="1">
      <alignment vertical="center"/>
    </xf>
    <xf numFmtId="176" fontId="29" fillId="0" borderId="68" xfId="55" applyNumberFormat="1" applyFont="1" applyBorder="1">
      <alignment vertical="center"/>
    </xf>
    <xf numFmtId="180" fontId="29" fillId="0" borderId="0" xfId="55" applyNumberFormat="1" applyFont="1">
      <alignment vertical="center"/>
    </xf>
    <xf numFmtId="0" fontId="29" fillId="0" borderId="76" xfId="55" applyFont="1" applyBorder="1">
      <alignment vertical="center"/>
    </xf>
    <xf numFmtId="177" fontId="29" fillId="0" borderId="70" xfId="55" applyNumberFormat="1" applyFont="1" applyBorder="1">
      <alignment vertical="center"/>
    </xf>
    <xf numFmtId="177" fontId="29" fillId="0" borderId="71" xfId="55" applyNumberFormat="1" applyFont="1" applyBorder="1">
      <alignment vertical="center"/>
    </xf>
    <xf numFmtId="0" fontId="29" fillId="0" borderId="77" xfId="55" applyFont="1" applyBorder="1" applyAlignment="1">
      <alignment vertical="center" shrinkToFit="1"/>
    </xf>
    <xf numFmtId="0" fontId="29" fillId="0" borderId="0" xfId="55" applyFont="1" applyAlignment="1">
      <alignment vertical="center" shrinkToFit="1"/>
    </xf>
    <xf numFmtId="0" fontId="29" fillId="0" borderId="0" xfId="55" applyFont="1" applyAlignment="1">
      <alignment horizontal="center" vertical="center"/>
    </xf>
    <xf numFmtId="178" fontId="29" fillId="0" borderId="72" xfId="55" applyNumberFormat="1" applyFont="1" applyBorder="1">
      <alignment vertical="center"/>
    </xf>
    <xf numFmtId="178" fontId="29" fillId="0" borderId="73" xfId="55" applyNumberFormat="1" applyFont="1" applyBorder="1">
      <alignment vertical="center"/>
    </xf>
    <xf numFmtId="178" fontId="29" fillId="0" borderId="71" xfId="55" applyNumberFormat="1" applyFont="1" applyBorder="1">
      <alignment vertical="center"/>
    </xf>
    <xf numFmtId="178" fontId="29" fillId="0" borderId="234" xfId="55" applyNumberFormat="1" applyFont="1" applyBorder="1">
      <alignment vertical="center"/>
    </xf>
    <xf numFmtId="0" fontId="132" fillId="0" borderId="0" xfId="55" applyFont="1" applyAlignment="1">
      <alignment vertical="center" wrapText="1"/>
    </xf>
    <xf numFmtId="0" fontId="132" fillId="0" borderId="0" xfId="55" applyFont="1">
      <alignment vertical="center"/>
    </xf>
    <xf numFmtId="0" fontId="132" fillId="0" borderId="0" xfId="55" applyFont="1" applyAlignment="1">
      <alignment horizontal="right" vertical="center"/>
    </xf>
    <xf numFmtId="0" fontId="19" fillId="0" borderId="0" xfId="47" applyFont="1">
      <alignment vertical="center"/>
    </xf>
    <xf numFmtId="180" fontId="128" fillId="0" borderId="0" xfId="55" applyNumberFormat="1" applyFont="1">
      <alignment vertical="center"/>
    </xf>
    <xf numFmtId="0" fontId="133" fillId="0" borderId="0" xfId="55" applyFont="1" applyAlignment="1">
      <alignment vertical="center" wrapText="1"/>
    </xf>
    <xf numFmtId="0" fontId="133" fillId="0" borderId="0" xfId="55" applyFont="1">
      <alignment vertical="center"/>
    </xf>
    <xf numFmtId="0" fontId="133" fillId="0" borderId="0" xfId="55" applyFont="1" applyAlignment="1">
      <alignment horizontal="right" vertical="center"/>
    </xf>
    <xf numFmtId="0" fontId="32" fillId="0" borderId="5" xfId="47" applyFont="1" applyBorder="1" applyAlignment="1">
      <alignment horizontal="left" vertical="center"/>
    </xf>
    <xf numFmtId="0" fontId="32" fillId="0" borderId="0" xfId="47" applyFont="1" applyAlignment="1">
      <alignment horizontal="right" vertical="center"/>
    </xf>
    <xf numFmtId="0" fontId="32" fillId="0" borderId="224" xfId="47" applyFont="1" applyBorder="1">
      <alignment vertical="center"/>
    </xf>
    <xf numFmtId="0" fontId="32" fillId="0" borderId="19" xfId="47" applyFont="1" applyBorder="1">
      <alignment vertical="center"/>
    </xf>
    <xf numFmtId="0" fontId="88" fillId="0" borderId="224" xfId="47" applyFont="1" applyBorder="1">
      <alignment vertical="center"/>
    </xf>
    <xf numFmtId="0" fontId="95" fillId="36" borderId="2" xfId="47" applyFont="1" applyFill="1" applyBorder="1" applyAlignment="1">
      <alignment horizontal="center" vertical="center"/>
    </xf>
    <xf numFmtId="0" fontId="95" fillId="36" borderId="27" xfId="47" applyFont="1" applyFill="1" applyBorder="1" applyAlignment="1">
      <alignment horizontal="center" vertical="center" wrapText="1"/>
    </xf>
    <xf numFmtId="0" fontId="8" fillId="0" borderId="2" xfId="55" applyFont="1" applyBorder="1" applyAlignment="1">
      <alignment horizontal="center" vertical="center"/>
    </xf>
    <xf numFmtId="0" fontId="8" fillId="0" borderId="2" xfId="55" applyFont="1" applyBorder="1" applyAlignment="1">
      <alignment horizontal="center" vertical="center" wrapText="1"/>
    </xf>
    <xf numFmtId="185" fontId="8" fillId="0" borderId="2" xfId="55" applyNumberFormat="1" applyFont="1" applyBorder="1" applyAlignment="1">
      <alignment horizontal="center" vertical="center"/>
    </xf>
    <xf numFmtId="0" fontId="8" fillId="38" borderId="2" xfId="55" applyFont="1" applyFill="1" applyBorder="1" applyAlignment="1">
      <alignment horizontal="right" vertical="center"/>
    </xf>
    <xf numFmtId="0" fontId="8" fillId="0" borderId="5" xfId="55" applyFont="1" applyBorder="1" applyAlignment="1">
      <alignment horizontal="left" vertical="center"/>
    </xf>
    <xf numFmtId="0" fontId="8" fillId="0" borderId="11" xfId="55" applyFont="1" applyBorder="1" applyAlignment="1">
      <alignment horizontal="left" vertical="center"/>
    </xf>
    <xf numFmtId="0" fontId="8" fillId="0" borderId="12" xfId="55" applyFont="1" applyBorder="1" applyAlignment="1">
      <alignment horizontal="left" vertical="center"/>
    </xf>
    <xf numFmtId="0" fontId="8" fillId="0" borderId="2" xfId="78" applyFont="1" applyBorder="1" applyAlignment="1">
      <alignment horizontal="center" vertical="center"/>
    </xf>
    <xf numFmtId="0" fontId="8" fillId="0" borderId="5" xfId="78" applyFont="1" applyBorder="1" applyAlignment="1">
      <alignment horizontal="center" vertical="center"/>
    </xf>
    <xf numFmtId="0" fontId="8" fillId="0" borderId="2" xfId="55" applyFont="1" applyBorder="1" applyAlignment="1">
      <alignment horizontal="right" vertical="center"/>
    </xf>
    <xf numFmtId="0" fontId="32" fillId="0" borderId="0" xfId="47" applyFont="1" applyAlignment="1">
      <alignment horizontal="right" vertical="center" indent="1"/>
    </xf>
    <xf numFmtId="0" fontId="39" fillId="36" borderId="40" xfId="47" applyFont="1" applyFill="1" applyBorder="1" applyAlignment="1">
      <alignment horizontal="center" vertical="center"/>
    </xf>
    <xf numFmtId="0" fontId="32" fillId="36" borderId="25" xfId="47" applyFont="1" applyFill="1" applyBorder="1">
      <alignment vertical="center"/>
    </xf>
    <xf numFmtId="0" fontId="40" fillId="0" borderId="11" xfId="47" applyFont="1" applyBorder="1">
      <alignment vertical="center"/>
    </xf>
    <xf numFmtId="0" fontId="32" fillId="0" borderId="26" xfId="47" applyFont="1" applyBorder="1" applyAlignment="1">
      <alignment horizontal="center" vertical="center"/>
    </xf>
    <xf numFmtId="0" fontId="106" fillId="0" borderId="0" xfId="47" applyFont="1" applyAlignment="1">
      <alignment horizontal="center" vertical="center" wrapText="1"/>
    </xf>
    <xf numFmtId="0" fontId="40" fillId="0" borderId="35" xfId="47" applyFont="1" applyBorder="1">
      <alignment vertical="center"/>
    </xf>
    <xf numFmtId="0" fontId="32" fillId="0" borderId="30" xfId="47" applyFont="1" applyBorder="1" applyAlignment="1">
      <alignment horizontal="right" vertical="center" indent="1"/>
    </xf>
    <xf numFmtId="0" fontId="37" fillId="0" borderId="0" xfId="47" applyFont="1">
      <alignment vertical="center"/>
    </xf>
    <xf numFmtId="0" fontId="106" fillId="0" borderId="0" xfId="47" applyFont="1" applyAlignment="1">
      <alignment horizontal="center" vertical="center"/>
    </xf>
    <xf numFmtId="0" fontId="32" fillId="0" borderId="28" xfId="47" applyFont="1" applyBorder="1">
      <alignment vertical="center"/>
    </xf>
    <xf numFmtId="0" fontId="37" fillId="0" borderId="224" xfId="47" applyFont="1" applyBorder="1" applyAlignment="1">
      <alignment horizontal="left" vertical="center"/>
    </xf>
    <xf numFmtId="0" fontId="37" fillId="0" borderId="18" xfId="47" applyFont="1" applyBorder="1" applyAlignment="1">
      <alignment horizontal="left" vertical="center"/>
    </xf>
    <xf numFmtId="0" fontId="140" fillId="0" borderId="224" xfId="47" applyFont="1" applyBorder="1" applyAlignment="1">
      <alignment horizontal="left" vertical="center"/>
    </xf>
    <xf numFmtId="0" fontId="105" fillId="0" borderId="6" xfId="47" applyFont="1" applyBorder="1" applyAlignment="1">
      <alignment horizontal="center" vertical="center" wrapText="1"/>
    </xf>
    <xf numFmtId="0" fontId="105" fillId="0" borderId="149" xfId="47" applyFont="1" applyBorder="1" applyAlignment="1">
      <alignment horizontal="center" vertical="center" wrapText="1"/>
    </xf>
    <xf numFmtId="0" fontId="17" fillId="0" borderId="102" xfId="55" applyFont="1" applyBorder="1" applyAlignment="1">
      <alignment horizontal="center" vertical="center" wrapText="1" shrinkToFit="1"/>
    </xf>
    <xf numFmtId="0" fontId="17" fillId="0" borderId="103" xfId="55" applyFont="1" applyBorder="1" applyAlignment="1">
      <alignment horizontal="center" vertical="center" shrinkToFit="1"/>
    </xf>
    <xf numFmtId="0" fontId="4" fillId="0" borderId="104" xfId="55" applyFont="1" applyBorder="1" applyAlignment="1">
      <alignment horizontal="center" vertical="center" shrinkToFit="1"/>
    </xf>
    <xf numFmtId="0" fontId="4" fillId="0" borderId="96" xfId="55" applyFont="1" applyBorder="1" applyAlignment="1">
      <alignment horizontal="center" vertical="center" shrinkToFit="1"/>
    </xf>
    <xf numFmtId="0" fontId="4" fillId="0" borderId="97" xfId="55" applyFont="1" applyBorder="1" applyAlignment="1">
      <alignment horizontal="center" vertical="center" shrinkToFit="1"/>
    </xf>
    <xf numFmtId="0" fontId="7" fillId="0" borderId="105" xfId="55" applyFont="1" applyFill="1" applyBorder="1" applyAlignment="1" applyProtection="1">
      <alignment horizontal="center" vertical="center" textRotation="255" wrapText="1" shrinkToFit="1"/>
    </xf>
    <xf numFmtId="0" fontId="7" fillId="0" borderId="51" xfId="55" applyFont="1" applyFill="1" applyBorder="1" applyAlignment="1" applyProtection="1">
      <alignment horizontal="center" vertical="center" textRotation="255" wrapText="1" shrinkToFit="1"/>
    </xf>
    <xf numFmtId="0" fontId="7" fillId="0" borderId="106" xfId="55" applyFont="1" applyFill="1" applyBorder="1" applyAlignment="1" applyProtection="1">
      <alignment horizontal="center" vertical="center" textRotation="255" wrapText="1" shrinkToFit="1"/>
    </xf>
    <xf numFmtId="0" fontId="7" fillId="0" borderId="20" xfId="55" applyFont="1" applyFill="1" applyBorder="1" applyAlignment="1" applyProtection="1">
      <alignment horizontal="center" vertical="center" textRotation="255" wrapText="1" shrinkToFit="1"/>
    </xf>
    <xf numFmtId="0" fontId="3" fillId="0" borderId="5" xfId="55" applyFont="1" applyFill="1" applyBorder="1" applyAlignment="1">
      <alignment horizontal="left" vertical="center" shrinkToFit="1"/>
    </xf>
    <xf numFmtId="0" fontId="3" fillId="0" borderId="11" xfId="55" applyFont="1" applyFill="1" applyBorder="1" applyAlignment="1">
      <alignment horizontal="left" vertical="center" shrinkToFit="1"/>
    </xf>
    <xf numFmtId="0" fontId="3" fillId="0" borderId="12" xfId="55" applyFont="1" applyFill="1" applyBorder="1" applyAlignment="1">
      <alignment horizontal="left" vertical="center" shrinkToFit="1"/>
    </xf>
    <xf numFmtId="0" fontId="3" fillId="0" borderId="5" xfId="55" applyFont="1" applyFill="1" applyBorder="1" applyAlignment="1">
      <alignment horizontal="center" vertical="center"/>
    </xf>
    <xf numFmtId="0" fontId="3" fillId="0" borderId="12" xfId="55" applyFont="1" applyFill="1" applyBorder="1" applyAlignment="1">
      <alignment horizontal="center" vertical="center"/>
    </xf>
    <xf numFmtId="57" fontId="3" fillId="0" borderId="5" xfId="55" applyNumberFormat="1" applyFont="1" applyFill="1" applyBorder="1" applyAlignment="1">
      <alignment horizontal="center" vertical="center" shrinkToFit="1"/>
    </xf>
    <xf numFmtId="57" fontId="3" fillId="0" borderId="11" xfId="55" applyNumberFormat="1" applyFont="1" applyFill="1" applyBorder="1" applyAlignment="1">
      <alignment horizontal="center" vertical="center" shrinkToFit="1"/>
    </xf>
    <xf numFmtId="57" fontId="3" fillId="0" borderId="12" xfId="55" applyNumberFormat="1" applyFont="1" applyFill="1" applyBorder="1" applyAlignment="1">
      <alignment horizontal="center" vertical="center" shrinkToFit="1"/>
    </xf>
    <xf numFmtId="0" fontId="3" fillId="0" borderId="5" xfId="55" applyFont="1" applyFill="1" applyBorder="1" applyAlignment="1">
      <alignment horizontal="center" vertical="center" shrinkToFit="1"/>
    </xf>
    <xf numFmtId="0" fontId="3" fillId="0" borderId="11" xfId="55" applyFont="1" applyFill="1" applyBorder="1" applyAlignment="1">
      <alignment horizontal="center" vertical="center" shrinkToFit="1"/>
    </xf>
    <xf numFmtId="0" fontId="3" fillId="0" borderId="12" xfId="55" applyFont="1" applyFill="1" applyBorder="1" applyAlignment="1">
      <alignment horizontal="center" vertical="center" shrinkToFit="1"/>
    </xf>
    <xf numFmtId="57" fontId="3" fillId="0" borderId="5" xfId="55" applyNumberFormat="1" applyFont="1" applyFill="1" applyBorder="1" applyAlignment="1">
      <alignment horizontal="center" vertical="center"/>
    </xf>
    <xf numFmtId="57" fontId="3" fillId="0" borderId="11" xfId="55" applyNumberFormat="1" applyFont="1" applyFill="1" applyBorder="1" applyAlignment="1">
      <alignment horizontal="center" vertical="center"/>
    </xf>
    <xf numFmtId="57" fontId="3" fillId="0" borderId="12" xfId="55" applyNumberFormat="1" applyFont="1" applyFill="1" applyBorder="1" applyAlignment="1">
      <alignment horizontal="center" vertical="center"/>
    </xf>
    <xf numFmtId="0" fontId="4" fillId="0" borderId="102" xfId="55" applyFont="1" applyBorder="1" applyAlignment="1">
      <alignment horizontal="center" vertical="center" shrinkToFit="1"/>
    </xf>
    <xf numFmtId="0" fontId="4" fillId="0" borderId="103" xfId="55" applyFont="1" applyBorder="1" applyAlignment="1">
      <alignment horizontal="center" vertical="center" shrinkToFit="1"/>
    </xf>
    <xf numFmtId="0" fontId="6" fillId="0" borderId="0" xfId="55" applyFont="1" applyBorder="1" applyAlignment="1">
      <alignment horizontal="center" vertical="top" wrapText="1"/>
    </xf>
    <xf numFmtId="0" fontId="3" fillId="0" borderId="11" xfId="55" applyFont="1" applyFill="1" applyBorder="1" applyAlignment="1">
      <alignment horizontal="center" vertical="center"/>
    </xf>
    <xf numFmtId="49" fontId="3" fillId="0" borderId="5" xfId="55" applyNumberFormat="1" applyFont="1" applyBorder="1" applyAlignment="1">
      <alignment horizontal="center" vertical="center"/>
    </xf>
    <xf numFmtId="49" fontId="3" fillId="0" borderId="11" xfId="55" applyNumberFormat="1" applyFont="1" applyBorder="1" applyAlignment="1">
      <alignment horizontal="center" vertical="center"/>
    </xf>
    <xf numFmtId="49" fontId="3" fillId="0" borderId="53" xfId="55" applyNumberFormat="1" applyFont="1" applyBorder="1" applyAlignment="1">
      <alignment horizontal="center" vertical="center"/>
    </xf>
    <xf numFmtId="49" fontId="3" fillId="0" borderId="2" xfId="55" applyNumberFormat="1" applyFont="1" applyBorder="1" applyAlignment="1">
      <alignment horizontal="center" vertical="center"/>
    </xf>
    <xf numFmtId="49" fontId="3" fillId="0" borderId="26" xfId="55" applyNumberFormat="1" applyFont="1" applyBorder="1" applyAlignment="1">
      <alignment horizontal="center" vertical="center"/>
    </xf>
    <xf numFmtId="0" fontId="3" fillId="0" borderId="0" xfId="55" applyFont="1" applyBorder="1" applyAlignment="1">
      <alignment horizontal="center" vertical="center" wrapText="1"/>
    </xf>
    <xf numFmtId="0" fontId="3" fillId="0" borderId="18" xfId="55" applyFont="1" applyBorder="1" applyAlignment="1">
      <alignment horizontal="center" vertical="center" wrapText="1"/>
    </xf>
    <xf numFmtId="0" fontId="3" fillId="0" borderId="13" xfId="55" applyFont="1" applyBorder="1" applyAlignment="1">
      <alignment horizontal="center" vertical="center" wrapText="1"/>
    </xf>
    <xf numFmtId="0" fontId="3" fillId="0" borderId="20" xfId="55" applyFont="1" applyBorder="1" applyAlignment="1">
      <alignment horizontal="center" vertical="center" wrapText="1"/>
    </xf>
    <xf numFmtId="49" fontId="3" fillId="0" borderId="44" xfId="55" applyNumberFormat="1" applyFont="1" applyFill="1" applyBorder="1" applyAlignment="1">
      <alignment horizontal="center" vertical="center"/>
    </xf>
    <xf numFmtId="49" fontId="3" fillId="0" borderId="34" xfId="55" applyNumberFormat="1" applyFont="1" applyFill="1" applyBorder="1" applyAlignment="1">
      <alignment horizontal="left" vertical="center"/>
    </xf>
    <xf numFmtId="49" fontId="3" fillId="0" borderId="57" xfId="55" applyNumberFormat="1" applyFont="1" applyFill="1" applyBorder="1" applyAlignment="1">
      <alignment horizontal="left" vertical="center"/>
    </xf>
    <xf numFmtId="49" fontId="3" fillId="0" borderId="115" xfId="55" applyNumberFormat="1" applyFont="1" applyBorder="1" applyAlignment="1">
      <alignment horizontal="left" vertical="center"/>
    </xf>
    <xf numFmtId="49" fontId="3" fillId="0" borderId="116" xfId="55" applyNumberFormat="1" applyFont="1" applyBorder="1" applyAlignment="1">
      <alignment horizontal="left" vertical="center"/>
    </xf>
    <xf numFmtId="0" fontId="3" fillId="0" borderId="117" xfId="55" applyFont="1" applyFill="1" applyBorder="1" applyAlignment="1">
      <alignment horizontal="center" vertical="center" wrapText="1"/>
    </xf>
    <xf numFmtId="0" fontId="3" fillId="0" borderId="118" xfId="55" applyFont="1" applyFill="1" applyBorder="1" applyAlignment="1">
      <alignment horizontal="center" vertical="center" wrapText="1"/>
    </xf>
    <xf numFmtId="0" fontId="6" fillId="0" borderId="108" xfId="55" applyFont="1" applyBorder="1" applyAlignment="1">
      <alignment horizontal="center" vertical="center"/>
    </xf>
    <xf numFmtId="0" fontId="3" fillId="0" borderId="9" xfId="55" applyFont="1" applyFill="1" applyBorder="1" applyAlignment="1">
      <alignment horizontal="center" vertical="center" shrinkToFit="1"/>
    </xf>
    <xf numFmtId="0" fontId="3" fillId="0" borderId="0" xfId="55" applyFont="1" applyFill="1" applyBorder="1" applyAlignment="1">
      <alignment horizontal="center" vertical="center" shrinkToFit="1"/>
    </xf>
    <xf numFmtId="0" fontId="3" fillId="0" borderId="13" xfId="55" applyFont="1" applyFill="1" applyBorder="1" applyAlignment="1">
      <alignment horizontal="center" vertical="center" shrinkToFit="1"/>
    </xf>
    <xf numFmtId="0" fontId="3" fillId="0" borderId="20" xfId="55" applyFont="1" applyFill="1" applyBorder="1" applyAlignment="1">
      <alignment horizontal="center" vertical="center" shrinkToFit="1"/>
    </xf>
    <xf numFmtId="57" fontId="3" fillId="0" borderId="19" xfId="55" applyNumberFormat="1" applyFont="1" applyFill="1" applyBorder="1" applyAlignment="1">
      <alignment horizontal="center" vertical="center"/>
    </xf>
    <xf numFmtId="0" fontId="3" fillId="0" borderId="13" xfId="55" applyFont="1" applyFill="1" applyBorder="1" applyAlignment="1">
      <alignment horizontal="center" vertical="center"/>
    </xf>
    <xf numFmtId="0" fontId="3" fillId="0" borderId="20" xfId="55" applyFont="1" applyFill="1" applyBorder="1" applyAlignment="1">
      <alignment horizontal="center" vertical="center"/>
    </xf>
    <xf numFmtId="0" fontId="3" fillId="0" borderId="98" xfId="55" applyFont="1" applyFill="1" applyBorder="1" applyAlignment="1">
      <alignment horizontal="center" vertical="center"/>
    </xf>
    <xf numFmtId="0" fontId="3" fillId="0" borderId="1" xfId="55" applyFont="1" applyFill="1" applyBorder="1" applyAlignment="1">
      <alignment horizontal="center" vertical="center"/>
    </xf>
    <xf numFmtId="0" fontId="3" fillId="0" borderId="109" xfId="55" applyFont="1" applyFill="1" applyBorder="1" applyAlignment="1">
      <alignment horizontal="center" vertical="center"/>
    </xf>
    <xf numFmtId="0" fontId="3" fillId="0" borderId="44" xfId="55" applyFont="1" applyBorder="1" applyAlignment="1">
      <alignment horizontal="center" vertical="center" wrapText="1"/>
    </xf>
    <xf numFmtId="0" fontId="3" fillId="0" borderId="51" xfId="55" applyFont="1" applyBorder="1" applyAlignment="1">
      <alignment horizontal="center" vertical="center" wrapText="1"/>
    </xf>
    <xf numFmtId="0" fontId="3" fillId="0" borderId="15" xfId="55" applyFont="1" applyBorder="1" applyAlignment="1">
      <alignment horizontal="center" vertical="center" wrapText="1"/>
    </xf>
    <xf numFmtId="0" fontId="3" fillId="0" borderId="110" xfId="55" applyFont="1" applyBorder="1" applyAlignment="1">
      <alignment horizontal="center" vertical="center" wrapText="1"/>
    </xf>
    <xf numFmtId="0" fontId="3" fillId="0" borderId="102" xfId="55" applyFont="1" applyFill="1" applyBorder="1" applyAlignment="1">
      <alignment horizontal="center" vertical="center"/>
    </xf>
    <xf numFmtId="0" fontId="3" fillId="0" borderId="96" xfId="55" applyFont="1" applyFill="1" applyBorder="1" applyAlignment="1">
      <alignment horizontal="center" vertical="center"/>
    </xf>
    <xf numFmtId="0" fontId="3" fillId="0" borderId="97" xfId="55" applyFont="1" applyFill="1" applyBorder="1" applyAlignment="1">
      <alignment horizontal="center" vertical="center"/>
    </xf>
    <xf numFmtId="0" fontId="3" fillId="0" borderId="110" xfId="55" applyFont="1" applyFill="1" applyBorder="1" applyAlignment="1">
      <alignment horizontal="center" vertical="center"/>
    </xf>
    <xf numFmtId="0" fontId="3" fillId="0" borderId="32" xfId="55" applyFont="1" applyFill="1" applyBorder="1" applyAlignment="1">
      <alignment horizontal="center" vertical="center"/>
    </xf>
    <xf numFmtId="0" fontId="3" fillId="0" borderId="60" xfId="55" applyFont="1" applyFill="1" applyBorder="1" applyAlignment="1">
      <alignment horizontal="center" vertical="center"/>
    </xf>
    <xf numFmtId="0" fontId="6" fillId="0" borderId="5" xfId="55" applyFont="1" applyBorder="1" applyAlignment="1">
      <alignment horizontal="center" vertical="center" shrinkToFit="1"/>
    </xf>
    <xf numFmtId="0" fontId="6" fillId="0" borderId="11" xfId="55" applyFont="1" applyBorder="1" applyAlignment="1">
      <alignment horizontal="center" vertical="center" shrinkToFit="1"/>
    </xf>
    <xf numFmtId="0" fontId="6" fillId="0" borderId="12" xfId="55" applyFont="1" applyBorder="1" applyAlignment="1">
      <alignment horizontal="center" vertical="center" shrinkToFit="1"/>
    </xf>
    <xf numFmtId="0" fontId="6" fillId="0" borderId="2" xfId="55" applyFont="1" applyBorder="1" applyAlignment="1">
      <alignment horizontal="center" vertical="center"/>
    </xf>
    <xf numFmtId="0" fontId="6" fillId="0" borderId="111" xfId="55" applyFont="1" applyBorder="1" applyAlignment="1">
      <alignment horizontal="center" vertical="center"/>
    </xf>
    <xf numFmtId="0" fontId="3" fillId="0" borderId="87" xfId="55" applyFont="1" applyBorder="1" applyAlignment="1">
      <alignment horizontal="center" vertical="center" textRotation="255" shrinkToFit="1"/>
    </xf>
    <xf numFmtId="0" fontId="3" fillId="0" borderId="56" xfId="55" applyFont="1" applyBorder="1" applyAlignment="1">
      <alignment horizontal="center" vertical="center" textRotation="255" shrinkToFit="1"/>
    </xf>
    <xf numFmtId="0" fontId="3" fillId="0" borderId="59" xfId="55" applyFont="1" applyBorder="1" applyAlignment="1">
      <alignment horizontal="center" vertical="center" textRotation="255" shrinkToFit="1"/>
    </xf>
    <xf numFmtId="0" fontId="3" fillId="0" borderId="112" xfId="55" applyFont="1" applyBorder="1" applyAlignment="1">
      <alignment horizontal="center" vertical="center"/>
    </xf>
    <xf numFmtId="0" fontId="3" fillId="0" borderId="40" xfId="55" applyFont="1" applyBorder="1" applyAlignment="1">
      <alignment horizontal="center" vertical="center"/>
    </xf>
    <xf numFmtId="0" fontId="3" fillId="0" borderId="52" xfId="55" applyFont="1" applyBorder="1" applyAlignment="1">
      <alignment horizontal="center" vertical="center"/>
    </xf>
    <xf numFmtId="0" fontId="3" fillId="0" borderId="56" xfId="55" applyFont="1" applyBorder="1" applyAlignment="1">
      <alignment horizontal="center" vertical="center" wrapText="1"/>
    </xf>
    <xf numFmtId="0" fontId="3" fillId="0" borderId="0" xfId="55" applyFont="1" applyBorder="1" applyAlignment="1">
      <alignment horizontal="center" vertical="center"/>
    </xf>
    <xf numFmtId="0" fontId="3" fillId="0" borderId="10" xfId="55" applyFont="1" applyBorder="1" applyAlignment="1">
      <alignment horizontal="center" vertical="center"/>
    </xf>
    <xf numFmtId="0" fontId="3" fillId="0" borderId="59" xfId="55" applyFont="1" applyBorder="1" applyAlignment="1">
      <alignment horizontal="center" vertical="center"/>
    </xf>
    <xf numFmtId="0" fontId="3" fillId="0" borderId="15" xfId="55" applyFont="1" applyBorder="1" applyAlignment="1">
      <alignment horizontal="center" vertical="center"/>
    </xf>
    <xf numFmtId="0" fontId="3" fillId="0" borderId="16" xfId="55" applyFont="1" applyBorder="1" applyAlignment="1">
      <alignment horizontal="center" vertical="center"/>
    </xf>
    <xf numFmtId="0" fontId="3" fillId="0" borderId="44" xfId="55" applyFont="1" applyBorder="1" applyAlignment="1">
      <alignment horizontal="center" vertical="center"/>
    </xf>
    <xf numFmtId="0" fontId="3" fillId="0" borderId="46" xfId="55" applyFont="1" applyBorder="1" applyAlignment="1">
      <alignment horizontal="center" vertical="center"/>
    </xf>
    <xf numFmtId="0" fontId="7" fillId="0" borderId="15" xfId="55" applyFont="1" applyFill="1" applyBorder="1" applyAlignment="1" applyProtection="1">
      <alignment horizontal="center" vertical="center" textRotation="255" wrapText="1" shrinkToFit="1"/>
    </xf>
    <xf numFmtId="0" fontId="0" fillId="0" borderId="110" xfId="43" applyFont="1" applyBorder="1" applyAlignment="1">
      <alignment vertical="center" textRotation="255" wrapText="1" shrinkToFit="1"/>
    </xf>
    <xf numFmtId="0" fontId="3" fillId="0" borderId="34" xfId="55" applyFont="1" applyFill="1" applyBorder="1" applyAlignment="1">
      <alignment horizontal="left" vertical="center" shrinkToFit="1"/>
    </xf>
    <xf numFmtId="0" fontId="3" fillId="0" borderId="9" xfId="55" applyFont="1" applyFill="1" applyBorder="1" applyAlignment="1">
      <alignment horizontal="center" vertical="center"/>
    </xf>
    <xf numFmtId="0" fontId="3" fillId="0" borderId="18" xfId="55" applyFont="1" applyFill="1" applyBorder="1" applyAlignment="1">
      <alignment horizontal="center" vertical="center"/>
    </xf>
    <xf numFmtId="57" fontId="3" fillId="0" borderId="9" xfId="55" applyNumberFormat="1" applyFont="1" applyFill="1" applyBorder="1" applyAlignment="1">
      <alignment horizontal="center" vertical="center" shrinkToFit="1"/>
    </xf>
    <xf numFmtId="0" fontId="3" fillId="0" borderId="18" xfId="55" applyFont="1" applyFill="1" applyBorder="1" applyAlignment="1">
      <alignment horizontal="center" vertical="center" shrinkToFit="1"/>
    </xf>
    <xf numFmtId="0" fontId="3" fillId="0" borderId="5" xfId="55" applyFont="1" applyFill="1" applyBorder="1" applyAlignment="1">
      <alignment vertical="center" wrapText="1"/>
    </xf>
    <xf numFmtId="0" fontId="3" fillId="0" borderId="11" xfId="55" applyFont="1" applyFill="1" applyBorder="1" applyAlignment="1">
      <alignment vertical="center"/>
    </xf>
    <xf numFmtId="0" fontId="3" fillId="0" borderId="53" xfId="55" applyFont="1" applyFill="1" applyBorder="1" applyAlignment="1">
      <alignment vertical="center"/>
    </xf>
    <xf numFmtId="0" fontId="3" fillId="0" borderId="14" xfId="55" applyFont="1" applyFill="1" applyBorder="1" applyAlignment="1">
      <alignment vertical="center" wrapText="1"/>
    </xf>
    <xf numFmtId="0" fontId="3" fillId="0" borderId="15" xfId="55" applyFont="1" applyFill="1" applyBorder="1" applyAlignment="1">
      <alignment vertical="center"/>
    </xf>
    <xf numFmtId="0" fontId="3" fillId="0" borderId="16" xfId="55" applyFont="1" applyFill="1" applyBorder="1" applyAlignment="1">
      <alignment vertical="center"/>
    </xf>
    <xf numFmtId="0" fontId="3" fillId="0" borderId="5" xfId="55" applyFont="1" applyFill="1" applyBorder="1" applyAlignment="1">
      <alignment horizontal="center" vertical="center" wrapText="1"/>
    </xf>
    <xf numFmtId="0" fontId="3" fillId="0" borderId="11" xfId="55" applyFont="1" applyFill="1" applyBorder="1" applyAlignment="1">
      <alignment horizontal="center" vertical="center" wrapText="1"/>
    </xf>
    <xf numFmtId="0" fontId="3" fillId="0" borderId="53" xfId="55" applyFont="1" applyFill="1" applyBorder="1" applyAlignment="1">
      <alignment horizontal="center" vertical="center" wrapText="1"/>
    </xf>
    <xf numFmtId="49" fontId="3" fillId="0" borderId="113" xfId="55" applyNumberFormat="1" applyFont="1" applyBorder="1" applyAlignment="1">
      <alignment horizontal="left" vertical="center"/>
    </xf>
    <xf numFmtId="49" fontId="3" fillId="0" borderId="114" xfId="55" applyNumberFormat="1" applyFont="1" applyBorder="1" applyAlignment="1">
      <alignment horizontal="left" vertical="center"/>
    </xf>
    <xf numFmtId="0" fontId="3" fillId="0" borderId="88" xfId="55" applyFont="1" applyFill="1" applyBorder="1" applyAlignment="1">
      <alignment horizontal="center" vertical="center" textRotation="255" wrapText="1" shrinkToFit="1"/>
    </xf>
    <xf numFmtId="0" fontId="3" fillId="0" borderId="89" xfId="55" applyFont="1" applyFill="1" applyBorder="1" applyAlignment="1">
      <alignment horizontal="center" vertical="center" textRotation="255" wrapText="1" shrinkToFit="1"/>
    </xf>
    <xf numFmtId="0" fontId="3" fillId="0" borderId="101" xfId="55" applyFont="1" applyFill="1" applyBorder="1" applyAlignment="1">
      <alignment horizontal="center" vertical="center" textRotation="255" wrapText="1" shrinkToFit="1"/>
    </xf>
    <xf numFmtId="0" fontId="3" fillId="0" borderId="23" xfId="55" applyFont="1" applyFill="1" applyBorder="1" applyAlignment="1">
      <alignment horizontal="left" vertical="center" wrapText="1"/>
    </xf>
    <xf numFmtId="0" fontId="3" fillId="0" borderId="17" xfId="55" applyFont="1" applyFill="1" applyBorder="1" applyAlignment="1">
      <alignment horizontal="left" vertical="center" wrapText="1"/>
    </xf>
    <xf numFmtId="0" fontId="3" fillId="0" borderId="98" xfId="55" applyFont="1" applyFill="1" applyBorder="1" applyAlignment="1">
      <alignment horizontal="center" vertical="center" wrapText="1"/>
    </xf>
    <xf numFmtId="0" fontId="3" fillId="0" borderId="1" xfId="55" applyFont="1" applyFill="1" applyBorder="1" applyAlignment="1">
      <alignment horizontal="center" vertical="center" wrapText="1"/>
    </xf>
    <xf numFmtId="0" fontId="3" fillId="0" borderId="109" xfId="55" applyFont="1" applyFill="1" applyBorder="1" applyAlignment="1">
      <alignment horizontal="center" vertical="center" wrapText="1"/>
    </xf>
    <xf numFmtId="0" fontId="7" fillId="0" borderId="98" xfId="55" applyFont="1" applyFill="1" applyBorder="1" applyAlignment="1">
      <alignment horizontal="center" vertical="center" wrapText="1"/>
    </xf>
    <xf numFmtId="0" fontId="7" fillId="0" borderId="1" xfId="55" applyFont="1" applyFill="1" applyBorder="1" applyAlignment="1">
      <alignment horizontal="center" vertical="center" wrapText="1"/>
    </xf>
    <xf numFmtId="0" fontId="7" fillId="0" borderId="50" xfId="55" applyFont="1" applyFill="1" applyBorder="1" applyAlignment="1">
      <alignment horizontal="center" vertical="center" wrapText="1"/>
    </xf>
    <xf numFmtId="0" fontId="3" fillId="0" borderId="89" xfId="55" applyFont="1" applyBorder="1" applyAlignment="1">
      <alignment horizontal="center" vertical="center" textRotation="255" shrinkToFit="1"/>
    </xf>
    <xf numFmtId="0" fontId="0" fillId="0" borderId="89" xfId="43" applyFont="1" applyBorder="1" applyAlignment="1">
      <alignment horizontal="center" vertical="center" textRotation="255" shrinkToFit="1"/>
    </xf>
    <xf numFmtId="0" fontId="0" fillId="0" borderId="101" xfId="43" applyFont="1" applyBorder="1" applyAlignment="1">
      <alignment horizontal="center" vertical="center" textRotation="255" shrinkToFit="1"/>
    </xf>
    <xf numFmtId="0" fontId="3" fillId="0" borderId="11" xfId="55" applyFont="1" applyBorder="1" applyAlignment="1">
      <alignment horizontal="center" vertical="center" wrapText="1"/>
    </xf>
    <xf numFmtId="0" fontId="3" fillId="0" borderId="12" xfId="55" applyFont="1" applyBorder="1" applyAlignment="1">
      <alignment horizontal="center" vertical="center" wrapText="1"/>
    </xf>
    <xf numFmtId="49" fontId="3" fillId="0" borderId="119" xfId="55" applyNumberFormat="1" applyFont="1" applyFill="1" applyBorder="1" applyAlignment="1">
      <alignment horizontal="left" vertical="center"/>
    </xf>
    <xf numFmtId="49" fontId="3" fillId="0" borderId="120" xfId="55" applyNumberFormat="1" applyFont="1" applyFill="1" applyBorder="1" applyAlignment="1">
      <alignment horizontal="left" vertical="center"/>
    </xf>
    <xf numFmtId="49" fontId="3" fillId="0" borderId="121" xfId="55" applyNumberFormat="1" applyFont="1" applyFill="1" applyBorder="1" applyAlignment="1">
      <alignment horizontal="left" vertical="center"/>
    </xf>
    <xf numFmtId="0" fontId="3" fillId="0" borderId="122" xfId="55" applyFont="1" applyFill="1" applyBorder="1" applyAlignment="1">
      <alignment horizontal="center" vertical="center" wrapText="1"/>
    </xf>
    <xf numFmtId="0" fontId="3" fillId="0" borderId="115" xfId="55" applyFont="1" applyFill="1" applyBorder="1" applyAlignment="1">
      <alignment horizontal="center" vertical="center" wrapText="1"/>
    </xf>
    <xf numFmtId="49" fontId="3" fillId="0" borderId="123" xfId="55" applyNumberFormat="1" applyFont="1" applyFill="1" applyBorder="1" applyAlignment="1">
      <alignment horizontal="left" vertical="center"/>
    </xf>
    <xf numFmtId="49" fontId="3" fillId="0" borderId="124" xfId="55" applyNumberFormat="1" applyFont="1" applyFill="1" applyBorder="1" applyAlignment="1">
      <alignment horizontal="left" vertical="center"/>
    </xf>
    <xf numFmtId="49" fontId="3" fillId="0" borderId="125" xfId="55" applyNumberFormat="1" applyFont="1" applyFill="1" applyBorder="1" applyAlignment="1">
      <alignment horizontal="left" vertical="center"/>
    </xf>
    <xf numFmtId="0" fontId="3" fillId="0" borderId="12" xfId="55" applyFont="1" applyFill="1" applyBorder="1" applyAlignment="1">
      <alignment horizontal="center" vertical="center" wrapText="1"/>
    </xf>
    <xf numFmtId="49" fontId="3" fillId="0" borderId="2" xfId="55" applyNumberFormat="1" applyFont="1" applyFill="1" applyBorder="1" applyAlignment="1">
      <alignment horizontal="center" vertical="center"/>
    </xf>
    <xf numFmtId="0" fontId="3" fillId="0" borderId="44" xfId="55" applyFont="1" applyFill="1" applyBorder="1" applyAlignment="1">
      <alignment horizontal="center" vertical="center" wrapText="1"/>
    </xf>
    <xf numFmtId="0" fontId="3" fillId="0" borderId="51" xfId="55" applyFont="1" applyFill="1" applyBorder="1" applyAlignment="1">
      <alignment horizontal="center" vertical="center" wrapText="1"/>
    </xf>
    <xf numFmtId="0" fontId="3" fillId="0" borderId="0" xfId="55" applyFont="1" applyFill="1" applyBorder="1" applyAlignment="1">
      <alignment horizontal="center" vertical="center" wrapText="1"/>
    </xf>
    <xf numFmtId="0" fontId="3" fillId="0" borderId="18" xfId="55" applyFont="1" applyFill="1" applyBorder="1" applyAlignment="1">
      <alignment horizontal="center" vertical="center" wrapText="1"/>
    </xf>
    <xf numFmtId="0" fontId="3" fillId="0" borderId="15" xfId="55" applyFont="1" applyFill="1" applyBorder="1" applyAlignment="1">
      <alignment horizontal="center" vertical="center" wrapText="1"/>
    </xf>
    <xf numFmtId="0" fontId="3" fillId="0" borderId="110" xfId="55" applyFont="1" applyFill="1" applyBorder="1" applyAlignment="1">
      <alignment horizontal="center" vertical="center" wrapText="1"/>
    </xf>
    <xf numFmtId="49" fontId="3" fillId="0" borderId="113" xfId="55" applyNumberFormat="1" applyFont="1" applyFill="1" applyBorder="1" applyAlignment="1">
      <alignment horizontal="left" vertical="center"/>
    </xf>
    <xf numFmtId="49" fontId="3" fillId="0" borderId="114" xfId="55" applyNumberFormat="1" applyFont="1" applyFill="1" applyBorder="1" applyAlignment="1">
      <alignment horizontal="left" vertical="center"/>
    </xf>
    <xf numFmtId="0" fontId="2" fillId="0" borderId="0" xfId="55" applyFont="1" applyAlignment="1">
      <alignment horizontal="center" vertical="center"/>
    </xf>
    <xf numFmtId="49" fontId="3" fillId="0" borderId="0" xfId="55" applyNumberFormat="1" applyFont="1" applyAlignment="1">
      <alignment horizontal="center" vertical="center"/>
    </xf>
    <xf numFmtId="0" fontId="4" fillId="0" borderId="0" xfId="55" applyFont="1" applyAlignment="1">
      <alignment vertical="center" shrinkToFit="1"/>
    </xf>
    <xf numFmtId="0" fontId="4" fillId="0" borderId="0" xfId="55" applyFont="1" applyAlignment="1">
      <alignment horizontal="left" vertical="center" shrinkToFit="1"/>
    </xf>
    <xf numFmtId="49" fontId="3" fillId="0" borderId="26" xfId="55" applyNumberFormat="1" applyFont="1" applyFill="1" applyBorder="1" applyAlignment="1">
      <alignment horizontal="center" vertical="center"/>
    </xf>
    <xf numFmtId="0" fontId="3" fillId="0" borderId="13" xfId="55" applyFont="1" applyFill="1" applyBorder="1" applyAlignment="1">
      <alignment horizontal="center" vertical="center" wrapText="1"/>
    </xf>
    <xf numFmtId="0" fontId="3" fillId="0" borderId="20" xfId="55" applyFont="1" applyFill="1" applyBorder="1" applyAlignment="1">
      <alignment horizontal="center" vertical="center" wrapText="1"/>
    </xf>
    <xf numFmtId="49" fontId="3" fillId="0" borderId="115" xfId="55" applyNumberFormat="1" applyFont="1" applyFill="1" applyBorder="1" applyAlignment="1">
      <alignment horizontal="left" vertical="center"/>
    </xf>
    <xf numFmtId="49" fontId="3" fillId="0" borderId="116" xfId="55" applyNumberFormat="1" applyFont="1" applyFill="1" applyBorder="1" applyAlignment="1">
      <alignment horizontal="left" vertical="center"/>
    </xf>
    <xf numFmtId="0" fontId="3" fillId="0" borderId="84" xfId="55" applyFont="1" applyFill="1" applyBorder="1" applyAlignment="1">
      <alignment horizontal="center" vertical="center" textRotation="255" shrinkToFit="1"/>
    </xf>
    <xf numFmtId="0" fontId="3" fillId="0" borderId="85" xfId="55" applyFont="1" applyFill="1" applyBorder="1" applyAlignment="1">
      <alignment horizontal="center" vertical="center" textRotation="255" shrinkToFit="1"/>
    </xf>
    <xf numFmtId="0" fontId="3" fillId="0" borderId="86" xfId="55" applyFont="1" applyFill="1" applyBorder="1" applyAlignment="1">
      <alignment horizontal="center" vertical="center" textRotation="255" shrinkToFit="1"/>
    </xf>
    <xf numFmtId="0" fontId="3" fillId="0" borderId="22" xfId="55" applyFont="1" applyFill="1" applyBorder="1" applyAlignment="1">
      <alignment horizontal="center" vertical="center" wrapText="1"/>
    </xf>
    <xf numFmtId="0" fontId="3" fillId="0" borderId="17" xfId="55" applyFont="1" applyFill="1" applyBorder="1" applyAlignment="1">
      <alignment horizontal="center" vertical="center" wrapText="1"/>
    </xf>
    <xf numFmtId="49" fontId="3" fillId="0" borderId="118" xfId="55" applyNumberFormat="1" applyFont="1" applyFill="1" applyBorder="1" applyAlignment="1">
      <alignment horizontal="left" vertical="center"/>
    </xf>
    <xf numFmtId="49" fontId="3" fillId="0" borderId="126" xfId="55" applyNumberFormat="1" applyFont="1" applyFill="1" applyBorder="1" applyAlignment="1">
      <alignment horizontal="left" vertical="center"/>
    </xf>
    <xf numFmtId="0" fontId="3" fillId="0" borderId="64" xfId="55" applyFont="1" applyFill="1" applyBorder="1" applyAlignment="1">
      <alignment horizontal="center" vertical="center" wrapText="1"/>
    </xf>
    <xf numFmtId="49" fontId="3" fillId="0" borderId="64" xfId="55" applyNumberFormat="1" applyFont="1" applyFill="1" applyBorder="1" applyAlignment="1">
      <alignment horizontal="left" vertical="center"/>
    </xf>
    <xf numFmtId="49" fontId="3" fillId="0" borderId="95" xfId="55" applyNumberFormat="1" applyFont="1" applyFill="1" applyBorder="1" applyAlignment="1">
      <alignment horizontal="left" vertical="center"/>
    </xf>
    <xf numFmtId="0" fontId="4" fillId="0" borderId="107" xfId="55" applyFont="1" applyBorder="1" applyAlignment="1">
      <alignment horizontal="center" vertical="center" shrinkToFit="1"/>
    </xf>
    <xf numFmtId="0" fontId="4" fillId="0" borderId="1" xfId="55" applyFont="1" applyBorder="1" applyAlignment="1">
      <alignment horizontal="center" vertical="center" shrinkToFit="1"/>
    </xf>
    <xf numFmtId="0" fontId="4" fillId="0" borderId="50" xfId="55" applyFont="1" applyBorder="1" applyAlignment="1">
      <alignment horizontal="center" vertical="center" shrinkToFit="1"/>
    </xf>
    <xf numFmtId="0" fontId="6" fillId="0" borderId="10" xfId="55" applyFont="1" applyBorder="1" applyAlignment="1">
      <alignment horizontal="center" vertical="top" wrapText="1"/>
    </xf>
    <xf numFmtId="0" fontId="73" fillId="0" borderId="0" xfId="56" applyFont="1" applyAlignment="1">
      <alignment horizontal="center" vertical="center"/>
    </xf>
    <xf numFmtId="0" fontId="71" fillId="0" borderId="87" xfId="56" applyFont="1" applyBorder="1" applyAlignment="1">
      <alignment horizontal="center" vertical="center" shrinkToFit="1"/>
    </xf>
    <xf numFmtId="0" fontId="71" fillId="0" borderId="1" xfId="56" applyFont="1" applyBorder="1" applyAlignment="1">
      <alignment horizontal="center" vertical="center" shrinkToFit="1"/>
    </xf>
    <xf numFmtId="0" fontId="71" fillId="0" borderId="109" xfId="56" applyFont="1" applyBorder="1" applyAlignment="1">
      <alignment horizontal="center" vertical="center" shrinkToFit="1"/>
    </xf>
    <xf numFmtId="0" fontId="71" fillId="0" borderId="127" xfId="56" applyFont="1" applyBorder="1" applyAlignment="1">
      <alignment horizontal="center" vertical="center" shrinkToFit="1"/>
    </xf>
    <xf numFmtId="0" fontId="71" fillId="0" borderId="128" xfId="56" applyFont="1" applyBorder="1" applyAlignment="1">
      <alignment horizontal="center" vertical="center" shrinkToFit="1"/>
    </xf>
    <xf numFmtId="0" fontId="71" fillId="0" borderId="129" xfId="56" applyFont="1" applyBorder="1" applyAlignment="1">
      <alignment horizontal="center" vertical="center" shrinkToFit="1"/>
    </xf>
    <xf numFmtId="0" fontId="71" fillId="0" borderId="98" xfId="56" applyFont="1" applyBorder="1" applyAlignment="1">
      <alignment horizontal="center" vertical="center" shrinkToFit="1"/>
    </xf>
    <xf numFmtId="0" fontId="71" fillId="0" borderId="130" xfId="56" applyFont="1" applyBorder="1" applyAlignment="1">
      <alignment horizontal="center" vertical="center" shrinkToFit="1"/>
    </xf>
    <xf numFmtId="0" fontId="71" fillId="0" borderId="98" xfId="56" applyFont="1" applyBorder="1" applyAlignment="1">
      <alignment horizontal="center" vertical="center" wrapText="1" shrinkToFit="1"/>
    </xf>
    <xf numFmtId="0" fontId="71" fillId="0" borderId="1" xfId="47" applyFont="1" applyBorder="1" applyAlignment="1">
      <alignment horizontal="center" vertical="center" shrinkToFit="1"/>
    </xf>
    <xf numFmtId="0" fontId="71" fillId="0" borderId="109" xfId="47" applyFont="1" applyBorder="1" applyAlignment="1">
      <alignment horizontal="center" vertical="center" shrinkToFit="1"/>
    </xf>
    <xf numFmtId="0" fontId="71" fillId="0" borderId="130" xfId="47" applyFont="1" applyBorder="1" applyAlignment="1">
      <alignment horizontal="center" vertical="center" shrinkToFit="1"/>
    </xf>
    <xf numFmtId="0" fontId="71" fillId="0" borderId="128" xfId="47" applyFont="1" applyBorder="1" applyAlignment="1">
      <alignment horizontal="center" vertical="center" shrinkToFit="1"/>
    </xf>
    <xf numFmtId="0" fontId="71" fillId="0" borderId="129" xfId="47" applyFont="1" applyBorder="1" applyAlignment="1">
      <alignment horizontal="center" vertical="center" shrinkToFit="1"/>
    </xf>
    <xf numFmtId="0" fontId="71" fillId="0" borderId="131" xfId="56" applyFont="1" applyBorder="1" applyAlignment="1">
      <alignment horizontal="center" vertical="center" shrinkToFit="1"/>
    </xf>
    <xf numFmtId="0" fontId="71" fillId="0" borderId="132" xfId="56" applyFont="1" applyBorder="1" applyAlignment="1">
      <alignment horizontal="center" vertical="center" shrinkToFit="1"/>
    </xf>
    <xf numFmtId="0" fontId="71" fillId="0" borderId="133" xfId="56" applyFont="1" applyBorder="1" applyAlignment="1">
      <alignment horizontal="center" vertical="center" shrinkToFit="1"/>
    </xf>
    <xf numFmtId="0" fontId="71" fillId="0" borderId="134" xfId="56" applyFont="1" applyBorder="1" applyAlignment="1">
      <alignment horizontal="center" vertical="center" shrinkToFit="1"/>
    </xf>
    <xf numFmtId="0" fontId="71" fillId="0" borderId="7" xfId="56" applyFont="1" applyBorder="1" applyAlignment="1">
      <alignment horizontal="center" vertical="center" shrinkToFit="1"/>
    </xf>
    <xf numFmtId="0" fontId="71" fillId="0" borderId="8" xfId="56" applyFont="1" applyBorder="1" applyAlignment="1">
      <alignment horizontal="center" vertical="center" shrinkToFit="1"/>
    </xf>
    <xf numFmtId="0" fontId="71" fillId="0" borderId="142" xfId="56" applyFont="1" applyBorder="1" applyAlignment="1">
      <alignment horizontal="left" vertical="center" wrapText="1"/>
    </xf>
    <xf numFmtId="0" fontId="71" fillId="0" borderId="137" xfId="47" applyFont="1" applyBorder="1" applyAlignment="1">
      <alignment horizontal="left" vertical="center"/>
    </xf>
    <xf numFmtId="0" fontId="71" fillId="0" borderId="138" xfId="47" applyFont="1" applyBorder="1" applyAlignment="1">
      <alignment horizontal="left" vertical="center"/>
    </xf>
    <xf numFmtId="0" fontId="71" fillId="0" borderId="142" xfId="56" applyFont="1" applyBorder="1" applyAlignment="1">
      <alignment horizontal="center" vertical="center" shrinkToFit="1"/>
    </xf>
    <xf numFmtId="0" fontId="71" fillId="0" borderId="137" xfId="56" applyFont="1" applyBorder="1" applyAlignment="1">
      <alignment horizontal="center" vertical="center" shrinkToFit="1"/>
    </xf>
    <xf numFmtId="0" fontId="71" fillId="0" borderId="144" xfId="47" applyFont="1" applyBorder="1" applyAlignment="1">
      <alignment horizontal="center" vertical="center" textRotation="255" shrinkToFit="1"/>
    </xf>
    <xf numFmtId="0" fontId="71" fillId="0" borderId="136" xfId="55" applyFont="1" applyBorder="1" applyAlignment="1">
      <alignment horizontal="left" vertical="center" shrinkToFit="1"/>
    </xf>
    <xf numFmtId="0" fontId="71" fillId="0" borderId="137" xfId="55" applyFont="1" applyBorder="1" applyAlignment="1">
      <alignment horizontal="left" vertical="center" shrinkToFit="1"/>
    </xf>
    <xf numFmtId="0" fontId="71" fillId="0" borderId="138" xfId="55" applyFont="1" applyBorder="1" applyAlignment="1">
      <alignment horizontal="left" vertical="center" shrinkToFit="1"/>
    </xf>
    <xf numFmtId="0" fontId="71" fillId="0" borderId="139" xfId="56" applyFont="1" applyBorder="1" applyAlignment="1">
      <alignment horizontal="center" vertical="center" shrinkToFit="1"/>
    </xf>
    <xf numFmtId="0" fontId="71" fillId="0" borderId="140" xfId="56" applyFont="1" applyBorder="1" applyAlignment="1">
      <alignment horizontal="center" vertical="center" shrinkToFit="1"/>
    </xf>
    <xf numFmtId="0" fontId="71" fillId="0" borderId="141" xfId="56" applyFont="1" applyBorder="1" applyAlignment="1">
      <alignment horizontal="center" vertical="center" shrinkToFit="1"/>
    </xf>
    <xf numFmtId="0" fontId="71" fillId="0" borderId="139" xfId="47" applyFont="1" applyBorder="1" applyAlignment="1">
      <alignment horizontal="center" vertical="center" shrinkToFit="1"/>
    </xf>
    <xf numFmtId="0" fontId="71" fillId="0" borderId="140" xfId="47" applyFont="1" applyBorder="1" applyAlignment="1">
      <alignment horizontal="center" vertical="center" shrinkToFit="1"/>
    </xf>
    <xf numFmtId="0" fontId="71" fillId="0" borderId="141" xfId="47" applyFont="1" applyBorder="1" applyAlignment="1">
      <alignment horizontal="center" vertical="center" shrinkToFit="1"/>
    </xf>
    <xf numFmtId="0" fontId="71" fillId="0" borderId="142" xfId="56" applyFont="1" applyBorder="1" applyAlignment="1">
      <alignment horizontal="left" vertical="center" shrinkToFit="1"/>
    </xf>
    <xf numFmtId="0" fontId="71" fillId="0" borderId="137" xfId="56" applyFont="1" applyBorder="1" applyAlignment="1">
      <alignment horizontal="left" vertical="center" shrinkToFit="1"/>
    </xf>
    <xf numFmtId="0" fontId="71" fillId="0" borderId="138" xfId="56" applyFont="1" applyBorder="1" applyAlignment="1">
      <alignment horizontal="left" vertical="center" shrinkToFit="1"/>
    </xf>
    <xf numFmtId="0" fontId="71" fillId="0" borderId="5" xfId="56" applyFont="1" applyBorder="1" applyAlignment="1">
      <alignment horizontal="center" vertical="center" shrinkToFit="1"/>
    </xf>
    <xf numFmtId="0" fontId="71" fillId="0" borderId="11" xfId="56" applyFont="1" applyBorder="1" applyAlignment="1">
      <alignment horizontal="center" vertical="center" shrinkToFit="1"/>
    </xf>
    <xf numFmtId="0" fontId="71" fillId="0" borderId="12" xfId="56" applyFont="1" applyBorder="1" applyAlignment="1">
      <alignment horizontal="center" vertical="center" shrinkToFit="1"/>
    </xf>
    <xf numFmtId="0" fontId="71" fillId="0" borderId="2" xfId="56" applyFont="1" applyBorder="1" applyAlignment="1">
      <alignment horizontal="left" vertical="center" shrinkToFit="1"/>
    </xf>
    <xf numFmtId="0" fontId="71" fillId="0" borderId="5" xfId="56" applyFont="1" applyBorder="1" applyAlignment="1">
      <alignment horizontal="left" vertical="center" shrinkToFit="1"/>
    </xf>
    <xf numFmtId="0" fontId="71" fillId="0" borderId="12" xfId="56" applyFont="1" applyBorder="1" applyAlignment="1">
      <alignment horizontal="left" vertical="center" shrinkToFit="1"/>
    </xf>
    <xf numFmtId="0" fontId="71" fillId="0" borderId="19" xfId="56" applyFont="1" applyBorder="1" applyAlignment="1">
      <alignment horizontal="center" vertical="center" shrinkToFit="1"/>
    </xf>
    <xf numFmtId="0" fontId="71" fillId="0" borderId="13" xfId="56" applyFont="1" applyBorder="1" applyAlignment="1">
      <alignment horizontal="center" vertical="center" shrinkToFit="1"/>
    </xf>
    <xf numFmtId="0" fontId="71" fillId="0" borderId="20" xfId="56" applyFont="1" applyBorder="1" applyAlignment="1">
      <alignment horizontal="center" vertical="center" shrinkToFit="1"/>
    </xf>
    <xf numFmtId="0" fontId="71" fillId="0" borderId="11" xfId="56" applyFont="1" applyBorder="1" applyAlignment="1">
      <alignment horizontal="left" vertical="center" shrinkToFit="1"/>
    </xf>
    <xf numFmtId="0" fontId="71" fillId="0" borderId="45" xfId="56" applyFont="1" applyBorder="1" applyAlignment="1">
      <alignment horizontal="left" vertical="center" shrinkToFit="1"/>
    </xf>
    <xf numFmtId="0" fontId="71" fillId="0" borderId="44" xfId="56" applyFont="1" applyBorder="1" applyAlignment="1">
      <alignment horizontal="left" vertical="center" shrinkToFit="1"/>
    </xf>
    <xf numFmtId="0" fontId="71" fillId="0" borderId="51" xfId="56" applyFont="1" applyBorder="1" applyAlignment="1">
      <alignment horizontal="left" vertical="center" shrinkToFit="1"/>
    </xf>
    <xf numFmtId="0" fontId="71" fillId="0" borderId="224" xfId="56" applyFont="1" applyBorder="1" applyAlignment="1">
      <alignment horizontal="left" vertical="center" shrinkToFit="1"/>
    </xf>
    <xf numFmtId="0" fontId="71" fillId="0" borderId="0" xfId="56" applyFont="1" applyAlignment="1">
      <alignment horizontal="left" vertical="center" shrinkToFit="1"/>
    </xf>
    <xf numFmtId="0" fontId="71" fillId="0" borderId="18" xfId="56" applyFont="1" applyBorder="1" applyAlignment="1">
      <alignment horizontal="left" vertical="center" shrinkToFit="1"/>
    </xf>
    <xf numFmtId="0" fontId="71" fillId="0" borderId="19" xfId="56" applyFont="1" applyBorder="1" applyAlignment="1">
      <alignment horizontal="left" vertical="center" shrinkToFit="1"/>
    </xf>
    <xf numFmtId="0" fontId="71" fillId="0" borderId="13" xfId="56" applyFont="1" applyBorder="1" applyAlignment="1">
      <alignment horizontal="left" vertical="center" shrinkToFit="1"/>
    </xf>
    <xf numFmtId="0" fontId="71" fillId="0" borderId="20" xfId="56" applyFont="1" applyBorder="1" applyAlignment="1">
      <alignment horizontal="left" vertical="center" shrinkToFit="1"/>
    </xf>
    <xf numFmtId="0" fontId="71" fillId="0" borderId="19" xfId="65" applyFont="1" applyBorder="1" applyAlignment="1">
      <alignment horizontal="left" vertical="center" shrinkToFit="1"/>
    </xf>
    <xf numFmtId="0" fontId="71" fillId="0" borderId="13" xfId="65" applyFont="1" applyBorder="1" applyAlignment="1">
      <alignment horizontal="left" vertical="center" shrinkToFit="1"/>
    </xf>
    <xf numFmtId="0" fontId="71" fillId="0" borderId="20" xfId="65" applyFont="1" applyBorder="1" applyAlignment="1">
      <alignment horizontal="left" vertical="center" shrinkToFit="1"/>
    </xf>
    <xf numFmtId="0" fontId="71" fillId="0" borderId="203" xfId="56" applyFont="1" applyBorder="1" applyAlignment="1">
      <alignment horizontal="left" vertical="center" shrinkToFit="1"/>
    </xf>
    <xf numFmtId="0" fontId="71" fillId="0" borderId="204" xfId="56" applyFont="1" applyBorder="1" applyAlignment="1">
      <alignment horizontal="left" vertical="center" shrinkToFit="1"/>
    </xf>
    <xf numFmtId="0" fontId="71" fillId="0" borderId="205" xfId="56" applyFont="1" applyBorder="1" applyAlignment="1">
      <alignment horizontal="left" vertical="center" shrinkToFit="1"/>
    </xf>
    <xf numFmtId="0" fontId="71" fillId="0" borderId="145" xfId="56" applyFont="1" applyBorder="1" applyAlignment="1">
      <alignment horizontal="left" vertical="center" shrinkToFit="1"/>
    </xf>
    <xf numFmtId="0" fontId="71" fillId="0" borderId="146" xfId="56" applyFont="1" applyBorder="1" applyAlignment="1">
      <alignment horizontal="left" vertical="center" shrinkToFit="1"/>
    </xf>
    <xf numFmtId="0" fontId="71" fillId="0" borderId="147" xfId="56" applyFont="1" applyBorder="1" applyAlignment="1">
      <alignment horizontal="left" vertical="center" shrinkToFit="1"/>
    </xf>
    <xf numFmtId="0" fontId="71" fillId="0" borderId="206" xfId="65" applyFont="1" applyBorder="1" applyAlignment="1">
      <alignment horizontal="left" vertical="center" shrinkToFit="1"/>
    </xf>
    <xf numFmtId="0" fontId="71" fillId="0" borderId="207" xfId="65" applyFont="1" applyBorder="1" applyAlignment="1">
      <alignment horizontal="left" vertical="center" shrinkToFit="1"/>
    </xf>
    <xf numFmtId="0" fontId="71" fillId="0" borderId="208" xfId="65" applyFont="1" applyBorder="1" applyAlignment="1">
      <alignment horizontal="left" vertical="center" shrinkToFit="1"/>
    </xf>
    <xf numFmtId="0" fontId="71" fillId="0" borderId="5" xfId="56" applyFont="1" applyBorder="1" applyAlignment="1">
      <alignment vertical="center" shrinkToFit="1"/>
    </xf>
    <xf numFmtId="0" fontId="71" fillId="0" borderId="11" xfId="56" applyFont="1" applyBorder="1" applyAlignment="1">
      <alignment vertical="center" shrinkToFit="1"/>
    </xf>
    <xf numFmtId="0" fontId="71" fillId="0" borderId="5" xfId="55" applyFont="1" applyBorder="1" applyAlignment="1">
      <alignment horizontal="center" vertical="center" shrinkToFit="1"/>
    </xf>
    <xf numFmtId="0" fontId="71" fillId="0" borderId="11" xfId="55" applyFont="1" applyBorder="1" applyAlignment="1">
      <alignment horizontal="center" vertical="center" shrinkToFit="1"/>
    </xf>
    <xf numFmtId="0" fontId="71" fillId="0" borderId="12" xfId="55" applyFont="1" applyBorder="1" applyAlignment="1">
      <alignment horizontal="center" vertical="center" shrinkToFit="1"/>
    </xf>
    <xf numFmtId="0" fontId="71" fillId="0" borderId="5" xfId="56" applyFont="1" applyBorder="1" applyAlignment="1">
      <alignment horizontal="center" vertical="center" wrapText="1" shrinkToFit="1"/>
    </xf>
    <xf numFmtId="56" fontId="71" fillId="0" borderId="2" xfId="56" applyNumberFormat="1" applyFont="1" applyBorder="1" applyAlignment="1">
      <alignment horizontal="left" vertical="center" shrinkToFit="1"/>
    </xf>
    <xf numFmtId="0" fontId="71" fillId="0" borderId="144" xfId="56" applyFont="1" applyBorder="1" applyAlignment="1">
      <alignment horizontal="center" vertical="center" textRotation="255" shrinkToFit="1"/>
    </xf>
    <xf numFmtId="0" fontId="71" fillId="0" borderId="31" xfId="56" applyFont="1" applyBorder="1" applyAlignment="1">
      <alignment horizontal="center" vertical="center" textRotation="255" shrinkToFit="1"/>
    </xf>
    <xf numFmtId="0" fontId="71" fillId="0" borderId="2" xfId="47" applyFont="1" applyBorder="1" applyAlignment="1">
      <alignment horizontal="left" vertical="center" shrinkToFit="1"/>
    </xf>
    <xf numFmtId="0" fontId="71" fillId="0" borderId="5" xfId="47" applyFont="1" applyBorder="1" applyAlignment="1">
      <alignment horizontal="left" vertical="center" shrinkToFit="1"/>
    </xf>
    <xf numFmtId="0" fontId="71" fillId="0" borderId="206" xfId="56" applyFont="1" applyBorder="1" applyAlignment="1">
      <alignment horizontal="left" vertical="center" shrinkToFit="1"/>
    </xf>
    <xf numFmtId="0" fontId="71" fillId="0" borderId="207" xfId="56" applyFont="1" applyBorder="1" applyAlignment="1">
      <alignment horizontal="left" vertical="center" shrinkToFit="1"/>
    </xf>
    <xf numFmtId="0" fontId="71" fillId="0" borderId="208" xfId="56" applyFont="1" applyBorder="1" applyAlignment="1">
      <alignment horizontal="left" vertical="center" shrinkToFit="1"/>
    </xf>
    <xf numFmtId="0" fontId="71" fillId="0" borderId="204" xfId="47" applyFont="1" applyBorder="1" applyAlignment="1">
      <alignment horizontal="left" vertical="center" shrinkToFit="1"/>
    </xf>
    <xf numFmtId="0" fontId="71" fillId="0" borderId="205" xfId="47" applyFont="1" applyBorder="1" applyAlignment="1">
      <alignment horizontal="left" vertical="center" shrinkToFit="1"/>
    </xf>
    <xf numFmtId="0" fontId="71" fillId="0" borderId="146" xfId="47" applyFont="1" applyBorder="1" applyAlignment="1">
      <alignment horizontal="left" vertical="center" shrinkToFit="1"/>
    </xf>
    <xf numFmtId="0" fontId="71" fillId="0" borderId="147" xfId="47" applyFont="1" applyBorder="1" applyAlignment="1">
      <alignment horizontal="left" vertical="center" shrinkToFit="1"/>
    </xf>
    <xf numFmtId="0" fontId="71" fillId="0" borderId="207" xfId="47" applyFont="1" applyBorder="1" applyAlignment="1">
      <alignment horizontal="left" vertical="center" shrinkToFit="1"/>
    </xf>
    <xf numFmtId="0" fontId="71" fillId="0" borderId="208" xfId="47" applyFont="1" applyBorder="1" applyAlignment="1">
      <alignment horizontal="left" vertical="center" shrinkToFit="1"/>
    </xf>
    <xf numFmtId="0" fontId="71" fillId="0" borderId="45" xfId="56" applyFont="1" applyBorder="1" applyAlignment="1">
      <alignment horizontal="left" vertical="center" wrapText="1" shrinkToFit="1"/>
    </xf>
    <xf numFmtId="0" fontId="71" fillId="0" borderId="224" xfId="56" applyFont="1" applyBorder="1" applyAlignment="1">
      <alignment horizontal="left" vertical="center" wrapText="1" shrinkToFit="1"/>
    </xf>
    <xf numFmtId="0" fontId="71" fillId="0" borderId="19" xfId="56" applyFont="1" applyBorder="1" applyAlignment="1">
      <alignment horizontal="left" vertical="center" wrapText="1" shrinkToFit="1"/>
    </xf>
    <xf numFmtId="0" fontId="71" fillId="0" borderId="11" xfId="56" applyFont="1" applyBorder="1" applyAlignment="1">
      <alignment horizontal="center" vertical="center" wrapText="1" shrinkToFit="1"/>
    </xf>
    <xf numFmtId="0" fontId="71" fillId="0" borderId="12" xfId="56" applyFont="1" applyBorder="1" applyAlignment="1">
      <alignment horizontal="center" vertical="center" wrapText="1" shrinkToFit="1"/>
    </xf>
    <xf numFmtId="0" fontId="3" fillId="0" borderId="19" xfId="56" applyFont="1" applyFill="1" applyBorder="1" applyAlignment="1">
      <alignment horizontal="center" vertical="center" wrapText="1" shrinkToFit="1"/>
    </xf>
    <xf numFmtId="0" fontId="3" fillId="0" borderId="13" xfId="56" applyFont="1" applyFill="1" applyBorder="1" applyAlignment="1">
      <alignment horizontal="center" vertical="center" shrinkToFit="1"/>
    </xf>
    <xf numFmtId="0" fontId="3" fillId="0" borderId="20" xfId="56" applyFont="1" applyFill="1" applyBorder="1" applyAlignment="1">
      <alignment horizontal="center" vertical="center" shrinkToFit="1"/>
    </xf>
    <xf numFmtId="0" fontId="71" fillId="0" borderId="224" xfId="47" applyFont="1" applyBorder="1" applyAlignment="1">
      <alignment horizontal="left" vertical="center" shrinkToFit="1"/>
    </xf>
    <xf numFmtId="0" fontId="71" fillId="0" borderId="0" xfId="47" applyFont="1" applyAlignment="1">
      <alignment horizontal="left" vertical="center" shrinkToFit="1"/>
    </xf>
    <xf numFmtId="0" fontId="71" fillId="0" borderId="18" xfId="47" applyFont="1" applyBorder="1" applyAlignment="1">
      <alignment horizontal="left" vertical="center" shrinkToFit="1"/>
    </xf>
    <xf numFmtId="0" fontId="71" fillId="0" borderId="19" xfId="47" applyFont="1" applyBorder="1" applyAlignment="1">
      <alignment horizontal="left" vertical="center" shrinkToFit="1"/>
    </xf>
    <xf numFmtId="0" fontId="71" fillId="0" borderId="13" xfId="47" applyFont="1" applyBorder="1" applyAlignment="1">
      <alignment horizontal="left" vertical="center" shrinkToFit="1"/>
    </xf>
    <xf numFmtId="0" fontId="71" fillId="0" borderId="20" xfId="47" applyFont="1" applyBorder="1" applyAlignment="1">
      <alignment horizontal="left" vertical="center" shrinkToFit="1"/>
    </xf>
    <xf numFmtId="0" fontId="71" fillId="0" borderId="145" xfId="47" applyFont="1" applyBorder="1" applyAlignment="1">
      <alignment horizontal="left" vertical="center" shrinkToFit="1"/>
    </xf>
    <xf numFmtId="0" fontId="71" fillId="0" borderId="206" xfId="47" applyFont="1" applyBorder="1" applyAlignment="1">
      <alignment horizontal="left" vertical="center" shrinkToFit="1"/>
    </xf>
    <xf numFmtId="0" fontId="3" fillId="0" borderId="45" xfId="56" applyFont="1" applyFill="1" applyBorder="1" applyAlignment="1">
      <alignment horizontal="left" vertical="center" wrapText="1" shrinkToFit="1"/>
    </xf>
    <xf numFmtId="0" fontId="3" fillId="0" borderId="44" xfId="56" applyFont="1" applyFill="1" applyBorder="1" applyAlignment="1">
      <alignment horizontal="left" vertical="center" shrinkToFit="1"/>
    </xf>
    <xf numFmtId="0" fontId="3" fillId="0" borderId="51" xfId="56" applyFont="1" applyFill="1" applyBorder="1" applyAlignment="1">
      <alignment horizontal="left" vertical="center" shrinkToFit="1"/>
    </xf>
    <xf numFmtId="0" fontId="3" fillId="0" borderId="224" xfId="56" applyFont="1" applyFill="1" applyBorder="1" applyAlignment="1">
      <alignment horizontal="left" vertical="center" shrinkToFit="1"/>
    </xf>
    <xf numFmtId="0" fontId="3" fillId="0" borderId="0" xfId="56" applyFont="1" applyFill="1" applyAlignment="1">
      <alignment horizontal="left" vertical="center" shrinkToFit="1"/>
    </xf>
    <xf numFmtId="0" fontId="3" fillId="0" borderId="18" xfId="56" applyFont="1" applyFill="1" applyBorder="1" applyAlignment="1">
      <alignment horizontal="left" vertical="center" shrinkToFit="1"/>
    </xf>
    <xf numFmtId="0" fontId="3" fillId="0" borderId="224" xfId="47" applyFont="1" applyFill="1" applyBorder="1" applyAlignment="1">
      <alignment horizontal="left" vertical="center" shrinkToFit="1"/>
    </xf>
    <xf numFmtId="0" fontId="3" fillId="0" borderId="0" xfId="47" applyFont="1" applyFill="1" applyAlignment="1">
      <alignment horizontal="left" vertical="center" shrinkToFit="1"/>
    </xf>
    <xf numFmtId="0" fontId="3" fillId="0" borderId="18" xfId="47" applyFont="1" applyFill="1" applyBorder="1" applyAlignment="1">
      <alignment horizontal="left" vertical="center" shrinkToFit="1"/>
    </xf>
    <xf numFmtId="0" fontId="3" fillId="0" borderId="19" xfId="47" applyFont="1" applyFill="1" applyBorder="1" applyAlignment="1">
      <alignment horizontal="left" vertical="center" shrinkToFit="1"/>
    </xf>
    <xf numFmtId="0" fontId="3" fillId="0" borderId="13" xfId="47" applyFont="1" applyFill="1" applyBorder="1" applyAlignment="1">
      <alignment horizontal="left" vertical="center" shrinkToFit="1"/>
    </xf>
    <xf numFmtId="0" fontId="3" fillId="0" borderId="20" xfId="47" applyFont="1" applyFill="1" applyBorder="1" applyAlignment="1">
      <alignment horizontal="left" vertical="center" shrinkToFit="1"/>
    </xf>
    <xf numFmtId="0" fontId="3" fillId="0" borderId="11" xfId="56" applyFont="1" applyFill="1" applyBorder="1" applyAlignment="1">
      <alignment horizontal="left" vertical="center" shrinkToFit="1"/>
    </xf>
    <xf numFmtId="0" fontId="3" fillId="0" borderId="12" xfId="56" applyFont="1" applyFill="1" applyBorder="1" applyAlignment="1">
      <alignment horizontal="left" vertical="center" shrinkToFit="1"/>
    </xf>
    <xf numFmtId="0" fontId="3" fillId="0" borderId="2" xfId="56" applyFont="1" applyFill="1" applyBorder="1" applyAlignment="1">
      <alignment horizontal="left" vertical="center" shrinkToFit="1"/>
    </xf>
    <xf numFmtId="0" fontId="3" fillId="0" borderId="5" xfId="56" applyFont="1" applyFill="1" applyBorder="1" applyAlignment="1">
      <alignment horizontal="left" vertical="center" shrinkToFit="1"/>
    </xf>
    <xf numFmtId="0" fontId="3" fillId="0" borderId="20" xfId="56" applyFont="1" applyFill="1" applyBorder="1" applyAlignment="1">
      <alignment horizontal="left" vertical="center" shrinkToFit="1"/>
    </xf>
    <xf numFmtId="0" fontId="3" fillId="0" borderId="64" xfId="56" applyFont="1" applyFill="1" applyBorder="1" applyAlignment="1">
      <alignment horizontal="left" vertical="center" shrinkToFit="1"/>
    </xf>
    <xf numFmtId="0" fontId="3" fillId="0" borderId="5" xfId="56" applyFont="1" applyFill="1" applyBorder="1" applyAlignment="1">
      <alignment horizontal="center" vertical="center" shrinkToFit="1"/>
    </xf>
    <xf numFmtId="0" fontId="3" fillId="0" borderId="11" xfId="56" applyFont="1" applyFill="1" applyBorder="1" applyAlignment="1">
      <alignment horizontal="center" vertical="center" shrinkToFit="1"/>
    </xf>
    <xf numFmtId="0" fontId="3" fillId="0" borderId="12" xfId="56" applyFont="1" applyFill="1" applyBorder="1" applyAlignment="1">
      <alignment horizontal="center" vertical="center" shrinkToFit="1"/>
    </xf>
    <xf numFmtId="0" fontId="3" fillId="0" borderId="5" xfId="56" applyFont="1" applyFill="1" applyBorder="1" applyAlignment="1">
      <alignment vertical="center" shrinkToFit="1"/>
    </xf>
    <xf numFmtId="0" fontId="3" fillId="0" borderId="11" xfId="56" applyFont="1" applyFill="1" applyBorder="1" applyAlignment="1">
      <alignment vertical="center" shrinkToFit="1"/>
    </xf>
    <xf numFmtId="0" fontId="3" fillId="0" borderId="12" xfId="56" applyFont="1" applyFill="1" applyBorder="1" applyAlignment="1">
      <alignment vertical="center" shrinkToFit="1"/>
    </xf>
    <xf numFmtId="0" fontId="3" fillId="0" borderId="5" xfId="56" applyFont="1" applyFill="1" applyBorder="1" applyAlignment="1">
      <alignment horizontal="center" vertical="center" wrapText="1" shrinkToFit="1"/>
    </xf>
    <xf numFmtId="0" fontId="3" fillId="0" borderId="19" xfId="56" applyFont="1" applyFill="1" applyBorder="1" applyAlignment="1">
      <alignment horizontal="center" vertical="center" shrinkToFit="1"/>
    </xf>
    <xf numFmtId="0" fontId="3" fillId="0" borderId="11" xfId="56" applyFont="1" applyFill="1" applyBorder="1" applyAlignment="1">
      <alignment horizontal="center" vertical="center" wrapText="1" shrinkToFit="1"/>
    </xf>
    <xf numFmtId="0" fontId="3" fillId="0" borderId="12" xfId="56" applyFont="1" applyFill="1" applyBorder="1" applyAlignment="1">
      <alignment horizontal="center" vertical="center" wrapText="1" shrinkToFit="1"/>
    </xf>
    <xf numFmtId="0" fontId="3" fillId="0" borderId="5" xfId="56" applyFont="1" applyFill="1" applyBorder="1" applyAlignment="1">
      <alignment horizontal="left" vertical="center" wrapText="1" shrinkToFit="1"/>
    </xf>
    <xf numFmtId="0" fontId="3" fillId="0" borderId="45" xfId="56" applyFont="1" applyFill="1" applyBorder="1" applyAlignment="1">
      <alignment horizontal="left" vertical="center" shrinkToFit="1"/>
    </xf>
    <xf numFmtId="0" fontId="60" fillId="34" borderId="177" xfId="56" applyFont="1" applyFill="1" applyBorder="1" applyAlignment="1">
      <alignment horizontal="center" vertical="center"/>
    </xf>
    <xf numFmtId="0" fontId="60" fillId="34" borderId="8" xfId="56" applyFont="1" applyFill="1" applyBorder="1" applyAlignment="1">
      <alignment horizontal="center" vertical="center"/>
    </xf>
    <xf numFmtId="0" fontId="60" fillId="34" borderId="135" xfId="56" applyFont="1" applyFill="1" applyBorder="1" applyAlignment="1">
      <alignment horizontal="center" vertical="center"/>
    </xf>
    <xf numFmtId="0" fontId="60" fillId="34" borderId="136" xfId="56" applyFont="1" applyFill="1" applyBorder="1" applyAlignment="1">
      <alignment horizontal="center" vertical="center"/>
    </xf>
    <xf numFmtId="0" fontId="60" fillId="34" borderId="137" xfId="56" applyFont="1" applyFill="1" applyBorder="1" applyAlignment="1">
      <alignment horizontal="center" vertical="center"/>
    </xf>
    <xf numFmtId="0" fontId="60" fillId="34" borderId="143" xfId="56" applyFont="1" applyFill="1" applyBorder="1" applyAlignment="1">
      <alignment horizontal="center" vertical="center"/>
    </xf>
    <xf numFmtId="49" fontId="134" fillId="34" borderId="22" xfId="56" applyNumberFormat="1" applyFont="1" applyFill="1" applyBorder="1" applyAlignment="1">
      <alignment horizontal="center" vertical="center"/>
    </xf>
    <xf numFmtId="49" fontId="134" fillId="34" borderId="17" xfId="56" applyNumberFormat="1" applyFont="1" applyFill="1" applyBorder="1" applyAlignment="1">
      <alignment horizontal="center" vertical="center"/>
    </xf>
    <xf numFmtId="49" fontId="134" fillId="34" borderId="25" xfId="56" applyNumberFormat="1" applyFont="1" applyFill="1" applyBorder="1" applyAlignment="1">
      <alignment horizontal="center" vertical="center"/>
    </xf>
    <xf numFmtId="49" fontId="134" fillId="34" borderId="21" xfId="56" applyNumberFormat="1" applyFont="1" applyFill="1" applyBorder="1" applyAlignment="1">
      <alignment horizontal="center" vertical="center"/>
    </xf>
    <xf numFmtId="49" fontId="134" fillId="34" borderId="2" xfId="56" applyNumberFormat="1" applyFont="1" applyFill="1" applyBorder="1" applyAlignment="1">
      <alignment horizontal="center" vertical="center"/>
    </xf>
    <xf numFmtId="49" fontId="134" fillId="34" borderId="26" xfId="56" applyNumberFormat="1" applyFont="1" applyFill="1" applyBorder="1" applyAlignment="1">
      <alignment horizontal="center" vertical="center"/>
    </xf>
    <xf numFmtId="0" fontId="80" fillId="0" borderId="0" xfId="47" applyFont="1" applyAlignment="1">
      <alignment horizontal="left" vertical="center" wrapText="1"/>
    </xf>
    <xf numFmtId="49" fontId="135" fillId="34" borderId="21" xfId="66" applyNumberFormat="1" applyFont="1" applyFill="1" applyBorder="1" applyAlignment="1">
      <alignment horizontal="center" vertical="center"/>
    </xf>
    <xf numFmtId="49" fontId="135" fillId="34" borderId="2" xfId="66" applyNumberFormat="1" applyFont="1" applyFill="1" applyBorder="1" applyAlignment="1">
      <alignment horizontal="center" vertical="center"/>
    </xf>
    <xf numFmtId="49" fontId="135" fillId="34" borderId="26" xfId="66" applyNumberFormat="1" applyFont="1" applyFill="1" applyBorder="1" applyAlignment="1">
      <alignment horizontal="center" vertical="center"/>
    </xf>
    <xf numFmtId="0" fontId="80" fillId="0" borderId="0" xfId="47" applyFont="1" applyAlignment="1">
      <alignment horizontal="left" vertical="top" wrapText="1"/>
    </xf>
    <xf numFmtId="0" fontId="134" fillId="34" borderId="21" xfId="56" applyNumberFormat="1" applyFont="1" applyFill="1" applyBorder="1" applyAlignment="1">
      <alignment horizontal="center" vertical="center"/>
    </xf>
    <xf numFmtId="49" fontId="136" fillId="34" borderId="21" xfId="66" applyNumberFormat="1" applyFont="1" applyFill="1" applyBorder="1" applyAlignment="1">
      <alignment horizontal="center" vertical="center"/>
    </xf>
    <xf numFmtId="49" fontId="136" fillId="34" borderId="2" xfId="66" applyNumberFormat="1" applyFont="1" applyFill="1" applyBorder="1" applyAlignment="1">
      <alignment horizontal="center" vertical="center"/>
    </xf>
    <xf numFmtId="49" fontId="136" fillId="34" borderId="26" xfId="66" applyNumberFormat="1" applyFont="1" applyFill="1" applyBorder="1" applyAlignment="1">
      <alignment horizontal="center" vertical="center"/>
    </xf>
    <xf numFmtId="0" fontId="136" fillId="34" borderId="21" xfId="66" applyNumberFormat="1" applyFont="1" applyFill="1" applyBorder="1" applyAlignment="1">
      <alignment horizontal="center" vertical="center"/>
    </xf>
    <xf numFmtId="0" fontId="134" fillId="34" borderId="54" xfId="56" applyFont="1" applyFill="1" applyBorder="1" applyAlignment="1">
      <alignment horizontal="center" vertical="center"/>
    </xf>
    <xf numFmtId="0" fontId="134" fillId="34" borderId="11" xfId="56" applyFont="1" applyFill="1" applyBorder="1" applyAlignment="1">
      <alignment horizontal="center" vertical="center"/>
    </xf>
    <xf numFmtId="0" fontId="134" fillId="34" borderId="53" xfId="56" applyFont="1" applyFill="1" applyBorder="1" applyAlignment="1">
      <alignment horizontal="center" vertical="center"/>
    </xf>
    <xf numFmtId="0" fontId="135" fillId="34" borderId="21" xfId="66" applyNumberFormat="1" applyFont="1" applyFill="1" applyBorder="1" applyAlignment="1">
      <alignment horizontal="center" vertical="center"/>
    </xf>
    <xf numFmtId="0" fontId="135" fillId="34" borderId="27" xfId="66" applyNumberFormat="1" applyFont="1" applyFill="1" applyBorder="1" applyAlignment="1">
      <alignment horizontal="center" vertical="center"/>
    </xf>
    <xf numFmtId="49" fontId="135" fillId="34" borderId="4" xfId="66" applyNumberFormat="1" applyFont="1" applyFill="1" applyBorder="1" applyAlignment="1">
      <alignment horizontal="center" vertical="center"/>
    </xf>
    <xf numFmtId="49" fontId="135" fillId="34" borderId="30" xfId="66" applyNumberFormat="1" applyFont="1" applyFill="1" applyBorder="1" applyAlignment="1">
      <alignment horizontal="center" vertical="center"/>
    </xf>
    <xf numFmtId="49" fontId="135" fillId="34" borderId="21" xfId="66" applyNumberFormat="1" applyFont="1" applyFill="1" applyBorder="1" applyAlignment="1">
      <alignment horizontal="center" vertical="center" wrapText="1"/>
    </xf>
    <xf numFmtId="0" fontId="8" fillId="0" borderId="2" xfId="55" applyFont="1" applyBorder="1" applyAlignment="1">
      <alignment vertical="center"/>
    </xf>
    <xf numFmtId="0" fontId="8" fillId="0" borderId="5" xfId="78" applyFont="1" applyBorder="1" applyAlignment="1">
      <alignment horizontal="center" vertical="center" wrapText="1"/>
    </xf>
    <xf numFmtId="0" fontId="8" fillId="0" borderId="11" xfId="78" applyFont="1" applyBorder="1" applyAlignment="1">
      <alignment horizontal="center" vertical="center" wrapText="1"/>
    </xf>
    <xf numFmtId="0" fontId="8" fillId="0" borderId="12" xfId="78" applyFont="1" applyBorder="1" applyAlignment="1">
      <alignment horizontal="center" vertical="center" wrapText="1"/>
    </xf>
    <xf numFmtId="0" fontId="8" fillId="0" borderId="2" xfId="55" applyFont="1" applyBorder="1" applyAlignment="1">
      <alignment horizontal="center" vertical="center"/>
    </xf>
    <xf numFmtId="0" fontId="8" fillId="40" borderId="5" xfId="78" applyFont="1" applyFill="1" applyBorder="1" applyAlignment="1">
      <alignment horizontal="center" vertical="center" wrapText="1"/>
    </xf>
    <xf numFmtId="0" fontId="8" fillId="40" borderId="12" xfId="78" applyFont="1" applyFill="1" applyBorder="1" applyAlignment="1">
      <alignment horizontal="center" vertical="center" wrapText="1"/>
    </xf>
    <xf numFmtId="0" fontId="8" fillId="0" borderId="5" xfId="78" applyFont="1" applyBorder="1" applyAlignment="1">
      <alignment horizontal="center" vertical="center"/>
    </xf>
    <xf numFmtId="0" fontId="8" fillId="0" borderId="11" xfId="78" applyFont="1" applyBorder="1" applyAlignment="1">
      <alignment horizontal="center" vertical="center"/>
    </xf>
    <xf numFmtId="0" fontId="8" fillId="0" borderId="12" xfId="78" applyFont="1" applyBorder="1" applyAlignment="1">
      <alignment horizontal="center" vertical="center"/>
    </xf>
    <xf numFmtId="0" fontId="8" fillId="0" borderId="2" xfId="78" applyFont="1" applyBorder="1" applyAlignment="1">
      <alignment horizontal="center" vertical="center" wrapText="1"/>
    </xf>
    <xf numFmtId="0" fontId="8" fillId="0" borderId="2" xfId="78" applyFont="1" applyBorder="1" applyAlignment="1">
      <alignment horizontal="center" vertical="center"/>
    </xf>
    <xf numFmtId="0" fontId="8" fillId="0" borderId="2" xfId="55" applyFont="1" applyBorder="1" applyAlignment="1">
      <alignment horizontal="center" vertical="center" wrapText="1"/>
    </xf>
    <xf numFmtId="0" fontId="8" fillId="0" borderId="2" xfId="55" applyFont="1" applyBorder="1" applyAlignment="1">
      <alignment horizontal="right" vertical="center"/>
    </xf>
    <xf numFmtId="176" fontId="122" fillId="0" borderId="2" xfId="65" applyNumberFormat="1" applyFont="1" applyBorder="1" applyAlignment="1">
      <alignment vertical="center"/>
    </xf>
    <xf numFmtId="0" fontId="8" fillId="38" borderId="2" xfId="55" applyFont="1" applyFill="1" applyBorder="1" applyAlignment="1">
      <alignment horizontal="right" vertical="center"/>
    </xf>
    <xf numFmtId="0" fontId="4" fillId="0" borderId="230" xfId="55" applyFont="1" applyBorder="1" applyAlignment="1">
      <alignment horizontal="center" vertical="center"/>
    </xf>
    <xf numFmtId="0" fontId="4" fillId="0" borderId="231" xfId="55" applyFont="1" applyBorder="1" applyAlignment="1">
      <alignment horizontal="center" vertical="center"/>
    </xf>
    <xf numFmtId="176" fontId="8" fillId="0" borderId="5" xfId="55" applyNumberFormat="1" applyFont="1" applyBorder="1" applyAlignment="1">
      <alignment horizontal="center" vertical="center"/>
    </xf>
    <xf numFmtId="176" fontId="8" fillId="0" borderId="11" xfId="55" applyNumberFormat="1" applyFont="1" applyBorder="1" applyAlignment="1">
      <alignment horizontal="center" vertical="center"/>
    </xf>
    <xf numFmtId="0" fontId="8" fillId="0" borderId="2" xfId="55" applyFont="1" applyBorder="1" applyAlignment="1">
      <alignment horizontal="left" vertical="center"/>
    </xf>
    <xf numFmtId="0" fontId="7" fillId="0" borderId="5" xfId="55" applyFont="1" applyBorder="1" applyAlignment="1">
      <alignment horizontal="center" vertical="center" wrapText="1"/>
    </xf>
    <xf numFmtId="0" fontId="7" fillId="0" borderId="12" xfId="55" applyFont="1" applyBorder="1" applyAlignment="1">
      <alignment horizontal="center" vertical="center" wrapText="1"/>
    </xf>
    <xf numFmtId="0" fontId="8" fillId="0" borderId="45" xfId="55" applyFont="1" applyBorder="1" applyAlignment="1">
      <alignment horizontal="left" vertical="center" wrapText="1"/>
    </xf>
    <xf numFmtId="0" fontId="8" fillId="0" borderId="11" xfId="55" applyFont="1" applyBorder="1" applyAlignment="1">
      <alignment horizontal="left" vertical="center"/>
    </xf>
    <xf numFmtId="0" fontId="8" fillId="0" borderId="12" xfId="55" applyFont="1" applyBorder="1" applyAlignment="1">
      <alignment horizontal="left" vertical="center"/>
    </xf>
    <xf numFmtId="0" fontId="8" fillId="0" borderId="5" xfId="55" applyFont="1" applyBorder="1" applyAlignment="1">
      <alignment horizontal="left" vertical="center"/>
    </xf>
    <xf numFmtId="176" fontId="8" fillId="0" borderId="5" xfId="55" applyNumberFormat="1" applyFont="1" applyBorder="1" applyAlignment="1">
      <alignment horizontal="center" vertical="center" wrapText="1"/>
    </xf>
    <xf numFmtId="176" fontId="8" fillId="0" borderId="12" xfId="55" applyNumberFormat="1" applyFont="1" applyBorder="1" applyAlignment="1">
      <alignment horizontal="center" vertical="center" wrapText="1"/>
    </xf>
    <xf numFmtId="0" fontId="8" fillId="0" borderId="5" xfId="55" applyFont="1" applyBorder="1" applyAlignment="1">
      <alignment vertical="center"/>
    </xf>
    <xf numFmtId="0" fontId="8" fillId="0" borderId="11" xfId="55" applyFont="1" applyBorder="1" applyAlignment="1">
      <alignment vertical="center"/>
    </xf>
    <xf numFmtId="0" fontId="8" fillId="0" borderId="12" xfId="55" applyFont="1" applyBorder="1" applyAlignment="1">
      <alignment vertical="center"/>
    </xf>
    <xf numFmtId="185" fontId="8" fillId="0" borderId="2" xfId="55" applyNumberFormat="1" applyFont="1" applyBorder="1" applyAlignment="1">
      <alignment horizontal="center" vertical="center"/>
    </xf>
    <xf numFmtId="0" fontId="6" fillId="35" borderId="2" xfId="55" applyFont="1" applyFill="1" applyBorder="1" applyAlignment="1">
      <alignment vertical="center"/>
    </xf>
    <xf numFmtId="0" fontId="8" fillId="0" borderId="5" xfId="55" applyFont="1" applyBorder="1" applyAlignment="1">
      <alignment horizontal="center" vertical="center"/>
    </xf>
    <xf numFmtId="0" fontId="8" fillId="0" borderId="11" xfId="55" applyFont="1" applyBorder="1" applyAlignment="1">
      <alignment horizontal="center" vertical="center"/>
    </xf>
    <xf numFmtId="0" fontId="6" fillId="0" borderId="2" xfId="55" applyFont="1" applyBorder="1" applyAlignment="1">
      <alignment vertical="center"/>
    </xf>
    <xf numFmtId="0" fontId="8" fillId="0" borderId="12" xfId="55" applyFont="1" applyBorder="1" applyAlignment="1">
      <alignment horizontal="center" vertical="center"/>
    </xf>
    <xf numFmtId="0" fontId="118" fillId="0" borderId="224" xfId="55" applyFont="1" applyBorder="1" applyAlignment="1">
      <alignment horizontal="center" vertical="center" wrapText="1"/>
    </xf>
    <xf numFmtId="0" fontId="118" fillId="0" borderId="19" xfId="55" applyFont="1" applyBorder="1" applyAlignment="1">
      <alignment horizontal="center" vertical="center" wrapText="1"/>
    </xf>
    <xf numFmtId="0" fontId="6" fillId="0" borderId="2" xfId="55" applyFont="1" applyBorder="1" applyAlignment="1">
      <alignment horizontal="center" vertical="center" wrapText="1"/>
    </xf>
    <xf numFmtId="0" fontId="6" fillId="0" borderId="5" xfId="55" applyFont="1" applyBorder="1" applyAlignment="1">
      <alignment vertical="center"/>
    </xf>
    <xf numFmtId="0" fontId="8" fillId="0" borderId="45" xfId="55" applyFont="1" applyBorder="1" applyAlignment="1">
      <alignment horizontal="center" vertical="center"/>
    </xf>
    <xf numFmtId="0" fontId="8" fillId="0" borderId="224" xfId="55" applyFont="1" applyBorder="1" applyAlignment="1">
      <alignment horizontal="center" vertical="center"/>
    </xf>
    <xf numFmtId="0" fontId="8" fillId="0" borderId="44" xfId="55" applyFont="1" applyBorder="1" applyAlignment="1">
      <alignment horizontal="center" vertical="center" wrapText="1"/>
    </xf>
    <xf numFmtId="0" fontId="8" fillId="0" borderId="0" xfId="55" applyFont="1" applyAlignment="1">
      <alignment horizontal="center" vertical="center" wrapText="1"/>
    </xf>
    <xf numFmtId="0" fontId="8" fillId="0" borderId="13" xfId="55" applyFont="1" applyBorder="1" applyAlignment="1">
      <alignment horizontal="center" vertical="center" wrapText="1"/>
    </xf>
    <xf numFmtId="49" fontId="8" fillId="0" borderId="2" xfId="55" applyNumberFormat="1" applyFont="1" applyBorder="1" applyAlignment="1">
      <alignment horizontal="center" vertical="center"/>
    </xf>
    <xf numFmtId="0" fontId="8" fillId="0" borderId="12" xfId="55" applyFont="1" applyBorder="1" applyAlignment="1">
      <alignment horizontal="center" vertical="center" wrapText="1"/>
    </xf>
    <xf numFmtId="0" fontId="6" fillId="37" borderId="2" xfId="55" applyFont="1" applyFill="1" applyBorder="1" applyAlignment="1">
      <alignment horizontal="center" vertical="center" wrapText="1"/>
    </xf>
    <xf numFmtId="0" fontId="6" fillId="38" borderId="13" xfId="55" applyFont="1" applyFill="1" applyBorder="1" applyAlignment="1">
      <alignment horizontal="center" vertical="center"/>
    </xf>
    <xf numFmtId="0" fontId="6" fillId="0" borderId="13" xfId="55" applyFont="1" applyBorder="1" applyAlignment="1">
      <alignment horizontal="center" vertical="center"/>
    </xf>
    <xf numFmtId="0" fontId="6" fillId="35" borderId="2" xfId="55" applyFont="1" applyFill="1" applyBorder="1" applyAlignment="1">
      <alignment horizontal="center" vertical="center"/>
    </xf>
    <xf numFmtId="0" fontId="6" fillId="37" borderId="2" xfId="55" applyFont="1" applyFill="1" applyBorder="1" applyAlignment="1">
      <alignment horizontal="center" vertical="center"/>
    </xf>
    <xf numFmtId="0" fontId="68" fillId="39" borderId="2" xfId="65" applyFont="1" applyFill="1" applyBorder="1" applyAlignment="1">
      <alignment vertical="center"/>
    </xf>
    <xf numFmtId="0" fontId="8" fillId="0" borderId="230" xfId="78" applyFont="1" applyBorder="1" applyAlignment="1">
      <alignment horizontal="center" vertical="center" wrapText="1"/>
    </xf>
    <xf numFmtId="0" fontId="8" fillId="0" borderId="233" xfId="78" applyFont="1" applyBorder="1" applyAlignment="1">
      <alignment horizontal="center" vertical="center" wrapText="1"/>
    </xf>
    <xf numFmtId="0" fontId="8" fillId="0" borderId="231" xfId="78" applyFont="1" applyBorder="1" applyAlignment="1">
      <alignment horizontal="center" vertical="center" wrapText="1"/>
    </xf>
    <xf numFmtId="176" fontId="122" fillId="0" borderId="2" xfId="65" quotePrefix="1" applyNumberFormat="1" applyFont="1" applyBorder="1" applyAlignment="1">
      <alignment vertical="center"/>
    </xf>
    <xf numFmtId="0" fontId="87" fillId="0" borderId="2" xfId="65" applyFont="1" applyBorder="1" applyAlignment="1">
      <alignment horizontal="right" vertical="center"/>
    </xf>
    <xf numFmtId="0" fontId="8" fillId="38" borderId="5" xfId="55" applyFont="1" applyFill="1" applyBorder="1" applyAlignment="1">
      <alignment horizontal="right" vertical="center"/>
    </xf>
    <xf numFmtId="0" fontId="8" fillId="38" borderId="11" xfId="55" applyFont="1" applyFill="1" applyBorder="1" applyAlignment="1">
      <alignment horizontal="right" vertical="center"/>
    </xf>
    <xf numFmtId="0" fontId="8" fillId="38" borderId="12" xfId="55" applyFont="1" applyFill="1" applyBorder="1" applyAlignment="1">
      <alignment horizontal="right" vertical="center"/>
    </xf>
    <xf numFmtId="176" fontId="8" fillId="0" borderId="3" xfId="55" applyNumberFormat="1" applyFont="1" applyBorder="1" applyAlignment="1">
      <alignment horizontal="center" vertical="center"/>
    </xf>
    <xf numFmtId="176" fontId="8" fillId="0" borderId="64" xfId="55" applyNumberFormat="1" applyFont="1" applyBorder="1" applyAlignment="1">
      <alignment horizontal="center" vertical="center"/>
    </xf>
    <xf numFmtId="0" fontId="8" fillId="0" borderId="45" xfId="55" applyFont="1" applyBorder="1" applyAlignment="1">
      <alignment horizontal="center" vertical="center" wrapText="1"/>
    </xf>
    <xf numFmtId="0" fontId="8" fillId="0" borderId="224" xfId="55" applyFont="1" applyBorder="1" applyAlignment="1">
      <alignment horizontal="center" vertical="center" wrapText="1"/>
    </xf>
    <xf numFmtId="0" fontId="8" fillId="0" borderId="19" xfId="55" applyFont="1" applyBorder="1" applyAlignment="1">
      <alignment horizontal="center" vertical="center" wrapText="1"/>
    </xf>
    <xf numFmtId="176" fontId="8" fillId="0" borderId="3" xfId="55" applyNumberFormat="1" applyFont="1" applyBorder="1" applyAlignment="1">
      <alignment vertical="center"/>
    </xf>
    <xf numFmtId="176" fontId="8" fillId="0" borderId="64" xfId="55" applyNumberFormat="1" applyFont="1" applyBorder="1" applyAlignment="1">
      <alignment vertical="center"/>
    </xf>
    <xf numFmtId="0" fontId="0" fillId="0" borderId="13" xfId="0" applyBorder="1" applyAlignment="1" applyProtection="1">
      <alignment horizontal="center" vertical="center" shrinkToFit="1"/>
      <protection locked="0"/>
    </xf>
    <xf numFmtId="0" fontId="0" fillId="33" borderId="13" xfId="0" applyFill="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33" borderId="11" xfId="0" applyFill="1" applyBorder="1" applyAlignment="1" applyProtection="1">
      <alignment horizontal="center" vertical="center" shrinkToFit="1"/>
      <protection locked="0"/>
    </xf>
    <xf numFmtId="0" fontId="0" fillId="34" borderId="11" xfId="0" applyFill="1" applyBorder="1" applyAlignment="1" applyProtection="1">
      <alignment horizontal="center" vertical="center" shrinkToFit="1"/>
      <protection locked="0"/>
    </xf>
    <xf numFmtId="0" fontId="0" fillId="0" borderId="0" xfId="0" applyAlignment="1" applyProtection="1">
      <alignment vertical="center" wrapText="1"/>
      <protection locked="0"/>
    </xf>
    <xf numFmtId="0" fontId="0" fillId="0" borderId="11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3" xfId="0" applyBorder="1" applyAlignment="1" applyProtection="1">
      <alignment horizontal="center" vertical="center" shrinkToFit="1"/>
      <protection locked="0"/>
    </xf>
    <xf numFmtId="0" fontId="0" fillId="0" borderId="64" xfId="0" applyBorder="1" applyAlignment="1" applyProtection="1">
      <alignment horizontal="center" vertical="center" shrinkToFit="1"/>
      <protection locked="0"/>
    </xf>
    <xf numFmtId="0" fontId="0" fillId="0" borderId="3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19" xfId="0" applyBorder="1" applyAlignment="1" applyProtection="1">
      <alignment horizontal="center" vertical="center"/>
      <protection locked="0"/>
    </xf>
    <xf numFmtId="0" fontId="0" fillId="0" borderId="220" xfId="0" applyBorder="1" applyAlignment="1" applyProtection="1">
      <alignment horizontal="center" vertical="center"/>
      <protection locked="0"/>
    </xf>
    <xf numFmtId="0" fontId="0" fillId="0" borderId="221" xfId="0" applyBorder="1" applyAlignment="1" applyProtection="1">
      <alignment horizontal="center" vertical="center"/>
      <protection locked="0"/>
    </xf>
    <xf numFmtId="0" fontId="5" fillId="0" borderId="17" xfId="0" applyFont="1" applyBorder="1" applyAlignment="1" applyProtection="1">
      <alignment horizontal="left" vertical="center" shrinkToFit="1"/>
      <protection locked="0"/>
    </xf>
    <xf numFmtId="0" fontId="5" fillId="33" borderId="17" xfId="0" applyFont="1" applyFill="1" applyBorder="1" applyAlignment="1" applyProtection="1">
      <alignment horizontal="center" vertical="center" shrinkToFit="1"/>
      <protection locked="0"/>
    </xf>
    <xf numFmtId="0" fontId="5" fillId="33" borderId="25" xfId="0" applyFont="1" applyFill="1" applyBorder="1" applyAlignment="1" applyProtection="1">
      <alignment horizontal="center" vertical="center" shrinkToFit="1"/>
      <protection locked="0"/>
    </xf>
    <xf numFmtId="0" fontId="5" fillId="0" borderId="2" xfId="0" applyFont="1" applyBorder="1" applyAlignment="1" applyProtection="1">
      <alignment horizontal="left" vertical="center" shrinkToFit="1"/>
      <protection locked="0"/>
    </xf>
    <xf numFmtId="0" fontId="5" fillId="33" borderId="2" xfId="0" applyFont="1" applyFill="1" applyBorder="1" applyAlignment="1" applyProtection="1">
      <alignment horizontal="center" vertical="center" shrinkToFit="1"/>
      <protection locked="0"/>
    </xf>
    <xf numFmtId="0" fontId="5" fillId="33" borderId="26" xfId="0" applyFont="1" applyFill="1" applyBorder="1" applyAlignment="1" applyProtection="1">
      <alignment horizontal="center" vertical="center" shrinkToFit="1"/>
      <protection locked="0"/>
    </xf>
    <xf numFmtId="0" fontId="5" fillId="0" borderId="4" xfId="0" applyFont="1" applyBorder="1" applyAlignment="1" applyProtection="1">
      <alignment horizontal="left" vertical="center" shrinkToFit="1"/>
      <protection locked="0"/>
    </xf>
    <xf numFmtId="0" fontId="5" fillId="33" borderId="4" xfId="0" applyFont="1" applyFill="1" applyBorder="1" applyAlignment="1" applyProtection="1">
      <alignment horizontal="center" vertical="center" shrinkToFit="1"/>
      <protection locked="0"/>
    </xf>
    <xf numFmtId="0" fontId="5" fillId="33" borderId="30" xfId="0" applyFont="1" applyFill="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49" fontId="0" fillId="0" borderId="102" xfId="0" applyNumberFormat="1" applyBorder="1" applyAlignment="1" applyProtection="1">
      <alignment horizontal="center" vertical="center"/>
      <protection locked="0"/>
    </xf>
    <xf numFmtId="49" fontId="0" fillId="0" borderId="96" xfId="0" applyNumberFormat="1" applyBorder="1" applyAlignment="1" applyProtection="1">
      <alignment horizontal="center" vertical="center"/>
      <protection locked="0"/>
    </xf>
    <xf numFmtId="179" fontId="0" fillId="0" borderId="102" xfId="0" applyNumberFormat="1" applyBorder="1" applyAlignment="1">
      <alignment horizontal="center" vertical="center"/>
    </xf>
    <xf numFmtId="179" fontId="0" fillId="0" borderId="97" xfId="0" applyNumberFormat="1" applyBorder="1" applyAlignment="1">
      <alignment horizontal="center" vertical="center"/>
    </xf>
    <xf numFmtId="0" fontId="18" fillId="0" borderId="59" xfId="0" applyFont="1" applyBorder="1" applyAlignment="1" applyProtection="1">
      <alignment horizontal="right" vertical="center" shrinkToFit="1"/>
      <protection locked="0"/>
    </xf>
    <xf numFmtId="0" fontId="18" fillId="0" borderId="15" xfId="0" applyFont="1" applyBorder="1" applyAlignment="1" applyProtection="1">
      <alignment horizontal="right" vertical="center" shrinkToFit="1"/>
      <protection locked="0"/>
    </xf>
    <xf numFmtId="0" fontId="18" fillId="0" borderId="110" xfId="0" applyFont="1" applyBorder="1" applyAlignment="1" applyProtection="1">
      <alignment horizontal="right" vertical="center" shrinkToFit="1"/>
      <protection locked="0"/>
    </xf>
    <xf numFmtId="0" fontId="5" fillId="0" borderId="4"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0" fontId="22" fillId="0" borderId="5" xfId="65" applyFont="1" applyBorder="1" applyAlignment="1">
      <alignment horizontal="left" vertical="center" wrapText="1"/>
    </xf>
    <xf numFmtId="0" fontId="22" fillId="0" borderId="11" xfId="65" applyFont="1" applyBorder="1" applyAlignment="1">
      <alignment horizontal="left" vertical="center" wrapText="1"/>
    </xf>
    <xf numFmtId="0" fontId="22" fillId="0" borderId="12" xfId="65" applyFont="1" applyBorder="1" applyAlignment="1">
      <alignment horizontal="left" vertical="center" wrapText="1"/>
    </xf>
    <xf numFmtId="0" fontId="62" fillId="0" borderId="0" xfId="65" applyFont="1" applyAlignment="1">
      <alignment horizontal="right" vertical="center"/>
    </xf>
    <xf numFmtId="0" fontId="20" fillId="0" borderId="0" xfId="65" applyFont="1" applyAlignment="1">
      <alignment horizontal="center" vertical="center" wrapText="1"/>
    </xf>
    <xf numFmtId="0" fontId="20" fillId="0" borderId="0" xfId="65" applyFont="1" applyAlignment="1">
      <alignment horizontal="center" vertical="center"/>
    </xf>
    <xf numFmtId="0" fontId="20" fillId="0" borderId="5" xfId="65" applyFont="1" applyBorder="1" applyAlignment="1">
      <alignment vertical="center"/>
    </xf>
    <xf numFmtId="0" fontId="20" fillId="0" borderId="11" xfId="65" applyFont="1" applyBorder="1" applyAlignment="1">
      <alignment vertical="center"/>
    </xf>
    <xf numFmtId="0" fontId="20" fillId="0" borderId="12" xfId="65" applyFont="1" applyBorder="1" applyAlignment="1">
      <alignment vertical="center"/>
    </xf>
    <xf numFmtId="0" fontId="22" fillId="0" borderId="5" xfId="65" applyFont="1" applyBorder="1" applyAlignment="1">
      <alignment horizontal="center" vertical="center"/>
    </xf>
    <xf numFmtId="0" fontId="22" fillId="0" borderId="11" xfId="65" applyFont="1" applyBorder="1" applyAlignment="1">
      <alignment horizontal="center" vertical="center"/>
    </xf>
    <xf numFmtId="0" fontId="22" fillId="0" borderId="12" xfId="65" applyFont="1" applyBorder="1" applyAlignment="1">
      <alignment horizontal="center" vertical="center"/>
    </xf>
    <xf numFmtId="0" fontId="91" fillId="0" borderId="0" xfId="65" applyFont="1" applyAlignment="1">
      <alignment vertical="center"/>
    </xf>
    <xf numFmtId="0" fontId="22" fillId="0" borderId="3" xfId="65" applyFont="1" applyBorder="1" applyAlignment="1">
      <alignment vertical="center" wrapText="1"/>
    </xf>
    <xf numFmtId="0" fontId="22" fillId="0" borderId="223" xfId="65" applyFont="1" applyBorder="1" applyAlignment="1">
      <alignment vertical="center" wrapText="1"/>
    </xf>
    <xf numFmtId="0" fontId="22" fillId="0" borderId="3" xfId="65" applyFont="1" applyBorder="1" applyAlignment="1">
      <alignment horizontal="center" vertical="center" wrapText="1"/>
    </xf>
    <xf numFmtId="0" fontId="22" fillId="0" borderId="223" xfId="65" applyFont="1" applyBorder="1" applyAlignment="1">
      <alignment horizontal="center" vertical="center" wrapText="1"/>
    </xf>
    <xf numFmtId="0" fontId="22" fillId="0" borderId="3" xfId="65" applyFont="1" applyBorder="1" applyAlignment="1">
      <alignment vertical="center"/>
    </xf>
    <xf numFmtId="0" fontId="22" fillId="0" borderId="223" xfId="65" applyFont="1" applyBorder="1" applyAlignment="1">
      <alignment vertical="center"/>
    </xf>
    <xf numFmtId="0" fontId="22" fillId="0" borderId="3" xfId="65" applyFont="1" applyBorder="1" applyAlignment="1">
      <alignment horizontal="center" vertical="center"/>
    </xf>
    <xf numFmtId="0" fontId="22" fillId="0" borderId="223" xfId="65" applyFont="1" applyBorder="1" applyAlignment="1">
      <alignment horizontal="center" vertical="center"/>
    </xf>
    <xf numFmtId="0" fontId="22" fillId="0" borderId="64" xfId="65" applyFont="1" applyBorder="1" applyAlignment="1">
      <alignment horizontal="center" vertical="center"/>
    </xf>
    <xf numFmtId="0" fontId="22" fillId="0" borderId="64" xfId="65" applyFont="1" applyBorder="1" applyAlignment="1">
      <alignment vertical="center"/>
    </xf>
    <xf numFmtId="0" fontId="22" fillId="0" borderId="0" xfId="65" applyFont="1" applyAlignment="1">
      <alignment horizontal="left" vertical="center" wrapText="1"/>
    </xf>
    <xf numFmtId="0" fontId="22" fillId="0" borderId="0" xfId="65" applyFont="1" applyAlignment="1">
      <alignment horizontal="left" vertical="center"/>
    </xf>
    <xf numFmtId="0" fontId="22" fillId="0" borderId="64" xfId="65" applyFont="1" applyBorder="1" applyAlignment="1">
      <alignment vertical="center" wrapText="1"/>
    </xf>
    <xf numFmtId="0" fontId="22" fillId="0" borderId="64" xfId="65" applyFont="1" applyBorder="1" applyAlignment="1">
      <alignment horizontal="center" vertical="center" wrapText="1"/>
    </xf>
    <xf numFmtId="0" fontId="22" fillId="0" borderId="0" xfId="65" applyFont="1" applyAlignment="1">
      <alignment horizontal="right" vertical="center"/>
    </xf>
    <xf numFmtId="0" fontId="23" fillId="0" borderId="0" xfId="65" applyFont="1" applyAlignment="1">
      <alignment horizontal="center" vertical="center" wrapText="1"/>
    </xf>
    <xf numFmtId="0" fontId="23" fillId="0" borderId="0" xfId="65" applyFont="1" applyAlignment="1">
      <alignment horizontal="center" vertical="center"/>
    </xf>
    <xf numFmtId="0" fontId="22" fillId="0" borderId="45" xfId="65" applyFont="1" applyBorder="1" applyAlignment="1">
      <alignment horizontal="center" vertical="center"/>
    </xf>
    <xf numFmtId="0" fontId="22" fillId="0" borderId="44" xfId="65" applyFont="1" applyBorder="1" applyAlignment="1">
      <alignment horizontal="center" vertical="center"/>
    </xf>
    <xf numFmtId="0" fontId="22" fillId="0" borderId="51" xfId="65" applyFont="1" applyBorder="1" applyAlignment="1">
      <alignment horizontal="center" vertical="center"/>
    </xf>
    <xf numFmtId="0" fontId="22" fillId="0" borderId="224" xfId="65" applyFont="1" applyBorder="1" applyAlignment="1">
      <alignment horizontal="center" vertical="center"/>
    </xf>
    <xf numFmtId="0" fontId="22" fillId="0" borderId="0" xfId="65" applyFont="1" applyAlignment="1">
      <alignment horizontal="center" vertical="center"/>
    </xf>
    <xf numFmtId="0" fontId="22" fillId="0" borderId="18" xfId="65" applyFont="1" applyBorder="1" applyAlignment="1">
      <alignment horizontal="center" vertical="center"/>
    </xf>
    <xf numFmtId="0" fontId="22" fillId="0" borderId="19" xfId="65" applyFont="1" applyBorder="1" applyAlignment="1">
      <alignment horizontal="center" vertical="center"/>
    </xf>
    <xf numFmtId="0" fontId="22" fillId="0" borderId="13" xfId="65" applyFont="1" applyBorder="1" applyAlignment="1">
      <alignment horizontal="center" vertical="center"/>
    </xf>
    <xf numFmtId="0" fontId="22" fillId="0" borderId="20" xfId="65" applyFont="1" applyBorder="1" applyAlignment="1">
      <alignment horizontal="center" vertical="center"/>
    </xf>
    <xf numFmtId="0" fontId="22" fillId="0" borderId="2" xfId="47" applyFont="1" applyBorder="1" applyAlignment="1">
      <alignment horizontal="left" vertical="center" indent="1"/>
    </xf>
    <xf numFmtId="0" fontId="22" fillId="0" borderId="5" xfId="47" applyFont="1" applyBorder="1" applyAlignment="1">
      <alignment horizontal="center" vertical="center"/>
    </xf>
    <xf numFmtId="0" fontId="22" fillId="0" borderId="11" xfId="47" applyFont="1" applyBorder="1" applyAlignment="1">
      <alignment horizontal="center" vertical="center"/>
    </xf>
    <xf numFmtId="0" fontId="22" fillId="0" borderId="12" xfId="47" applyFont="1" applyBorder="1" applyAlignment="1">
      <alignment horizontal="center" vertical="center"/>
    </xf>
    <xf numFmtId="0" fontId="27" fillId="0" borderId="0" xfId="47" applyFont="1" applyAlignment="1">
      <alignment horizontal="right" vertical="center"/>
    </xf>
    <xf numFmtId="0" fontId="23" fillId="0" borderId="0" xfId="47" applyFont="1" applyAlignment="1">
      <alignment horizontal="center" vertical="center" wrapText="1"/>
    </xf>
    <xf numFmtId="0" fontId="23" fillId="0" borderId="0" xfId="47" applyFont="1" applyAlignment="1">
      <alignment horizontal="center" vertical="center"/>
    </xf>
    <xf numFmtId="0" fontId="22" fillId="0" borderId="2" xfId="47" applyFont="1" applyBorder="1" applyAlignment="1">
      <alignment horizontal="center" vertical="center"/>
    </xf>
    <xf numFmtId="0" fontId="22" fillId="0" borderId="5" xfId="47" applyFont="1" applyBorder="1" applyAlignment="1">
      <alignment horizontal="center" vertical="center" wrapText="1"/>
    </xf>
    <xf numFmtId="0" fontId="22" fillId="0" borderId="11" xfId="47" applyFont="1" applyBorder="1" applyAlignment="1">
      <alignment horizontal="center" vertical="center" wrapText="1"/>
    </xf>
    <xf numFmtId="0" fontId="22" fillId="0" borderId="12" xfId="47" applyFont="1" applyBorder="1" applyAlignment="1">
      <alignment horizontal="center" vertical="center" wrapText="1"/>
    </xf>
    <xf numFmtId="0" fontId="22" fillId="0" borderId="2" xfId="47" applyFont="1" applyBorder="1" applyAlignment="1">
      <alignment horizontal="center" vertical="center" wrapText="1"/>
    </xf>
    <xf numFmtId="0" fontId="22" fillId="0" borderId="0" xfId="47" applyFont="1" applyAlignment="1">
      <alignment horizontal="left" vertical="center" wrapText="1"/>
    </xf>
    <xf numFmtId="0" fontId="27" fillId="0" borderId="2" xfId="47" applyFont="1" applyBorder="1" applyAlignment="1">
      <alignment horizontal="center" vertical="center"/>
    </xf>
    <xf numFmtId="0" fontId="27" fillId="0" borderId="5" xfId="47" applyFont="1" applyBorder="1" applyAlignment="1">
      <alignment horizontal="left" vertical="center" wrapText="1" indent="1"/>
    </xf>
    <xf numFmtId="0" fontId="27" fillId="0" borderId="11" xfId="47" applyFont="1" applyBorder="1" applyAlignment="1">
      <alignment horizontal="left" vertical="center" wrapText="1" indent="1"/>
    </xf>
    <xf numFmtId="0" fontId="27" fillId="0" borderId="12" xfId="47" applyFont="1" applyBorder="1" applyAlignment="1">
      <alignment horizontal="left" vertical="center" wrapText="1" indent="1"/>
    </xf>
    <xf numFmtId="0" fontId="27" fillId="0" borderId="45" xfId="47" applyFont="1" applyBorder="1" applyAlignment="1">
      <alignment horizontal="center" vertical="center" wrapText="1"/>
    </xf>
    <xf numFmtId="0" fontId="27" fillId="0" borderId="51" xfId="47" applyFont="1" applyBorder="1" applyAlignment="1">
      <alignment horizontal="center" vertical="center"/>
    </xf>
    <xf numFmtId="0" fontId="27" fillId="0" borderId="224" xfId="47" applyFont="1" applyBorder="1" applyAlignment="1">
      <alignment horizontal="center" vertical="center"/>
    </xf>
    <xf numFmtId="0" fontId="27" fillId="0" borderId="18" xfId="47" applyFont="1" applyBorder="1" applyAlignment="1">
      <alignment horizontal="center" vertical="center"/>
    </xf>
    <xf numFmtId="0" fontId="27" fillId="0" borderId="19" xfId="47" applyFont="1" applyBorder="1" applyAlignment="1">
      <alignment horizontal="center" vertical="center"/>
    </xf>
    <xf numFmtId="0" fontId="27" fillId="0" borderId="20" xfId="47" applyFont="1" applyBorder="1" applyAlignment="1">
      <alignment horizontal="center" vertical="center"/>
    </xf>
    <xf numFmtId="0" fontId="24" fillId="0" borderId="44" xfId="47" applyFont="1" applyBorder="1" applyAlignment="1">
      <alignment horizontal="left" vertical="center" wrapText="1" indent="1"/>
    </xf>
    <xf numFmtId="0" fontId="24" fillId="0" borderId="51" xfId="47" applyFont="1" applyBorder="1" applyAlignment="1">
      <alignment horizontal="left" vertical="center" wrapText="1" indent="1"/>
    </xf>
    <xf numFmtId="0" fontId="24" fillId="0" borderId="0" xfId="47" applyFont="1" applyAlignment="1">
      <alignment horizontal="left" vertical="center" wrapText="1" indent="1"/>
    </xf>
    <xf numFmtId="0" fontId="24" fillId="0" borderId="18" xfId="47" applyFont="1" applyBorder="1" applyAlignment="1">
      <alignment horizontal="left" vertical="center" wrapText="1" indent="1"/>
    </xf>
    <xf numFmtId="0" fontId="24" fillId="0" borderId="13" xfId="47" applyFont="1" applyBorder="1" applyAlignment="1">
      <alignment horizontal="left" vertical="center" wrapText="1" indent="1"/>
    </xf>
    <xf numFmtId="0" fontId="24" fillId="0" borderId="20" xfId="47" applyFont="1" applyBorder="1" applyAlignment="1">
      <alignment horizontal="left" vertical="center" wrapText="1" indent="1"/>
    </xf>
    <xf numFmtId="0" fontId="27" fillId="0" borderId="3" xfId="47" applyFont="1" applyBorder="1" applyAlignment="1">
      <alignment horizontal="center" vertical="center" wrapText="1"/>
    </xf>
    <xf numFmtId="0" fontId="27" fillId="0" borderId="223" xfId="47" applyFont="1" applyBorder="1" applyAlignment="1">
      <alignment horizontal="center" vertical="center"/>
    </xf>
    <xf numFmtId="0" fontId="27" fillId="0" borderId="64" xfId="47" applyFont="1" applyBorder="1" applyAlignment="1">
      <alignment horizontal="center" vertical="center"/>
    </xf>
    <xf numFmtId="0" fontId="24" fillId="0" borderId="2" xfId="47" applyFont="1" applyBorder="1" applyAlignment="1">
      <alignment horizontal="left" vertical="center" wrapText="1" indent="1"/>
    </xf>
    <xf numFmtId="0" fontId="27" fillId="0" borderId="2" xfId="47" applyFont="1" applyBorder="1" applyAlignment="1">
      <alignment horizontal="center" vertical="center" wrapText="1"/>
    </xf>
    <xf numFmtId="0" fontId="22" fillId="0" borderId="45" xfId="47" applyFont="1" applyBorder="1" applyAlignment="1">
      <alignment horizontal="center" vertical="center" wrapText="1"/>
    </xf>
    <xf numFmtId="0" fontId="22" fillId="0" borderId="51" xfId="47" applyFont="1" applyBorder="1" applyAlignment="1">
      <alignment horizontal="center" vertical="center" wrapText="1"/>
    </xf>
    <xf numFmtId="0" fontId="22" fillId="0" borderId="224" xfId="47" applyFont="1" applyBorder="1" applyAlignment="1">
      <alignment horizontal="center" vertical="center" wrapText="1"/>
    </xf>
    <xf numFmtId="0" fontId="22" fillId="0" borderId="18" xfId="47" applyFont="1" applyBorder="1" applyAlignment="1">
      <alignment horizontal="center" vertical="center" wrapText="1"/>
    </xf>
    <xf numFmtId="0" fontId="22" fillId="0" borderId="19" xfId="47" applyFont="1" applyBorder="1" applyAlignment="1">
      <alignment horizontal="center" vertical="center" wrapText="1"/>
    </xf>
    <xf numFmtId="0" fontId="22" fillId="0" borderId="20" xfId="47" applyFont="1" applyBorder="1" applyAlignment="1">
      <alignment horizontal="center" vertical="center" wrapText="1"/>
    </xf>
    <xf numFmtId="0" fontId="22" fillId="0" borderId="45" xfId="47" applyFont="1" applyBorder="1" applyAlignment="1">
      <alignment horizontal="left" vertical="center" indent="1"/>
    </xf>
    <xf numFmtId="0" fontId="22" fillId="0" borderId="51" xfId="47" applyFont="1" applyBorder="1" applyAlignment="1">
      <alignment horizontal="left" vertical="center" indent="1"/>
    </xf>
    <xf numFmtId="0" fontId="30" fillId="0" borderId="0" xfId="55" applyFont="1" applyAlignment="1">
      <alignment horizontal="left" vertical="center" wrapText="1"/>
    </xf>
    <xf numFmtId="0" fontId="29" fillId="0" borderId="77" xfId="55" applyFont="1" applyBorder="1" applyAlignment="1" applyProtection="1">
      <alignment horizontal="center" vertical="center"/>
      <protection locked="0"/>
    </xf>
    <xf numFmtId="0" fontId="25" fillId="0" borderId="77" xfId="47" applyFont="1" applyBorder="1" applyAlignment="1">
      <alignment horizontal="center" vertical="center"/>
    </xf>
    <xf numFmtId="0" fontId="25" fillId="0" borderId="77" xfId="47" applyFont="1" applyBorder="1" applyAlignment="1">
      <alignment horizontal="left" vertical="center" wrapText="1"/>
    </xf>
    <xf numFmtId="0" fontId="30" fillId="0" borderId="0" xfId="55" applyFont="1" applyAlignment="1">
      <alignment horizontal="left" vertical="top" wrapText="1"/>
    </xf>
    <xf numFmtId="0" fontId="29" fillId="0" borderId="235" xfId="55" applyFont="1" applyBorder="1" applyAlignment="1">
      <alignment horizontal="center" vertical="center"/>
    </xf>
    <xf numFmtId="0" fontId="29" fillId="0" borderId="77" xfId="55" applyFont="1" applyBorder="1" applyAlignment="1">
      <alignment horizontal="left" vertical="center" indent="1"/>
    </xf>
    <xf numFmtId="0" fontId="29" fillId="0" borderId="150" xfId="55" applyFont="1" applyBorder="1" applyAlignment="1">
      <alignment horizontal="center" vertical="center"/>
    </xf>
    <xf numFmtId="176" fontId="29" fillId="0" borderId="151" xfId="55" applyNumberFormat="1" applyFont="1" applyBorder="1" applyAlignment="1">
      <alignment horizontal="right" vertical="center"/>
    </xf>
    <xf numFmtId="178" fontId="29" fillId="0" borderId="152" xfId="55" applyNumberFormat="1" applyFont="1" applyBorder="1" applyAlignment="1">
      <alignment horizontal="center" vertical="center"/>
    </xf>
    <xf numFmtId="0" fontId="29" fillId="0" borderId="153" xfId="55" applyFont="1" applyBorder="1" applyAlignment="1">
      <alignment horizontal="center" vertical="center"/>
    </xf>
    <xf numFmtId="176" fontId="29" fillId="0" borderId="154" xfId="55" applyNumberFormat="1" applyFont="1" applyBorder="1" applyAlignment="1" applyProtection="1">
      <alignment horizontal="right" vertical="center"/>
      <protection locked="0"/>
    </xf>
    <xf numFmtId="178" fontId="29" fillId="0" borderId="155" xfId="55" applyNumberFormat="1" applyFont="1" applyBorder="1" applyAlignment="1">
      <alignment horizontal="center" vertical="center"/>
    </xf>
    <xf numFmtId="0" fontId="29" fillId="0" borderId="77" xfId="55" applyFont="1" applyBorder="1" applyAlignment="1">
      <alignment horizontal="center" vertical="center" shrinkToFit="1"/>
    </xf>
    <xf numFmtId="0" fontId="29" fillId="0" borderId="156" xfId="55" applyFont="1" applyBorder="1" applyAlignment="1" applyProtection="1">
      <alignment horizontal="center" vertical="center"/>
      <protection locked="0"/>
    </xf>
    <xf numFmtId="0" fontId="29" fillId="0" borderId="157" xfId="55" applyFont="1" applyBorder="1" applyAlignment="1">
      <alignment horizontal="center" vertical="center"/>
    </xf>
    <xf numFmtId="0" fontId="29" fillId="0" borderId="77" xfId="55" applyFont="1" applyBorder="1" applyAlignment="1">
      <alignment horizontal="center" vertical="center"/>
    </xf>
    <xf numFmtId="38" fontId="29" fillId="0" borderId="77" xfId="77" applyFont="1" applyFill="1" applyBorder="1" applyAlignment="1" applyProtection="1">
      <alignment horizontal="center" vertical="center"/>
    </xf>
    <xf numFmtId="0" fontId="29" fillId="0" borderId="150" xfId="55" applyFont="1" applyBorder="1" applyAlignment="1">
      <alignment horizontal="left" vertical="center" indent="1"/>
    </xf>
    <xf numFmtId="176" fontId="29" fillId="0" borderId="154" xfId="55" applyNumberFormat="1" applyFont="1" applyBorder="1" applyAlignment="1">
      <alignment horizontal="right" vertical="center"/>
    </xf>
    <xf numFmtId="0" fontId="25" fillId="0" borderId="156" xfId="47" applyFont="1" applyBorder="1" applyAlignment="1">
      <alignment horizontal="center" vertical="center" wrapText="1"/>
    </xf>
    <xf numFmtId="0" fontId="29" fillId="0" borderId="77" xfId="47" applyFont="1" applyBorder="1" applyAlignment="1" applyProtection="1">
      <alignment horizontal="center" vertical="center"/>
      <protection locked="0"/>
    </xf>
    <xf numFmtId="0" fontId="29" fillId="0" borderId="76" xfId="55" applyFont="1" applyBorder="1" applyAlignment="1">
      <alignment horizontal="center" vertical="center"/>
    </xf>
    <xf numFmtId="176" fontId="29" fillId="0" borderId="156" xfId="55" applyNumberFormat="1" applyFont="1" applyBorder="1" applyAlignment="1" applyProtection="1">
      <alignment horizontal="right" vertical="center"/>
      <protection locked="0"/>
    </xf>
    <xf numFmtId="177" fontId="29" fillId="0" borderId="158" xfId="55" applyNumberFormat="1" applyFont="1" applyBorder="1" applyAlignment="1">
      <alignment horizontal="center" vertical="center"/>
    </xf>
    <xf numFmtId="0" fontId="29" fillId="0" borderId="156" xfId="47" applyFont="1" applyBorder="1" applyAlignment="1">
      <alignment horizontal="center" vertical="center"/>
    </xf>
    <xf numFmtId="0" fontId="30" fillId="0" borderId="77" xfId="47" applyFont="1" applyBorder="1" applyAlignment="1" applyProtection="1">
      <alignment horizontal="left" vertical="center" wrapText="1"/>
      <protection locked="0"/>
    </xf>
    <xf numFmtId="0" fontId="29" fillId="0" borderId="77" xfId="47" applyFont="1" applyBorder="1" applyAlignment="1">
      <alignment horizontal="center" vertical="center" shrinkToFit="1"/>
    </xf>
    <xf numFmtId="0" fontId="25" fillId="0" borderId="77" xfId="47" applyFont="1" applyBorder="1" applyAlignment="1" applyProtection="1">
      <alignment horizontal="center" vertical="center"/>
      <protection locked="0"/>
    </xf>
    <xf numFmtId="0" fontId="25" fillId="0" borderId="0" xfId="55" applyFont="1" applyAlignment="1">
      <alignment vertical="center"/>
    </xf>
    <xf numFmtId="0" fontId="29" fillId="0" borderId="0" xfId="55" applyFont="1" applyAlignment="1">
      <alignment horizontal="right" vertical="center"/>
    </xf>
    <xf numFmtId="0" fontId="129" fillId="0" borderId="0" xfId="55" applyFont="1" applyAlignment="1">
      <alignment horizontal="center" vertical="center"/>
    </xf>
    <xf numFmtId="0" fontId="27" fillId="0" borderId="156" xfId="47" applyFont="1" applyBorder="1" applyAlignment="1">
      <alignment horizontal="center" vertical="center"/>
    </xf>
    <xf numFmtId="0" fontId="24" fillId="0" borderId="77" xfId="47" applyFont="1" applyBorder="1" applyAlignment="1" applyProtection="1">
      <alignment horizontal="left" vertical="center" wrapText="1"/>
      <protection locked="0"/>
    </xf>
    <xf numFmtId="0" fontId="27" fillId="0" borderId="77" xfId="47" applyFont="1" applyBorder="1" applyAlignment="1">
      <alignment horizontal="center" vertical="center" shrinkToFit="1"/>
    </xf>
    <xf numFmtId="0" fontId="22" fillId="0" borderId="77" xfId="47" applyFont="1" applyBorder="1" applyAlignment="1" applyProtection="1">
      <alignment horizontal="center" vertical="center"/>
      <protection locked="0"/>
    </xf>
    <xf numFmtId="0" fontId="22" fillId="0" borderId="0" xfId="55" applyFont="1" applyAlignment="1">
      <alignment vertical="center"/>
    </xf>
    <xf numFmtId="0" fontId="27" fillId="0" borderId="0" xfId="55" applyFont="1" applyAlignment="1">
      <alignment vertical="center"/>
    </xf>
    <xf numFmtId="0" fontId="27" fillId="0" borderId="0" xfId="55" applyFont="1" applyAlignment="1">
      <alignment horizontal="right" vertical="center"/>
    </xf>
    <xf numFmtId="0" fontId="23" fillId="0" borderId="0" xfId="55" applyFont="1" applyAlignment="1">
      <alignment horizontal="center" vertical="center"/>
    </xf>
    <xf numFmtId="0" fontId="27" fillId="0" borderId="77" xfId="47" applyFont="1" applyBorder="1" applyAlignment="1" applyProtection="1">
      <alignment horizontal="center" vertical="center"/>
      <protection locked="0"/>
    </xf>
    <xf numFmtId="0" fontId="22" fillId="0" borderId="156" xfId="47" applyFont="1" applyBorder="1" applyAlignment="1">
      <alignment horizontal="center" vertical="center" wrapText="1"/>
    </xf>
    <xf numFmtId="0" fontId="27" fillId="0" borderId="178" xfId="55" applyFont="1" applyBorder="1" applyAlignment="1">
      <alignment horizontal="left" vertical="center" indent="1"/>
    </xf>
    <xf numFmtId="0" fontId="27" fillId="0" borderId="179" xfId="55" applyFont="1" applyBorder="1" applyAlignment="1">
      <alignment horizontal="left" vertical="center" indent="1"/>
    </xf>
    <xf numFmtId="0" fontId="27" fillId="0" borderId="180" xfId="55" applyFont="1" applyBorder="1" applyAlignment="1">
      <alignment horizontal="left" vertical="center" indent="1"/>
    </xf>
    <xf numFmtId="0" fontId="27" fillId="0" borderId="69" xfId="55" applyFont="1" applyBorder="1" applyAlignment="1">
      <alignment horizontal="center" vertical="center"/>
    </xf>
    <xf numFmtId="0" fontId="27" fillId="0" borderId="76" xfId="55" applyFont="1" applyBorder="1" applyAlignment="1">
      <alignment horizontal="center" vertical="center"/>
    </xf>
    <xf numFmtId="176" fontId="27" fillId="0" borderId="156" xfId="55" applyNumberFormat="1" applyFont="1" applyBorder="1" applyAlignment="1" applyProtection="1">
      <alignment horizontal="right" vertical="center"/>
      <protection locked="0"/>
    </xf>
    <xf numFmtId="177" fontId="27" fillId="0" borderId="158" xfId="55" applyNumberFormat="1" applyFont="1" applyBorder="1" applyAlignment="1">
      <alignment horizontal="center" vertical="center"/>
    </xf>
    <xf numFmtId="177" fontId="27" fillId="0" borderId="181" xfId="55" applyNumberFormat="1" applyFont="1" applyBorder="1" applyAlignment="1">
      <alignment horizontal="center" vertical="center"/>
    </xf>
    <xf numFmtId="0" fontId="27" fillId="0" borderId="192" xfId="55" applyFont="1" applyBorder="1" applyAlignment="1">
      <alignment horizontal="center" vertical="center"/>
    </xf>
    <xf numFmtId="0" fontId="27" fillId="0" borderId="150" xfId="55" applyFont="1" applyBorder="1" applyAlignment="1">
      <alignment horizontal="center" vertical="center"/>
    </xf>
    <xf numFmtId="176" fontId="27" fillId="0" borderId="151" xfId="55" applyNumberFormat="1" applyFont="1" applyBorder="1" applyAlignment="1">
      <alignment horizontal="right" vertical="center"/>
    </xf>
    <xf numFmtId="178" fontId="27" fillId="0" borderId="152" xfId="55" applyNumberFormat="1" applyFont="1" applyBorder="1" applyAlignment="1">
      <alignment horizontal="center" vertical="center"/>
    </xf>
    <xf numFmtId="178" fontId="27" fillId="0" borderId="182" xfId="55" applyNumberFormat="1" applyFont="1" applyBorder="1" applyAlignment="1">
      <alignment horizontal="center" vertical="center"/>
    </xf>
    <xf numFmtId="0" fontId="27" fillId="0" borderId="150" xfId="55" applyFont="1" applyBorder="1" applyAlignment="1">
      <alignment horizontal="left" vertical="center" indent="1"/>
    </xf>
    <xf numFmtId="0" fontId="27" fillId="0" borderId="183" xfId="55" applyFont="1" applyBorder="1" applyAlignment="1">
      <alignment horizontal="center" vertical="center"/>
    </xf>
    <xf numFmtId="0" fontId="27" fillId="0" borderId="153" xfId="55" applyFont="1" applyBorder="1" applyAlignment="1">
      <alignment horizontal="center" vertical="center"/>
    </xf>
    <xf numFmtId="176" fontId="27" fillId="0" borderId="154" xfId="55" applyNumberFormat="1" applyFont="1" applyBorder="1" applyAlignment="1">
      <alignment horizontal="right" vertical="center"/>
    </xf>
    <xf numFmtId="178" fontId="27" fillId="0" borderId="155" xfId="55" applyNumberFormat="1" applyFont="1" applyBorder="1" applyAlignment="1">
      <alignment horizontal="center" vertical="center"/>
    </xf>
    <xf numFmtId="178" fontId="27" fillId="0" borderId="184" xfId="55" applyNumberFormat="1" applyFont="1" applyBorder="1" applyAlignment="1">
      <alignment horizontal="center" vertical="center"/>
    </xf>
    <xf numFmtId="0" fontId="27" fillId="0" borderId="185" xfId="55" applyFont="1" applyBorder="1" applyAlignment="1">
      <alignment horizontal="left" vertical="center" shrinkToFit="1"/>
    </xf>
    <xf numFmtId="0" fontId="27" fillId="0" borderId="67" xfId="55" applyFont="1" applyBorder="1" applyAlignment="1">
      <alignment horizontal="left" vertical="center" shrinkToFit="1"/>
    </xf>
    <xf numFmtId="0" fontId="27" fillId="0" borderId="157" xfId="55" applyFont="1" applyBorder="1" applyAlignment="1">
      <alignment horizontal="left" vertical="center" shrinkToFit="1"/>
    </xf>
    <xf numFmtId="38" fontId="27" fillId="35" borderId="77" xfId="77" applyFont="1" applyFill="1" applyBorder="1" applyAlignment="1" applyProtection="1">
      <alignment horizontal="center" vertical="center"/>
    </xf>
    <xf numFmtId="38" fontId="27" fillId="35" borderId="186" xfId="77" applyFont="1" applyFill="1" applyBorder="1" applyAlignment="1" applyProtection="1">
      <alignment horizontal="center" vertical="center"/>
    </xf>
    <xf numFmtId="0" fontId="27" fillId="0" borderId="187" xfId="55" applyFont="1" applyBorder="1" applyAlignment="1">
      <alignment horizontal="left" vertical="center" shrinkToFit="1"/>
    </xf>
    <xf numFmtId="0" fontId="27" fillId="0" borderId="188" xfId="55" applyFont="1" applyBorder="1" applyAlignment="1">
      <alignment horizontal="left" vertical="center" shrinkToFit="1"/>
    </xf>
    <xf numFmtId="0" fontId="27" fillId="0" borderId="189" xfId="55" applyFont="1" applyBorder="1" applyAlignment="1">
      <alignment horizontal="left" vertical="center" shrinkToFit="1"/>
    </xf>
    <xf numFmtId="38" fontId="27" fillId="35" borderId="190" xfId="77" applyFont="1" applyFill="1" applyBorder="1" applyAlignment="1" applyProtection="1">
      <alignment horizontal="center" vertical="center"/>
    </xf>
    <xf numFmtId="38" fontId="27" fillId="35" borderId="191" xfId="77" applyFont="1" applyFill="1" applyBorder="1" applyAlignment="1" applyProtection="1">
      <alignment horizontal="center" vertical="center"/>
    </xf>
    <xf numFmtId="0" fontId="27" fillId="0" borderId="193" xfId="55" applyFont="1" applyBorder="1" applyAlignment="1">
      <alignment horizontal="center" vertical="center"/>
    </xf>
    <xf numFmtId="0" fontId="27" fillId="0" borderId="194" xfId="55" applyFont="1" applyBorder="1" applyAlignment="1">
      <alignment horizontal="center" vertical="center"/>
    </xf>
    <xf numFmtId="176" fontId="27" fillId="35" borderId="195" xfId="55" applyNumberFormat="1" applyFont="1" applyFill="1" applyBorder="1" applyAlignment="1" applyProtection="1">
      <alignment horizontal="right" vertical="center"/>
      <protection locked="0"/>
    </xf>
    <xf numFmtId="178" fontId="27" fillId="0" borderId="196" xfId="55" applyNumberFormat="1" applyFont="1" applyBorder="1" applyAlignment="1">
      <alignment horizontal="center" vertical="center"/>
    </xf>
    <xf numFmtId="178" fontId="27" fillId="0" borderId="197" xfId="55" applyNumberFormat="1" applyFont="1" applyBorder="1" applyAlignment="1">
      <alignment horizontal="center" vertical="center"/>
    </xf>
    <xf numFmtId="0" fontId="27" fillId="0" borderId="87" xfId="55" applyFont="1" applyBorder="1" applyAlignment="1">
      <alignment horizontal="center" vertical="center"/>
    </xf>
    <xf numFmtId="0" fontId="27" fillId="0" borderId="1" xfId="55" applyFont="1" applyBorder="1" applyAlignment="1">
      <alignment horizontal="center" vertical="center"/>
    </xf>
    <xf numFmtId="0" fontId="27" fillId="0" borderId="198" xfId="55" applyFont="1" applyBorder="1" applyAlignment="1">
      <alignment horizontal="center" vertical="center"/>
    </xf>
    <xf numFmtId="0" fontId="27" fillId="0" borderId="56" xfId="55" applyFont="1" applyBorder="1" applyAlignment="1">
      <alignment horizontal="center" vertical="center"/>
    </xf>
    <xf numFmtId="0" fontId="27" fillId="0" borderId="0" xfId="55" applyFont="1" applyAlignment="1">
      <alignment horizontal="center" vertical="center"/>
    </xf>
    <xf numFmtId="0" fontId="27" fillId="0" borderId="199" xfId="55" applyFont="1" applyBorder="1" applyAlignment="1">
      <alignment horizontal="center" vertical="center"/>
    </xf>
    <xf numFmtId="0" fontId="27" fillId="0" borderId="200" xfId="55" applyFont="1" applyBorder="1" applyAlignment="1">
      <alignment horizontal="center" vertical="center"/>
    </xf>
    <xf numFmtId="0" fontId="27" fillId="0" borderId="201" xfId="55" applyFont="1" applyBorder="1" applyAlignment="1">
      <alignment horizontal="center" vertical="center"/>
    </xf>
    <xf numFmtId="0" fontId="21" fillId="0" borderId="3" xfId="55" applyFont="1" applyBorder="1" applyAlignment="1">
      <alignment horizontal="left" vertical="center" wrapText="1"/>
    </xf>
    <xf numFmtId="0" fontId="21" fillId="0" borderId="3" xfId="55" applyFont="1" applyBorder="1" applyAlignment="1">
      <alignment horizontal="center" vertical="center" wrapText="1"/>
    </xf>
    <xf numFmtId="0" fontId="21" fillId="0" borderId="70" xfId="55" applyFont="1" applyBorder="1" applyAlignment="1">
      <alignment horizontal="center" vertical="center" wrapText="1"/>
    </xf>
    <xf numFmtId="0" fontId="21" fillId="0" borderId="202" xfId="55" applyFont="1" applyBorder="1" applyAlignment="1">
      <alignment horizontal="center" vertical="center" wrapText="1"/>
    </xf>
    <xf numFmtId="0" fontId="27" fillId="0" borderId="2" xfId="55" applyFont="1" applyBorder="1" applyAlignment="1" applyProtection="1">
      <alignment horizontal="center" vertical="center"/>
      <protection locked="0"/>
    </xf>
    <xf numFmtId="0" fontId="27" fillId="0" borderId="26" xfId="55" applyFont="1" applyBorder="1" applyAlignment="1" applyProtection="1">
      <alignment horizontal="center" vertical="center"/>
      <protection locked="0"/>
    </xf>
    <xf numFmtId="0" fontId="24" fillId="0" borderId="0" xfId="55" applyFont="1" applyAlignment="1">
      <alignment horizontal="left" vertical="center" wrapText="1"/>
    </xf>
    <xf numFmtId="0" fontId="27" fillId="0" borderId="3" xfId="55" applyFont="1" applyBorder="1" applyAlignment="1" applyProtection="1">
      <alignment horizontal="center" vertical="center"/>
      <protection locked="0"/>
    </xf>
    <xf numFmtId="0" fontId="27" fillId="0" borderId="58" xfId="55" applyFont="1" applyBorder="1" applyAlignment="1" applyProtection="1">
      <alignment horizontal="center" vertical="center"/>
      <protection locked="0"/>
    </xf>
    <xf numFmtId="0" fontId="24" fillId="0" borderId="87" xfId="55" applyFont="1" applyBorder="1" applyAlignment="1">
      <alignment horizontal="left" vertical="center" wrapText="1" shrinkToFit="1"/>
    </xf>
    <xf numFmtId="0" fontId="24" fillId="0" borderId="1" xfId="55" applyFont="1" applyBorder="1" applyAlignment="1">
      <alignment horizontal="left" vertical="center" wrapText="1" shrinkToFit="1"/>
    </xf>
    <xf numFmtId="0" fontId="24" fillId="0" borderId="59" xfId="55" applyFont="1" applyBorder="1" applyAlignment="1">
      <alignment horizontal="left" vertical="center" wrapText="1" shrinkToFit="1"/>
    </xf>
    <xf numFmtId="0" fontId="24" fillId="0" borderId="15" xfId="55" applyFont="1" applyBorder="1" applyAlignment="1">
      <alignment horizontal="left" vertical="center" wrapText="1" shrinkToFit="1"/>
    </xf>
    <xf numFmtId="0" fontId="24" fillId="0" borderId="17" xfId="55" applyFont="1" applyBorder="1" applyAlignment="1">
      <alignment horizontal="center" vertical="center" wrapText="1" shrinkToFit="1"/>
    </xf>
    <xf numFmtId="0" fontId="24" fillId="0" borderId="25" xfId="55" applyFont="1" applyBorder="1" applyAlignment="1">
      <alignment horizontal="center" vertical="center" wrapText="1" shrinkToFit="1"/>
    </xf>
    <xf numFmtId="0" fontId="24" fillId="0" borderId="4" xfId="55" applyFont="1" applyBorder="1" applyAlignment="1">
      <alignment horizontal="center" vertical="center" wrapText="1" shrinkToFit="1"/>
    </xf>
    <xf numFmtId="0" fontId="24" fillId="0" borderId="30" xfId="55" applyFont="1" applyBorder="1" applyAlignment="1">
      <alignment horizontal="center" vertical="center" wrapText="1" shrinkToFit="1"/>
    </xf>
    <xf numFmtId="0" fontId="22" fillId="0" borderId="77" xfId="47" applyFont="1" applyBorder="1" applyAlignment="1">
      <alignment horizontal="center" vertical="center"/>
    </xf>
    <xf numFmtId="0" fontId="22" fillId="0" borderId="77" xfId="47" applyFont="1" applyBorder="1" applyAlignment="1">
      <alignment horizontal="left" vertical="center" wrapText="1"/>
    </xf>
    <xf numFmtId="0" fontId="82" fillId="0" borderId="5" xfId="65" applyFont="1" applyBorder="1" applyAlignment="1">
      <alignment horizontal="left" vertical="center" wrapText="1"/>
    </xf>
    <xf numFmtId="0" fontId="82" fillId="0" borderId="11" xfId="65" applyFont="1" applyBorder="1" applyAlignment="1">
      <alignment horizontal="left" vertical="center"/>
    </xf>
    <xf numFmtId="0" fontId="82" fillId="0" borderId="12" xfId="65" applyFont="1" applyBorder="1" applyAlignment="1">
      <alignment horizontal="left" vertical="center"/>
    </xf>
    <xf numFmtId="0" fontId="20" fillId="0" borderId="5" xfId="65" applyFont="1" applyBorder="1" applyAlignment="1">
      <alignment horizontal="center" vertical="center"/>
    </xf>
    <xf numFmtId="0" fontId="20" fillId="0" borderId="11" xfId="65" applyFont="1" applyBorder="1" applyAlignment="1">
      <alignment horizontal="center" vertical="center"/>
    </xf>
    <xf numFmtId="0" fontId="20" fillId="0" borderId="12" xfId="65" applyFont="1" applyBorder="1" applyAlignment="1">
      <alignment horizontal="center" vertical="center"/>
    </xf>
    <xf numFmtId="0" fontId="62" fillId="0" borderId="44" xfId="65" applyFont="1" applyBorder="1" applyAlignment="1">
      <alignment horizontal="center" vertical="center"/>
    </xf>
    <xf numFmtId="0" fontId="62" fillId="0" borderId="51" xfId="65" applyFont="1" applyBorder="1" applyAlignment="1">
      <alignment horizontal="center" vertical="center"/>
    </xf>
    <xf numFmtId="0" fontId="62" fillId="0" borderId="5" xfId="65" applyFont="1" applyBorder="1" applyAlignment="1">
      <alignment horizontal="left" vertical="center" wrapText="1"/>
    </xf>
    <xf numFmtId="0" fontId="62" fillId="0" borderId="11" xfId="65" applyFont="1" applyBorder="1" applyAlignment="1">
      <alignment horizontal="left" vertical="center"/>
    </xf>
    <xf numFmtId="0" fontId="62" fillId="0" borderId="12" xfId="65" applyFont="1" applyBorder="1" applyAlignment="1">
      <alignment horizontal="left" vertical="center"/>
    </xf>
    <xf numFmtId="0" fontId="62" fillId="0" borderId="0" xfId="55" applyFont="1" applyAlignment="1">
      <alignment vertical="center"/>
    </xf>
    <xf numFmtId="0" fontId="62" fillId="0" borderId="0" xfId="55" applyFont="1" applyAlignment="1">
      <alignment horizontal="right" vertical="center"/>
    </xf>
    <xf numFmtId="0" fontId="108" fillId="0" borderId="0" xfId="55" applyFont="1" applyAlignment="1">
      <alignment horizontal="center" vertical="center"/>
    </xf>
    <xf numFmtId="0" fontId="107" fillId="0" borderId="22" xfId="55" applyFont="1" applyBorder="1" applyAlignment="1">
      <alignment horizontal="distributed" vertical="center" indent="1"/>
    </xf>
    <xf numFmtId="0" fontId="107" fillId="0" borderId="17" xfId="55" applyFont="1" applyBorder="1" applyAlignment="1">
      <alignment horizontal="distributed" vertical="center" indent="1"/>
    </xf>
    <xf numFmtId="0" fontId="107" fillId="0" borderId="17" xfId="55" applyFont="1" applyBorder="1" applyAlignment="1">
      <alignment horizontal="left" vertical="center" indent="1"/>
    </xf>
    <xf numFmtId="0" fontId="107" fillId="0" borderId="25" xfId="55" applyFont="1" applyBorder="1" applyAlignment="1">
      <alignment horizontal="left" vertical="center" indent="1"/>
    </xf>
    <xf numFmtId="0" fontId="107" fillId="0" borderId="66" xfId="55" applyFont="1" applyBorder="1" applyAlignment="1">
      <alignment horizontal="distributed" vertical="center" indent="1"/>
    </xf>
    <xf numFmtId="0" fontId="107" fillId="0" borderId="3" xfId="55" applyFont="1" applyBorder="1" applyAlignment="1">
      <alignment horizontal="distributed" vertical="center" indent="1"/>
    </xf>
    <xf numFmtId="0" fontId="107" fillId="0" borderId="3" xfId="55" applyFont="1" applyBorder="1" applyAlignment="1">
      <alignment horizontal="center" vertical="center"/>
    </xf>
    <xf numFmtId="0" fontId="107" fillId="0" borderId="58" xfId="55" applyFont="1" applyBorder="1" applyAlignment="1">
      <alignment horizontal="center" vertical="center"/>
    </xf>
    <xf numFmtId="0" fontId="107" fillId="0" borderId="173" xfId="55" applyFont="1" applyBorder="1" applyAlignment="1">
      <alignment horizontal="center" vertical="center"/>
    </xf>
    <xf numFmtId="0" fontId="107" fillId="0" borderId="171" xfId="55" applyFont="1" applyBorder="1" applyAlignment="1">
      <alignment horizontal="center" vertical="center"/>
    </xf>
    <xf numFmtId="0" fontId="107" fillId="0" borderId="172" xfId="55" applyFont="1" applyBorder="1" applyAlignment="1">
      <alignment horizontal="center" vertical="center"/>
    </xf>
    <xf numFmtId="0" fontId="62" fillId="0" borderId="21" xfId="55" applyFont="1" applyBorder="1" applyAlignment="1">
      <alignment horizontal="center" vertical="center"/>
    </xf>
    <xf numFmtId="0" fontId="62" fillId="0" borderId="2" xfId="55" applyFont="1" applyBorder="1" applyAlignment="1">
      <alignment horizontal="center" vertical="center"/>
    </xf>
    <xf numFmtId="0" fontId="109" fillId="0" borderId="45" xfId="55" applyFont="1" applyBorder="1" applyAlignment="1">
      <alignment horizontal="center" vertical="center" wrapText="1"/>
    </xf>
    <xf numFmtId="0" fontId="109" fillId="0" borderId="44" xfId="55" applyFont="1" applyBorder="1" applyAlignment="1">
      <alignment horizontal="center" vertical="center" wrapText="1"/>
    </xf>
    <xf numFmtId="0" fontId="109" fillId="0" borderId="51" xfId="55" applyFont="1" applyBorder="1" applyAlignment="1">
      <alignment horizontal="center" vertical="center" wrapText="1"/>
    </xf>
    <xf numFmtId="0" fontId="109" fillId="0" borderId="224" xfId="55" applyFont="1" applyBorder="1" applyAlignment="1">
      <alignment horizontal="center" vertical="center" wrapText="1"/>
    </xf>
    <xf numFmtId="0" fontId="109" fillId="0" borderId="0" xfId="55" applyFont="1" applyAlignment="1">
      <alignment horizontal="center" vertical="center" wrapText="1"/>
    </xf>
    <xf numFmtId="0" fontId="109" fillId="0" borderId="18" xfId="55" applyFont="1" applyBorder="1" applyAlignment="1">
      <alignment horizontal="center" vertical="center" wrapText="1"/>
    </xf>
    <xf numFmtId="0" fontId="109" fillId="0" borderId="19" xfId="55" applyFont="1" applyBorder="1" applyAlignment="1">
      <alignment horizontal="center" vertical="center" wrapText="1"/>
    </xf>
    <xf numFmtId="0" fontId="109" fillId="0" borderId="13" xfId="55" applyFont="1" applyBorder="1" applyAlignment="1">
      <alignment horizontal="center" vertical="center" wrapText="1"/>
    </xf>
    <xf numFmtId="0" fontId="109" fillId="0" borderId="20" xfId="55" applyFont="1" applyBorder="1" applyAlignment="1">
      <alignment horizontal="center" vertical="center" wrapText="1"/>
    </xf>
    <xf numFmtId="0" fontId="109" fillId="0" borderId="2" xfId="55" applyFont="1" applyBorder="1" applyAlignment="1">
      <alignment horizontal="center" vertical="center" wrapText="1"/>
    </xf>
    <xf numFmtId="0" fontId="109" fillId="0" borderId="26" xfId="55" applyFont="1" applyBorder="1" applyAlignment="1">
      <alignment horizontal="center" vertical="center" wrapText="1"/>
    </xf>
    <xf numFmtId="0" fontId="107" fillId="0" borderId="2" xfId="55" applyFont="1" applyBorder="1" applyAlignment="1">
      <alignment horizontal="center" vertical="center" shrinkToFit="1"/>
    </xf>
    <xf numFmtId="0" fontId="107" fillId="0" borderId="26" xfId="55" applyFont="1" applyBorder="1" applyAlignment="1">
      <alignment horizontal="center" vertical="center" shrinkToFit="1"/>
    </xf>
    <xf numFmtId="0" fontId="107" fillId="0" borderId="21" xfId="55" applyFont="1" applyBorder="1" applyAlignment="1">
      <alignment horizontal="center" vertical="center" shrinkToFit="1"/>
    </xf>
    <xf numFmtId="0" fontId="107" fillId="0" borderId="5" xfId="55" applyFont="1" applyBorder="1" applyAlignment="1">
      <alignment horizontal="center" vertical="center" shrinkToFit="1"/>
    </xf>
    <xf numFmtId="0" fontId="107" fillId="0" borderId="11" xfId="55" applyFont="1" applyBorder="1" applyAlignment="1">
      <alignment horizontal="center" vertical="center" shrinkToFit="1"/>
    </xf>
    <xf numFmtId="0" fontId="107" fillId="0" borderId="53" xfId="55" applyFont="1" applyBorder="1" applyAlignment="1">
      <alignment horizontal="center" vertical="center" shrinkToFit="1"/>
    </xf>
    <xf numFmtId="0" fontId="107" fillId="0" borderId="12" xfId="55" applyFont="1" applyBorder="1" applyAlignment="1">
      <alignment horizontal="center" vertical="center" shrinkToFit="1"/>
    </xf>
    <xf numFmtId="0" fontId="107" fillId="0" borderId="4" xfId="55" applyFont="1" applyBorder="1" applyAlignment="1">
      <alignment horizontal="center" vertical="center" shrinkToFit="1"/>
    </xf>
    <xf numFmtId="0" fontId="107" fillId="0" borderId="30" xfId="55" applyFont="1" applyBorder="1" applyAlignment="1">
      <alignment horizontal="center" vertical="center" shrinkToFit="1"/>
    </xf>
    <xf numFmtId="0" fontId="107" fillId="0" borderId="27" xfId="55" applyFont="1" applyBorder="1" applyAlignment="1">
      <alignment horizontal="center" vertical="center" shrinkToFit="1"/>
    </xf>
    <xf numFmtId="0" fontId="110" fillId="0" borderId="0" xfId="55" applyFont="1" applyAlignment="1">
      <alignment horizontal="left" vertical="center" wrapText="1"/>
    </xf>
    <xf numFmtId="0" fontId="27" fillId="0" borderId="22" xfId="55" applyFont="1" applyBorder="1" applyAlignment="1">
      <alignment horizontal="center" vertical="center" wrapText="1" shrinkToFit="1"/>
    </xf>
    <xf numFmtId="0" fontId="27" fillId="0" borderId="17" xfId="55" applyFont="1" applyBorder="1" applyAlignment="1">
      <alignment horizontal="center" vertical="center" wrapText="1" shrinkToFit="1"/>
    </xf>
    <xf numFmtId="0" fontId="27" fillId="0" borderId="27" xfId="55" applyFont="1" applyBorder="1" applyAlignment="1">
      <alignment horizontal="center" vertical="center" wrapText="1" shrinkToFit="1"/>
    </xf>
    <xf numFmtId="0" fontId="27" fillId="0" borderId="4" xfId="55" applyFont="1" applyBorder="1" applyAlignment="1">
      <alignment horizontal="center" vertical="center" wrapText="1" shrinkToFit="1"/>
    </xf>
    <xf numFmtId="0" fontId="27" fillId="0" borderId="17" xfId="55" applyFont="1" applyBorder="1" applyAlignment="1">
      <alignment horizontal="center" vertical="center" shrinkToFit="1"/>
    </xf>
    <xf numFmtId="0" fontId="27" fillId="0" borderId="25" xfId="55" applyFont="1" applyBorder="1" applyAlignment="1">
      <alignment horizontal="center" vertical="center" shrinkToFit="1"/>
    </xf>
    <xf numFmtId="0" fontId="27" fillId="0" borderId="4" xfId="55" applyFont="1" applyBorder="1" applyAlignment="1">
      <alignment horizontal="center" vertical="center" shrinkToFit="1"/>
    </xf>
    <xf numFmtId="0" fontId="27" fillId="0" borderId="30" xfId="55" applyFont="1" applyBorder="1" applyAlignment="1">
      <alignment horizontal="center" vertical="center" shrinkToFit="1"/>
    </xf>
    <xf numFmtId="0" fontId="107" fillId="0" borderId="87" xfId="55" applyFont="1" applyBorder="1" applyAlignment="1">
      <alignment horizontal="center" vertical="center" wrapText="1"/>
    </xf>
    <xf numFmtId="0" fontId="107" fillId="0" borderId="1" xfId="55" applyFont="1" applyBorder="1" applyAlignment="1">
      <alignment horizontal="center" vertical="center" wrapText="1"/>
    </xf>
    <xf numFmtId="0" fontId="107" fillId="0" borderId="109" xfId="55" applyFont="1" applyBorder="1" applyAlignment="1">
      <alignment horizontal="center" vertical="center" wrapText="1"/>
    </xf>
    <xf numFmtId="0" fontId="107" fillId="0" borderId="106" xfId="55" applyFont="1" applyBorder="1" applyAlignment="1">
      <alignment horizontal="center" vertical="center" wrapText="1"/>
    </xf>
    <xf numFmtId="0" fontId="107" fillId="0" borderId="13" xfId="55" applyFont="1" applyBorder="1" applyAlignment="1">
      <alignment horizontal="center" vertical="center" wrapText="1"/>
    </xf>
    <xf numFmtId="0" fontId="107" fillId="0" borderId="20" xfId="55" applyFont="1" applyBorder="1" applyAlignment="1">
      <alignment horizontal="center" vertical="center" wrapText="1"/>
    </xf>
    <xf numFmtId="0" fontId="107" fillId="0" borderId="40" xfId="55" applyFont="1" applyBorder="1" applyAlignment="1">
      <alignment horizontal="center" vertical="center" wrapText="1"/>
    </xf>
    <xf numFmtId="0" fontId="107" fillId="0" borderId="52" xfId="55" applyFont="1" applyBorder="1" applyAlignment="1">
      <alignment horizontal="center" vertical="center" wrapText="1"/>
    </xf>
    <xf numFmtId="0" fontId="62" fillId="0" borderId="19" xfId="55" applyFont="1" applyBorder="1" applyAlignment="1">
      <alignment horizontal="center" vertical="center" wrapText="1"/>
    </xf>
    <xf numFmtId="0" fontId="62" fillId="0" borderId="13" xfId="55" applyFont="1" applyBorder="1" applyAlignment="1">
      <alignment horizontal="center" vertical="center" wrapText="1"/>
    </xf>
    <xf numFmtId="0" fontId="62" fillId="0" borderId="148" xfId="55" applyFont="1" applyBorder="1" applyAlignment="1">
      <alignment horizontal="center" vertical="center" wrapText="1"/>
    </xf>
    <xf numFmtId="0" fontId="107" fillId="0" borderId="55" xfId="55" applyFont="1" applyBorder="1" applyAlignment="1">
      <alignment horizontal="center" vertical="center" shrinkToFit="1"/>
    </xf>
    <xf numFmtId="0" fontId="107" fillId="0" borderId="35" xfId="55" applyFont="1" applyBorder="1" applyAlignment="1">
      <alignment horizontal="center" vertical="center" shrinkToFit="1"/>
    </xf>
    <xf numFmtId="0" fontId="107" fillId="0" borderId="28" xfId="55" applyFont="1" applyBorder="1" applyAlignment="1">
      <alignment horizontal="center" vertical="center" shrinkToFit="1"/>
    </xf>
    <xf numFmtId="0" fontId="107" fillId="0" borderId="35" xfId="55" applyFont="1" applyBorder="1" applyAlignment="1">
      <alignment horizontal="center" vertical="center" wrapText="1" shrinkToFit="1"/>
    </xf>
    <xf numFmtId="0" fontId="107" fillId="0" borderId="28" xfId="55" applyFont="1" applyBorder="1" applyAlignment="1">
      <alignment horizontal="center" vertical="center" wrapText="1" shrinkToFit="1"/>
    </xf>
    <xf numFmtId="0" fontId="107" fillId="0" borderId="29" xfId="55" applyFont="1" applyBorder="1" applyAlignment="1">
      <alignment horizontal="center" vertical="center" wrapText="1" shrinkToFit="1"/>
    </xf>
    <xf numFmtId="0" fontId="107" fillId="0" borderId="36" xfId="55" applyFont="1" applyBorder="1" applyAlignment="1">
      <alignment horizontal="center" vertical="center" wrapText="1" shrinkToFit="1"/>
    </xf>
    <xf numFmtId="0" fontId="110" fillId="0" borderId="1" xfId="55" applyFont="1" applyBorder="1" applyAlignment="1">
      <alignment horizontal="left" vertical="center" wrapText="1"/>
    </xf>
    <xf numFmtId="0" fontId="24" fillId="0" borderId="0" xfId="55" applyFont="1" applyAlignment="1">
      <alignment vertical="center"/>
    </xf>
    <xf numFmtId="0" fontId="22" fillId="0" borderId="5" xfId="55" applyFont="1" applyBorder="1" applyAlignment="1">
      <alignment horizontal="left" vertical="center"/>
    </xf>
    <xf numFmtId="0" fontId="22" fillId="0" borderId="11" xfId="55" applyFont="1" applyBorder="1" applyAlignment="1">
      <alignment horizontal="left" vertical="center"/>
    </xf>
    <xf numFmtId="0" fontId="22" fillId="0" borderId="12" xfId="55" applyFont="1" applyBorder="1" applyAlignment="1">
      <alignment horizontal="left" vertical="center"/>
    </xf>
    <xf numFmtId="0" fontId="22" fillId="0" borderId="5" xfId="55" applyFont="1" applyBorder="1" applyAlignment="1">
      <alignment horizontal="center" vertical="center"/>
    </xf>
    <xf numFmtId="0" fontId="22" fillId="0" borderId="11" xfId="55" applyFont="1" applyBorder="1" applyAlignment="1">
      <alignment horizontal="center" vertical="center"/>
    </xf>
    <xf numFmtId="0" fontId="22" fillId="0" borderId="12" xfId="55" applyFont="1" applyBorder="1" applyAlignment="1">
      <alignment horizontal="center" vertical="center"/>
    </xf>
    <xf numFmtId="0" fontId="22" fillId="0" borderId="2" xfId="55" applyFont="1" applyBorder="1" applyAlignment="1">
      <alignment horizontal="left" vertical="center"/>
    </xf>
    <xf numFmtId="0" fontId="22" fillId="0" borderId="44" xfId="55" applyFont="1" applyBorder="1" applyAlignment="1">
      <alignment horizontal="left" vertical="center"/>
    </xf>
    <xf numFmtId="0" fontId="22" fillId="0" borderId="51" xfId="55" applyFont="1" applyBorder="1" applyAlignment="1">
      <alignment horizontal="left" vertical="center"/>
    </xf>
    <xf numFmtId="0" fontId="22" fillId="0" borderId="45" xfId="55" applyFont="1" applyBorder="1" applyAlignment="1">
      <alignment horizontal="center" vertical="distributed" textRotation="255" indent="4"/>
    </xf>
    <xf numFmtId="0" fontId="22" fillId="0" borderId="44" xfId="55" applyFont="1" applyBorder="1" applyAlignment="1">
      <alignment horizontal="center" vertical="distributed" textRotation="255" indent="4"/>
    </xf>
    <xf numFmtId="0" fontId="22" fillId="0" borderId="224" xfId="55" applyFont="1" applyBorder="1" applyAlignment="1">
      <alignment horizontal="center" vertical="distributed" textRotation="255" indent="4"/>
    </xf>
    <xf numFmtId="0" fontId="22" fillId="0" borderId="0" xfId="55" applyFont="1" applyAlignment="1">
      <alignment horizontal="center" vertical="distributed" textRotation="255" indent="4"/>
    </xf>
    <xf numFmtId="0" fontId="22" fillId="0" borderId="18" xfId="55" applyFont="1" applyBorder="1" applyAlignment="1">
      <alignment horizontal="center" vertical="distributed" textRotation="255" indent="4"/>
    </xf>
    <xf numFmtId="0" fontId="22" fillId="0" borderId="19" xfId="55" applyFont="1" applyBorder="1" applyAlignment="1">
      <alignment horizontal="center" vertical="distributed" textRotation="255" indent="4"/>
    </xf>
    <xf numFmtId="0" fontId="22" fillId="0" borderId="20" xfId="55" applyFont="1" applyBorder="1" applyAlignment="1">
      <alignment horizontal="center" vertical="distributed" textRotation="255" indent="4"/>
    </xf>
    <xf numFmtId="0" fontId="22" fillId="0" borderId="45" xfId="55" applyFont="1" applyBorder="1" applyAlignment="1">
      <alignment horizontal="center" vertical="center" wrapText="1"/>
    </xf>
    <xf numFmtId="0" fontId="22" fillId="0" borderId="44" xfId="55" applyFont="1" applyBorder="1" applyAlignment="1">
      <alignment horizontal="center" vertical="center" wrapText="1"/>
    </xf>
    <xf numFmtId="0" fontId="22" fillId="0" borderId="51" xfId="55" applyFont="1" applyBorder="1" applyAlignment="1">
      <alignment horizontal="center" vertical="center" wrapText="1"/>
    </xf>
    <xf numFmtId="0" fontId="22" fillId="0" borderId="19" xfId="55" applyFont="1" applyBorder="1" applyAlignment="1">
      <alignment horizontal="center" vertical="center" wrapText="1"/>
    </xf>
    <xf numFmtId="0" fontId="22" fillId="0" borderId="13" xfId="55" applyFont="1" applyBorder="1" applyAlignment="1">
      <alignment horizontal="center" vertical="center" wrapText="1"/>
    </xf>
    <xf numFmtId="0" fontId="22" fillId="0" borderId="20" xfId="55" applyFont="1" applyBorder="1" applyAlignment="1">
      <alignment horizontal="center" vertical="center" wrapText="1"/>
    </xf>
    <xf numFmtId="49" fontId="22" fillId="0" borderId="11" xfId="55" applyNumberFormat="1" applyFont="1" applyBorder="1" applyAlignment="1">
      <alignment horizontal="center" vertical="center"/>
    </xf>
    <xf numFmtId="0" fontId="22" fillId="0" borderId="167" xfId="55" applyFont="1" applyBorder="1" applyAlignment="1">
      <alignment horizontal="center" vertical="center" wrapText="1"/>
    </xf>
    <xf numFmtId="0" fontId="22" fillId="0" borderId="11" xfId="55" applyFont="1" applyBorder="1" applyAlignment="1">
      <alignment horizontal="center" vertical="center" wrapText="1"/>
    </xf>
    <xf numFmtId="0" fontId="22" fillId="0" borderId="44" xfId="55" applyFont="1" applyBorder="1" applyAlignment="1">
      <alignment horizontal="center" vertical="center"/>
    </xf>
    <xf numFmtId="49" fontId="22" fillId="0" borderId="44" xfId="55" applyNumberFormat="1" applyFont="1" applyBorder="1" applyAlignment="1">
      <alignment horizontal="center" vertical="center"/>
    </xf>
    <xf numFmtId="0" fontId="22" fillId="0" borderId="166" xfId="55" applyFont="1" applyBorder="1" applyAlignment="1">
      <alignment horizontal="center" vertical="center" wrapText="1"/>
    </xf>
    <xf numFmtId="0" fontId="22" fillId="0" borderId="44" xfId="55" applyFont="1" applyBorder="1" applyAlignment="1">
      <alignment horizontal="left" vertical="top" wrapText="1"/>
    </xf>
    <xf numFmtId="0" fontId="22" fillId="0" borderId="0" xfId="55" applyFont="1" applyAlignment="1">
      <alignment horizontal="left" vertical="top" wrapText="1"/>
    </xf>
    <xf numFmtId="0" fontId="22" fillId="0" borderId="5" xfId="55" applyFont="1" applyBorder="1" applyAlignment="1">
      <alignment horizontal="center" vertical="center" wrapText="1"/>
    </xf>
    <xf numFmtId="0" fontId="22" fillId="0" borderId="168" xfId="55" applyFont="1" applyBorder="1" applyAlignment="1">
      <alignment horizontal="center" vertical="center"/>
    </xf>
    <xf numFmtId="0" fontId="22" fillId="0" borderId="224" xfId="55" applyFont="1" applyBorder="1" applyAlignment="1">
      <alignment vertical="center" textRotation="255"/>
    </xf>
    <xf numFmtId="0" fontId="22" fillId="0" borderId="18" xfId="55" applyFont="1" applyBorder="1" applyAlignment="1">
      <alignment vertical="center" textRotation="255"/>
    </xf>
    <xf numFmtId="0" fontId="22" fillId="0" borderId="19" xfId="55" applyFont="1" applyBorder="1" applyAlignment="1">
      <alignment vertical="center" textRotation="255"/>
    </xf>
    <xf numFmtId="0" fontId="22" fillId="0" borderId="20" xfId="55" applyFont="1" applyBorder="1" applyAlignment="1">
      <alignment vertical="center" textRotation="255"/>
    </xf>
    <xf numFmtId="0" fontId="22" fillId="0" borderId="169" xfId="55" applyFont="1" applyBorder="1" applyAlignment="1">
      <alignment horizontal="center" vertical="center"/>
    </xf>
    <xf numFmtId="0" fontId="22" fillId="0" borderId="159" xfId="55" applyFont="1" applyBorder="1" applyAlignment="1">
      <alignment horizontal="center" vertical="center"/>
    </xf>
    <xf numFmtId="0" fontId="22" fillId="0" borderId="163" xfId="55" applyFont="1" applyBorder="1" applyAlignment="1">
      <alignment horizontal="center" vertical="center"/>
    </xf>
    <xf numFmtId="0" fontId="22" fillId="0" borderId="161" xfId="55" applyFont="1" applyBorder="1" applyAlignment="1">
      <alignment horizontal="center" vertical="center"/>
    </xf>
    <xf numFmtId="0" fontId="22" fillId="0" borderId="159" xfId="55" applyFont="1" applyBorder="1" applyAlignment="1">
      <alignment horizontal="left" vertical="center"/>
    </xf>
    <xf numFmtId="0" fontId="22" fillId="0" borderId="160" xfId="55" applyFont="1" applyBorder="1" applyAlignment="1">
      <alignment horizontal="left" vertical="center"/>
    </xf>
    <xf numFmtId="0" fontId="22" fillId="0" borderId="161" xfId="55" applyFont="1" applyBorder="1" applyAlignment="1">
      <alignment horizontal="left" vertical="center"/>
    </xf>
    <xf numFmtId="0" fontId="22" fillId="0" borderId="162" xfId="55" applyFont="1" applyBorder="1" applyAlignment="1">
      <alignment horizontal="left" vertical="center"/>
    </xf>
    <xf numFmtId="0" fontId="22" fillId="0" borderId="163" xfId="55" applyFont="1" applyBorder="1" applyAlignment="1">
      <alignment horizontal="center" vertical="center" wrapText="1"/>
    </xf>
    <xf numFmtId="0" fontId="22" fillId="0" borderId="161" xfId="55" applyFont="1" applyBorder="1" applyAlignment="1">
      <alignment horizontal="center" vertical="center" wrapText="1"/>
    </xf>
    <xf numFmtId="0" fontId="22" fillId="0" borderId="164" xfId="55" applyFont="1" applyBorder="1" applyAlignment="1">
      <alignment horizontal="center" vertical="center" wrapText="1"/>
    </xf>
    <xf numFmtId="0" fontId="22" fillId="0" borderId="165" xfId="55" applyFont="1" applyBorder="1" applyAlignment="1">
      <alignment horizontal="center" vertical="center" wrapText="1"/>
    </xf>
    <xf numFmtId="0" fontId="22" fillId="0" borderId="161" xfId="55" applyFont="1" applyBorder="1" applyAlignment="1">
      <alignment horizontal="left" vertical="center" wrapText="1"/>
    </xf>
    <xf numFmtId="0" fontId="22" fillId="0" borderId="162" xfId="55" applyFont="1" applyBorder="1" applyAlignment="1">
      <alignment horizontal="left" vertical="center" wrapText="1"/>
    </xf>
    <xf numFmtId="0" fontId="22" fillId="0" borderId="165" xfId="55" applyFont="1" applyBorder="1" applyAlignment="1">
      <alignment horizontal="left" vertical="center" wrapText="1"/>
    </xf>
    <xf numFmtId="0" fontId="22" fillId="0" borderId="170" xfId="55" applyFont="1" applyBorder="1" applyAlignment="1">
      <alignment horizontal="left" vertical="center" wrapText="1"/>
    </xf>
    <xf numFmtId="0" fontId="37" fillId="0" borderId="45" xfId="58" quotePrefix="1" applyFont="1" applyBorder="1" applyAlignment="1">
      <alignment horizontal="center" vertical="center"/>
    </xf>
    <xf numFmtId="0" fontId="37" fillId="0" borderId="19" xfId="58" quotePrefix="1" applyFont="1" applyBorder="1" applyAlignment="1">
      <alignment horizontal="center" vertical="center"/>
    </xf>
    <xf numFmtId="0" fontId="37" fillId="0" borderId="44" xfId="58" applyFont="1" applyBorder="1" applyAlignment="1">
      <alignment horizontal="left" vertical="center" wrapText="1"/>
    </xf>
    <xf numFmtId="0" fontId="37" fillId="0" borderId="51" xfId="58" applyFont="1" applyBorder="1" applyAlignment="1">
      <alignment horizontal="left" vertical="center" wrapText="1"/>
    </xf>
    <xf numFmtId="0" fontId="37" fillId="0" borderId="5" xfId="58" applyFont="1" applyBorder="1" applyAlignment="1">
      <alignment horizontal="left" vertical="center" wrapText="1"/>
    </xf>
    <xf numFmtId="0" fontId="37" fillId="0" borderId="12" xfId="58" applyFont="1" applyBorder="1" applyAlignment="1">
      <alignment horizontal="left" vertical="center" wrapText="1"/>
    </xf>
    <xf numFmtId="0" fontId="37" fillId="0" borderId="0" xfId="58" applyFont="1" applyAlignment="1"/>
    <xf numFmtId="0" fontId="33" fillId="0" borderId="0" xfId="58" applyFont="1" applyAlignment="1">
      <alignment horizontal="center" vertical="center" wrapText="1"/>
    </xf>
    <xf numFmtId="0" fontId="37" fillId="0" borderId="2" xfId="58" applyFont="1" applyBorder="1" applyAlignment="1">
      <alignment horizontal="left" vertical="distributed" wrapText="1"/>
    </xf>
    <xf numFmtId="0" fontId="37" fillId="0" borderId="2" xfId="58" applyFont="1" applyBorder="1" applyAlignment="1">
      <alignment horizontal="center" wrapText="1"/>
    </xf>
    <xf numFmtId="0" fontId="37" fillId="0" borderId="5" xfId="58" applyFont="1" applyBorder="1" applyAlignment="1">
      <alignment horizontal="center" vertical="center" wrapText="1"/>
    </xf>
    <xf numFmtId="0" fontId="37" fillId="0" borderId="12" xfId="58" applyFont="1" applyBorder="1" applyAlignment="1">
      <alignment horizontal="center" vertical="center" wrapText="1"/>
    </xf>
    <xf numFmtId="0" fontId="37" fillId="0" borderId="2" xfId="71" applyFont="1" applyBorder="1" applyAlignment="1">
      <alignment horizontal="center" vertical="center"/>
    </xf>
    <xf numFmtId="0" fontId="37" fillId="0" borderId="11" xfId="58" applyFont="1" applyBorder="1" applyAlignment="1">
      <alignment horizontal="center" vertical="center" wrapText="1"/>
    </xf>
    <xf numFmtId="0" fontId="37" fillId="0" borderId="5" xfId="58" quotePrefix="1" applyFont="1" applyBorder="1" applyAlignment="1">
      <alignment horizontal="center" vertical="center"/>
    </xf>
    <xf numFmtId="0" fontId="37" fillId="0" borderId="0" xfId="58" applyFont="1" applyAlignment="1">
      <alignment horizontal="left" vertical="top" wrapText="1"/>
    </xf>
    <xf numFmtId="0" fontId="37" fillId="0" borderId="224" xfId="58" quotePrefix="1" applyFont="1" applyBorder="1" applyAlignment="1">
      <alignment horizontal="center" vertical="center"/>
    </xf>
    <xf numFmtId="0" fontId="37" fillId="0" borderId="19" xfId="58" applyFont="1" applyBorder="1" applyAlignment="1">
      <alignment horizontal="left" vertical="center" wrapText="1"/>
    </xf>
    <xf numFmtId="0" fontId="37" fillId="0" borderId="20" xfId="58" applyFont="1" applyBorder="1" applyAlignment="1">
      <alignment horizontal="left" vertical="center" wrapText="1"/>
    </xf>
    <xf numFmtId="0" fontId="37" fillId="0" borderId="2" xfId="58" quotePrefix="1" applyFont="1" applyBorder="1" applyAlignment="1">
      <alignment horizontal="center" vertical="center"/>
    </xf>
    <xf numFmtId="0" fontId="37" fillId="0" borderId="11" xfId="58" applyFont="1" applyBorder="1" applyAlignment="1">
      <alignment horizontal="left" vertical="center" wrapText="1"/>
    </xf>
    <xf numFmtId="0" fontId="37" fillId="0" borderId="2" xfId="58" applyFont="1" applyBorder="1" applyAlignment="1">
      <alignment horizontal="center" vertical="center" wrapText="1"/>
    </xf>
    <xf numFmtId="0" fontId="37" fillId="0" borderId="2" xfId="58" applyFont="1" applyBorder="1" applyAlignment="1">
      <alignment horizontal="left" vertical="center" wrapText="1"/>
    </xf>
    <xf numFmtId="0" fontId="37" fillId="0" borderId="0" xfId="43" applyFont="1" applyAlignment="1">
      <alignment horizontal="left" vertical="top" wrapText="1"/>
    </xf>
    <xf numFmtId="0" fontId="62" fillId="0" borderId="11" xfId="65" applyFont="1" applyBorder="1" applyAlignment="1">
      <alignment horizontal="left" vertical="center" wrapText="1"/>
    </xf>
    <xf numFmtId="0" fontId="62" fillId="0" borderId="12" xfId="65" applyFont="1" applyBorder="1" applyAlignment="1">
      <alignment horizontal="left" vertical="center" wrapText="1"/>
    </xf>
    <xf numFmtId="0" fontId="24" fillId="0" borderId="0" xfId="65" applyFont="1" applyAlignment="1">
      <alignment vertical="center" wrapText="1"/>
    </xf>
    <xf numFmtId="0" fontId="24" fillId="0" borderId="0" xfId="65" applyFont="1" applyAlignment="1">
      <alignment horizontal="left" vertical="center" wrapText="1"/>
    </xf>
    <xf numFmtId="0" fontId="62" fillId="0" borderId="0" xfId="65" applyFont="1" applyAlignment="1">
      <alignment vertical="center"/>
    </xf>
    <xf numFmtId="0" fontId="111" fillId="0" borderId="0" xfId="65" applyFont="1" applyAlignment="1">
      <alignment horizontal="center" vertical="center"/>
    </xf>
    <xf numFmtId="0" fontId="62" fillId="0" borderId="5" xfId="65" applyFont="1" applyBorder="1" applyAlignment="1">
      <alignment horizontal="center" vertical="center" wrapText="1"/>
    </xf>
    <xf numFmtId="0" fontId="62" fillId="0" borderId="11" xfId="65" applyFont="1" applyBorder="1" applyAlignment="1">
      <alignment horizontal="center" vertical="center"/>
    </xf>
    <xf numFmtId="0" fontId="62" fillId="0" borderId="12" xfId="65" applyFont="1" applyBorder="1" applyAlignment="1">
      <alignment horizontal="center" vertical="center"/>
    </xf>
    <xf numFmtId="0" fontId="88" fillId="0" borderId="0" xfId="65" applyFont="1" applyAlignment="1">
      <alignment horizontal="right" vertical="center"/>
    </xf>
    <xf numFmtId="0" fontId="88" fillId="0" borderId="0" xfId="65" applyFont="1" applyAlignment="1">
      <alignment vertical="center"/>
    </xf>
    <xf numFmtId="0" fontId="33" fillId="0" borderId="0" xfId="55" applyFont="1" applyAlignment="1">
      <alignment horizontal="center" vertical="center"/>
    </xf>
    <xf numFmtId="0" fontId="85" fillId="0" borderId="15" xfId="65" applyFont="1" applyBorder="1" applyAlignment="1">
      <alignment horizontal="center" vertical="center"/>
    </xf>
    <xf numFmtId="0" fontId="88" fillId="0" borderId="15" xfId="65" applyFont="1" applyBorder="1" applyAlignment="1">
      <alignment vertical="center"/>
    </xf>
    <xf numFmtId="0" fontId="32" fillId="0" borderId="87" xfId="65" applyFont="1" applyBorder="1" applyAlignment="1">
      <alignment horizontal="left" vertical="center"/>
    </xf>
    <xf numFmtId="0" fontId="88" fillId="0" borderId="1" xfId="65" applyFont="1" applyBorder="1" applyAlignment="1">
      <alignment horizontal="left" vertical="center"/>
    </xf>
    <xf numFmtId="0" fontId="88" fillId="0" borderId="109" xfId="65" applyFont="1" applyBorder="1" applyAlignment="1">
      <alignment horizontal="left" vertical="center"/>
    </xf>
    <xf numFmtId="0" fontId="88" fillId="0" borderId="24" xfId="65" applyFont="1" applyBorder="1" applyAlignment="1">
      <alignment vertical="center"/>
    </xf>
    <xf numFmtId="0" fontId="88" fillId="0" borderId="52" xfId="65" applyFont="1" applyBorder="1" applyAlignment="1">
      <alignment vertical="center"/>
    </xf>
    <xf numFmtId="0" fontId="32" fillId="0" borderId="54" xfId="65" applyFont="1" applyBorder="1" applyAlignment="1">
      <alignment horizontal="left" vertical="center"/>
    </xf>
    <xf numFmtId="0" fontId="88" fillId="0" borderId="11" xfId="65" applyFont="1" applyBorder="1" applyAlignment="1">
      <alignment horizontal="left" vertical="center"/>
    </xf>
    <xf numFmtId="0" fontId="88" fillId="0" borderId="12" xfId="65" applyFont="1" applyBorder="1" applyAlignment="1">
      <alignment horizontal="left" vertical="center"/>
    </xf>
    <xf numFmtId="0" fontId="88" fillId="0" borderId="5" xfId="65" applyFont="1" applyBorder="1" applyAlignment="1">
      <alignment horizontal="center" vertical="center"/>
    </xf>
    <xf numFmtId="0" fontId="88" fillId="0" borderId="53" xfId="65" applyFont="1" applyBorder="1" applyAlignment="1">
      <alignment horizontal="center" vertical="center"/>
    </xf>
    <xf numFmtId="0" fontId="88" fillId="0" borderId="105" xfId="65" applyFont="1" applyBorder="1" applyAlignment="1">
      <alignment horizontal="left" vertical="center"/>
    </xf>
    <xf numFmtId="0" fontId="88" fillId="0" borderId="44" xfId="65" applyFont="1" applyBorder="1" applyAlignment="1">
      <alignment horizontal="left" vertical="center"/>
    </xf>
    <xf numFmtId="0" fontId="88" fillId="0" borderId="51" xfId="65" applyFont="1" applyBorder="1" applyAlignment="1">
      <alignment horizontal="left" vertical="center"/>
    </xf>
    <xf numFmtId="0" fontId="88" fillId="0" borderId="45" xfId="65" applyFont="1" applyBorder="1" applyAlignment="1">
      <alignment horizontal="center" vertical="center"/>
    </xf>
    <xf numFmtId="0" fontId="88" fillId="0" borderId="46" xfId="65" applyFont="1" applyBorder="1" applyAlignment="1">
      <alignment vertical="center"/>
    </xf>
    <xf numFmtId="0" fontId="32" fillId="0" borderId="112" xfId="55" applyFont="1" applyBorder="1" applyAlignment="1">
      <alignment horizontal="center" vertical="center"/>
    </xf>
    <xf numFmtId="0" fontId="32" fillId="0" borderId="40" xfId="55" applyFont="1" applyBorder="1" applyAlignment="1">
      <alignment horizontal="center" vertical="center"/>
    </xf>
    <xf numFmtId="0" fontId="32" fillId="0" borderId="23" xfId="55" applyFont="1" applyBorder="1" applyAlignment="1">
      <alignment horizontal="center" vertical="center"/>
    </xf>
    <xf numFmtId="0" fontId="88" fillId="0" borderId="24" xfId="55" applyFont="1" applyBorder="1" applyAlignment="1">
      <alignment horizontal="center" vertical="center"/>
    </xf>
    <xf numFmtId="0" fontId="88" fillId="0" borderId="52" xfId="55" applyFont="1" applyBorder="1" applyAlignment="1">
      <alignment horizontal="center" vertical="center"/>
    </xf>
    <xf numFmtId="0" fontId="32" fillId="0" borderId="21" xfId="55" applyFont="1" applyBorder="1" applyAlignment="1">
      <alignment horizontal="center" vertical="center"/>
    </xf>
    <xf numFmtId="0" fontId="32" fillId="0" borderId="2" xfId="55" applyFont="1" applyBorder="1" applyAlignment="1">
      <alignment horizontal="center" vertical="center"/>
    </xf>
    <xf numFmtId="0" fontId="95" fillId="0" borderId="45" xfId="55" applyFont="1" applyBorder="1" applyAlignment="1">
      <alignment horizontal="center" vertical="center" wrapText="1"/>
    </xf>
    <xf numFmtId="0" fontId="95" fillId="0" borderId="224" xfId="55" applyFont="1" applyBorder="1" applyAlignment="1">
      <alignment horizontal="center" vertical="center" wrapText="1"/>
    </xf>
    <xf numFmtId="0" fontId="95" fillId="0" borderId="19" xfId="55" applyFont="1" applyBorder="1" applyAlignment="1">
      <alignment horizontal="center" vertical="center" wrapText="1"/>
    </xf>
    <xf numFmtId="0" fontId="95" fillId="0" borderId="26" xfId="55" applyFont="1" applyBorder="1" applyAlignment="1">
      <alignment horizontal="center" vertical="center" wrapText="1"/>
    </xf>
    <xf numFmtId="0" fontId="112" fillId="0" borderId="21" xfId="55" applyFont="1" applyBorder="1" applyAlignment="1">
      <alignment horizontal="center" vertical="center" shrinkToFit="1"/>
    </xf>
    <xf numFmtId="0" fontId="112" fillId="0" borderId="2" xfId="55" applyFont="1" applyBorder="1" applyAlignment="1">
      <alignment horizontal="center" vertical="center" shrinkToFit="1"/>
    </xf>
    <xf numFmtId="0" fontId="32" fillId="0" borderId="21" xfId="55" applyFont="1" applyBorder="1" applyAlignment="1">
      <alignment horizontal="center" vertical="center" shrinkToFit="1"/>
    </xf>
    <xf numFmtId="0" fontId="32" fillId="0" borderId="2" xfId="55" applyFont="1" applyBorder="1" applyAlignment="1">
      <alignment horizontal="center" vertical="center" shrinkToFit="1"/>
    </xf>
    <xf numFmtId="0" fontId="32" fillId="0" borderId="55" xfId="55" applyFont="1" applyBorder="1" applyAlignment="1">
      <alignment horizontal="center" vertical="center" shrinkToFit="1"/>
    </xf>
    <xf numFmtId="0" fontId="32" fillId="0" borderId="35" xfId="55" applyFont="1" applyBorder="1" applyAlignment="1">
      <alignment horizontal="center" vertical="center" shrinkToFit="1"/>
    </xf>
    <xf numFmtId="0" fontId="32" fillId="0" borderId="35" xfId="65" applyFont="1" applyBorder="1" applyAlignment="1">
      <alignment horizontal="center" vertical="center" shrinkToFit="1"/>
    </xf>
    <xf numFmtId="0" fontId="32" fillId="0" borderId="28" xfId="65" applyFont="1" applyBorder="1" applyAlignment="1">
      <alignment horizontal="center" vertical="center" shrinkToFit="1"/>
    </xf>
    <xf numFmtId="0" fontId="39" fillId="0" borderId="0" xfId="55" applyFont="1" applyAlignment="1">
      <alignment horizontal="left" vertical="center" wrapText="1"/>
    </xf>
    <xf numFmtId="0" fontId="39" fillId="0" borderId="0" xfId="65" applyFont="1" applyAlignment="1">
      <alignment horizontal="left" vertical="center" wrapText="1"/>
    </xf>
    <xf numFmtId="0" fontId="32" fillId="0" borderId="27" xfId="55" applyFont="1" applyBorder="1" applyAlignment="1">
      <alignment horizontal="center" vertical="center" shrinkToFit="1"/>
    </xf>
    <xf numFmtId="0" fontId="32" fillId="0" borderId="4" xfId="55" applyFont="1" applyBorder="1" applyAlignment="1">
      <alignment horizontal="center" vertical="center" shrinkToFit="1"/>
    </xf>
    <xf numFmtId="0" fontId="32" fillId="0" borderId="87" xfId="55" applyFont="1" applyBorder="1" applyAlignment="1">
      <alignment horizontal="center" vertical="center" wrapText="1"/>
    </xf>
    <xf numFmtId="0" fontId="32" fillId="0" borderId="1" xfId="55" applyFont="1" applyBorder="1" applyAlignment="1">
      <alignment horizontal="center" vertical="center" wrapText="1"/>
    </xf>
    <xf numFmtId="0" fontId="32" fillId="0" borderId="1" xfId="65" applyFont="1" applyBorder="1" applyAlignment="1">
      <alignment horizontal="center" vertical="center" wrapText="1"/>
    </xf>
    <xf numFmtId="0" fontId="32" fillId="0" borderId="109" xfId="65" applyFont="1" applyBorder="1" applyAlignment="1">
      <alignment horizontal="center" vertical="center" wrapText="1"/>
    </xf>
    <xf numFmtId="0" fontId="32" fillId="0" borderId="106" xfId="55" applyFont="1" applyBorder="1" applyAlignment="1">
      <alignment horizontal="center" vertical="center" wrapText="1"/>
    </xf>
    <xf numFmtId="0" fontId="32" fillId="0" borderId="13" xfId="55" applyFont="1" applyBorder="1" applyAlignment="1">
      <alignment horizontal="center" vertical="center" wrapText="1"/>
    </xf>
    <xf numFmtId="0" fontId="32" fillId="0" borderId="13" xfId="65" applyFont="1" applyBorder="1" applyAlignment="1">
      <alignment horizontal="center" vertical="center" wrapText="1"/>
    </xf>
    <xf numFmtId="0" fontId="32" fillId="0" borderId="20" xfId="65" applyFont="1" applyBorder="1" applyAlignment="1">
      <alignment horizontal="center" vertical="center" wrapText="1"/>
    </xf>
    <xf numFmtId="0" fontId="32" fillId="0" borderId="98" xfId="55" applyFont="1" applyBorder="1" applyAlignment="1">
      <alignment horizontal="center" vertical="center" wrapText="1"/>
    </xf>
    <xf numFmtId="0" fontId="32" fillId="0" borderId="19" xfId="65" applyFont="1" applyBorder="1" applyAlignment="1">
      <alignment horizontal="center" vertical="center" wrapText="1"/>
    </xf>
    <xf numFmtId="0" fontId="32" fillId="0" borderId="45" xfId="47" applyFont="1" applyBorder="1" applyAlignment="1">
      <alignment horizontal="left" vertical="center" wrapText="1"/>
    </xf>
    <xf numFmtId="0" fontId="32" fillId="0" borderId="51" xfId="47" applyFont="1" applyBorder="1" applyAlignment="1">
      <alignment horizontal="left" vertical="center" wrapText="1"/>
    </xf>
    <xf numFmtId="0" fontId="32" fillId="0" borderId="224" xfId="47" applyFont="1" applyBorder="1" applyAlignment="1">
      <alignment horizontal="left" vertical="center" wrapText="1"/>
    </xf>
    <xf numFmtId="0" fontId="32" fillId="0" borderId="18" xfId="47" applyFont="1" applyBorder="1" applyAlignment="1">
      <alignment horizontal="left" vertical="center" wrapText="1"/>
    </xf>
    <xf numFmtId="0" fontId="32" fillId="0" borderId="19" xfId="47" applyFont="1" applyBorder="1" applyAlignment="1">
      <alignment horizontal="left" vertical="center" wrapText="1"/>
    </xf>
    <xf numFmtId="0" fontId="32" fillId="0" borderId="20" xfId="47" applyFont="1" applyBorder="1" applyAlignment="1">
      <alignment horizontal="left" vertical="center" wrapText="1"/>
    </xf>
    <xf numFmtId="0" fontId="32" fillId="0" borderId="2" xfId="47" applyFont="1" applyBorder="1" applyAlignment="1">
      <alignment horizontal="center" vertical="center"/>
    </xf>
    <xf numFmtId="0" fontId="32" fillId="0" borderId="3" xfId="47" applyFont="1" applyBorder="1" applyAlignment="1">
      <alignment horizontal="center" vertical="center"/>
    </xf>
    <xf numFmtId="0" fontId="33" fillId="0" borderId="0" xfId="47" applyFont="1" applyAlignment="1">
      <alignment horizontal="center" vertical="center"/>
    </xf>
    <xf numFmtId="0" fontId="32" fillId="0" borderId="2" xfId="47" applyFont="1" applyBorder="1" applyAlignment="1">
      <alignment horizontal="left" vertical="center"/>
    </xf>
    <xf numFmtId="0" fontId="32" fillId="0" borderId="5" xfId="47" applyFont="1" applyBorder="1" applyAlignment="1">
      <alignment horizontal="left" vertical="center"/>
    </xf>
    <xf numFmtId="0" fontId="32" fillId="0" borderId="12" xfId="47" applyFont="1" applyBorder="1" applyAlignment="1">
      <alignment horizontal="left" vertical="center"/>
    </xf>
    <xf numFmtId="0" fontId="32" fillId="0" borderId="5" xfId="47" applyFont="1" applyBorder="1" applyAlignment="1">
      <alignment horizontal="center" vertical="center"/>
    </xf>
    <xf numFmtId="0" fontId="32" fillId="0" borderId="11" xfId="47" applyFont="1" applyBorder="1" applyAlignment="1">
      <alignment horizontal="center" vertical="center"/>
    </xf>
    <xf numFmtId="0" fontId="32" fillId="0" borderId="12" xfId="47" applyFont="1" applyBorder="1" applyAlignment="1">
      <alignment horizontal="center" vertical="center"/>
    </xf>
    <xf numFmtId="0" fontId="32" fillId="0" borderId="2" xfId="47" applyFont="1" applyBorder="1" applyAlignment="1">
      <alignment horizontal="left" vertical="center" wrapText="1"/>
    </xf>
    <xf numFmtId="0" fontId="32" fillId="0" borderId="5" xfId="47" applyFont="1" applyBorder="1" applyAlignment="1">
      <alignment horizontal="center" vertical="center" wrapText="1"/>
    </xf>
    <xf numFmtId="0" fontId="32" fillId="0" borderId="11" xfId="47" applyFont="1" applyBorder="1" applyAlignment="1">
      <alignment horizontal="center" vertical="center" wrapText="1"/>
    </xf>
    <xf numFmtId="0" fontId="39" fillId="0" borderId="0" xfId="47" applyFont="1" applyAlignment="1">
      <alignment horizontal="left" vertical="center" wrapText="1"/>
    </xf>
    <xf numFmtId="0" fontId="35" fillId="0" borderId="0" xfId="47" applyFont="1" applyAlignment="1">
      <alignment vertical="center" wrapText="1"/>
    </xf>
    <xf numFmtId="0" fontId="35" fillId="0" borderId="0" xfId="47" applyFont="1" applyAlignment="1">
      <alignment horizontal="left" vertical="center" wrapText="1"/>
    </xf>
    <xf numFmtId="0" fontId="35" fillId="0" borderId="0" xfId="47" applyFont="1" applyAlignment="1">
      <alignment horizontal="left" vertical="center"/>
    </xf>
    <xf numFmtId="0" fontId="32" fillId="0" borderId="5" xfId="47" applyFont="1" applyBorder="1" applyAlignment="1">
      <alignment horizontal="left" vertical="center" wrapText="1"/>
    </xf>
    <xf numFmtId="0" fontId="32" fillId="0" borderId="12" xfId="47" applyFont="1" applyBorder="1" applyAlignment="1">
      <alignment horizontal="left" vertical="center" wrapText="1"/>
    </xf>
    <xf numFmtId="0" fontId="32" fillId="0" borderId="2" xfId="47" applyFont="1" applyBorder="1" applyAlignment="1">
      <alignment horizontal="center" vertical="center" wrapText="1"/>
    </xf>
    <xf numFmtId="0" fontId="32" fillId="0" borderId="64" xfId="47" applyFont="1" applyBorder="1" applyAlignment="1">
      <alignment horizontal="center" vertical="center" wrapText="1"/>
    </xf>
    <xf numFmtId="0" fontId="32" fillId="0" borderId="45" xfId="47" applyFont="1" applyBorder="1" applyAlignment="1">
      <alignment horizontal="center" vertical="center" wrapText="1"/>
    </xf>
    <xf numFmtId="0" fontId="32" fillId="0" borderId="224" xfId="47" applyFont="1" applyBorder="1" applyAlignment="1">
      <alignment horizontal="center" vertical="center" wrapText="1"/>
    </xf>
    <xf numFmtId="0" fontId="32" fillId="0" borderId="19" xfId="47" applyFont="1" applyBorder="1" applyAlignment="1">
      <alignment horizontal="center" vertical="center" wrapText="1"/>
    </xf>
    <xf numFmtId="0" fontId="32" fillId="0" borderId="11" xfId="47" applyFont="1" applyBorder="1" applyAlignment="1">
      <alignment horizontal="left" vertical="center" wrapText="1"/>
    </xf>
    <xf numFmtId="0" fontId="32" fillId="0" borderId="13" xfId="47" applyFont="1" applyBorder="1" applyAlignment="1">
      <alignment horizontal="left" vertical="center" wrapText="1"/>
    </xf>
    <xf numFmtId="0" fontId="32" fillId="0" borderId="2" xfId="43" applyFont="1" applyBorder="1" applyAlignment="1">
      <alignment horizontal="left" vertical="center"/>
    </xf>
    <xf numFmtId="0" fontId="32" fillId="0" borderId="5" xfId="43" applyFont="1" applyBorder="1" applyAlignment="1">
      <alignment horizontal="left" vertical="center"/>
    </xf>
    <xf numFmtId="0" fontId="32" fillId="0" borderId="0" xfId="43" applyFont="1" applyAlignment="1">
      <alignment horizontal="left" vertical="center"/>
    </xf>
    <xf numFmtId="0" fontId="32" fillId="0" borderId="0" xfId="43" applyFont="1" applyAlignment="1">
      <alignment horizontal="center" vertical="center"/>
    </xf>
    <xf numFmtId="0" fontId="33" fillId="0" borderId="0" xfId="43" applyFont="1" applyAlignment="1">
      <alignment horizontal="center" vertical="center"/>
    </xf>
    <xf numFmtId="38" fontId="32" fillId="0" borderId="2" xfId="76" applyFont="1" applyFill="1" applyBorder="1" applyAlignment="1">
      <alignment horizontal="center" vertical="center"/>
    </xf>
    <xf numFmtId="0" fontId="32" fillId="0" borderId="11" xfId="43" applyFont="1" applyBorder="1" applyAlignment="1">
      <alignment horizontal="left" vertical="center"/>
    </xf>
    <xf numFmtId="0" fontId="32" fillId="0" borderId="12" xfId="43" applyFont="1" applyBorder="1" applyAlignment="1">
      <alignment horizontal="left" vertical="center"/>
    </xf>
    <xf numFmtId="0" fontId="32" fillId="0" borderId="5" xfId="43" applyFont="1" applyBorder="1" applyAlignment="1">
      <alignment horizontal="center" vertical="center"/>
    </xf>
    <xf numFmtId="0" fontId="32" fillId="0" borderId="11" xfId="43" applyFont="1" applyBorder="1" applyAlignment="1">
      <alignment horizontal="center" vertical="center"/>
    </xf>
    <xf numFmtId="0" fontId="32" fillId="0" borderId="12" xfId="43" applyFont="1" applyBorder="1" applyAlignment="1">
      <alignment horizontal="center" vertical="center"/>
    </xf>
    <xf numFmtId="0" fontId="32" fillId="0" borderId="45" xfId="43" applyFont="1" applyBorder="1" applyAlignment="1">
      <alignment horizontal="left" vertical="center"/>
    </xf>
    <xf numFmtId="0" fontId="32" fillId="0" borderId="44" xfId="43" applyFont="1" applyBorder="1" applyAlignment="1">
      <alignment horizontal="left" vertical="center"/>
    </xf>
    <xf numFmtId="0" fontId="32" fillId="0" borderId="51" xfId="43" applyFont="1" applyBorder="1" applyAlignment="1">
      <alignment horizontal="left" vertical="center"/>
    </xf>
    <xf numFmtId="0" fontId="32" fillId="0" borderId="224" xfId="43" applyFont="1" applyBorder="1" applyAlignment="1">
      <alignment horizontal="left" vertical="center"/>
    </xf>
    <xf numFmtId="0" fontId="32" fillId="0" borderId="19" xfId="43" applyFont="1" applyBorder="1" applyAlignment="1">
      <alignment horizontal="left" vertical="center"/>
    </xf>
    <xf numFmtId="0" fontId="32" fillId="0" borderId="13" xfId="43" applyFont="1" applyBorder="1" applyAlignment="1">
      <alignment horizontal="left" vertical="center"/>
    </xf>
    <xf numFmtId="0" fontId="32" fillId="0" borderId="20" xfId="43" applyFont="1" applyBorder="1" applyAlignment="1">
      <alignment horizontal="left" vertical="center"/>
    </xf>
    <xf numFmtId="0" fontId="32" fillId="0" borderId="2" xfId="43" applyFont="1" applyBorder="1" applyAlignment="1">
      <alignment horizontal="center" vertical="center" wrapText="1"/>
    </xf>
    <xf numFmtId="0" fontId="34" fillId="0" borderId="2" xfId="43" applyFont="1" applyBorder="1" applyAlignment="1">
      <alignment horizontal="center" vertical="center"/>
    </xf>
    <xf numFmtId="0" fontId="32" fillId="0" borderId="3" xfId="43" applyFont="1" applyBorder="1" applyAlignment="1">
      <alignment horizontal="center" vertical="center" wrapText="1"/>
    </xf>
    <xf numFmtId="0" fontId="32" fillId="0" borderId="45" xfId="43" applyFont="1" applyBorder="1" applyAlignment="1">
      <alignment horizontal="center" vertical="center" wrapText="1"/>
    </xf>
    <xf numFmtId="0" fontId="32" fillId="0" borderId="44" xfId="43" applyFont="1" applyBorder="1" applyAlignment="1">
      <alignment horizontal="center" vertical="center" wrapText="1"/>
    </xf>
    <xf numFmtId="0" fontId="32" fillId="0" borderId="19" xfId="43" applyFont="1" applyBorder="1" applyAlignment="1">
      <alignment horizontal="center" vertical="center" wrapText="1"/>
    </xf>
    <xf numFmtId="0" fontId="32" fillId="0" borderId="13" xfId="43" applyFont="1" applyBorder="1" applyAlignment="1">
      <alignment horizontal="center" vertical="center" wrapText="1"/>
    </xf>
    <xf numFmtId="38" fontId="32" fillId="0" borderId="2" xfId="76" applyFont="1" applyFill="1" applyBorder="1" applyAlignment="1">
      <alignment horizontal="center" vertical="center" wrapText="1"/>
    </xf>
    <xf numFmtId="181" fontId="32" fillId="0" borderId="44" xfId="43" applyNumberFormat="1" applyFont="1" applyBorder="1" applyAlignment="1">
      <alignment horizontal="center" vertical="center"/>
    </xf>
    <xf numFmtId="181" fontId="32" fillId="0" borderId="13" xfId="43" applyNumberFormat="1" applyFont="1" applyBorder="1" applyAlignment="1">
      <alignment horizontal="center" vertical="center"/>
    </xf>
    <xf numFmtId="0" fontId="35" fillId="0" borderId="0" xfId="43" applyFont="1" applyAlignment="1">
      <alignment horizontal="center" vertical="center"/>
    </xf>
    <xf numFmtId="181" fontId="32" fillId="0" borderId="51" xfId="43" applyNumberFormat="1" applyFont="1" applyBorder="1" applyAlignment="1">
      <alignment horizontal="center" vertical="center"/>
    </xf>
    <xf numFmtId="181" fontId="32" fillId="0" borderId="20" xfId="43" applyNumberFormat="1" applyFont="1" applyBorder="1" applyAlignment="1">
      <alignment horizontal="center" vertical="center"/>
    </xf>
    <xf numFmtId="0" fontId="32" fillId="0" borderId="13" xfId="43" applyFont="1" applyBorder="1" applyAlignment="1">
      <alignment horizontal="left" vertical="center" wrapText="1"/>
    </xf>
    <xf numFmtId="0" fontId="32" fillId="0" borderId="12" xfId="43" applyFont="1" applyBorder="1" applyAlignment="1">
      <alignment horizontal="center" vertical="center" wrapText="1"/>
    </xf>
    <xf numFmtId="181" fontId="32" fillId="0" borderId="5" xfId="43" applyNumberFormat="1" applyFont="1" applyBorder="1" applyAlignment="1">
      <alignment horizontal="center" vertical="center"/>
    </xf>
    <xf numFmtId="181" fontId="32" fillId="0" borderId="11" xfId="43" applyNumberFormat="1" applyFont="1" applyBorder="1" applyAlignment="1">
      <alignment horizontal="center" vertical="center"/>
    </xf>
    <xf numFmtId="0" fontId="35" fillId="0" borderId="0" xfId="43" applyFont="1" applyAlignment="1">
      <alignment horizontal="left" vertical="center"/>
    </xf>
    <xf numFmtId="0" fontId="35" fillId="0" borderId="0" xfId="43" applyFont="1" applyAlignment="1">
      <alignment horizontal="left" vertical="center" wrapText="1"/>
    </xf>
    <xf numFmtId="0" fontId="23" fillId="0" borderId="0" xfId="68" applyFont="1" applyAlignment="1">
      <alignment horizontal="center" vertical="center"/>
    </xf>
    <xf numFmtId="0" fontId="22" fillId="0" borderId="5" xfId="68" applyFont="1" applyBorder="1" applyAlignment="1">
      <alignment horizontal="center" vertical="center"/>
    </xf>
    <xf numFmtId="0" fontId="22" fillId="0" borderId="11" xfId="68" applyFont="1" applyBorder="1" applyAlignment="1">
      <alignment horizontal="center" vertical="center"/>
    </xf>
    <xf numFmtId="0" fontId="22" fillId="0" borderId="12" xfId="68" applyFont="1" applyBorder="1" applyAlignment="1">
      <alignment horizontal="center" vertical="center"/>
    </xf>
    <xf numFmtId="0" fontId="22" fillId="0" borderId="44" xfId="68" applyFont="1" applyBorder="1" applyAlignment="1">
      <alignment horizontal="center" vertical="center"/>
    </xf>
    <xf numFmtId="0" fontId="22" fillId="0" borderId="3" xfId="68" applyFont="1" applyBorder="1" applyAlignment="1">
      <alignment vertical="center"/>
    </xf>
    <xf numFmtId="0" fontId="22" fillId="0" borderId="64" xfId="68" applyFont="1" applyBorder="1" applyAlignment="1">
      <alignment vertical="center"/>
    </xf>
    <xf numFmtId="0" fontId="22" fillId="0" borderId="45" xfId="68" applyFont="1" applyBorder="1" applyAlignment="1">
      <alignment horizontal="center" vertical="center"/>
    </xf>
    <xf numFmtId="0" fontId="22" fillId="0" borderId="51" xfId="68" applyFont="1" applyBorder="1" applyAlignment="1">
      <alignment horizontal="center" vertical="center"/>
    </xf>
    <xf numFmtId="0" fontId="22" fillId="0" borderId="19" xfId="68" applyFont="1" applyBorder="1" applyAlignment="1">
      <alignment horizontal="center" vertical="center"/>
    </xf>
    <xf numFmtId="0" fontId="22" fillId="0" borderId="13" xfId="68" applyFont="1" applyBorder="1" applyAlignment="1">
      <alignment horizontal="center" vertical="center"/>
    </xf>
    <xf numFmtId="0" fontId="22" fillId="0" borderId="20" xfId="68" applyFont="1" applyBorder="1" applyAlignment="1">
      <alignment horizontal="center" vertical="center"/>
    </xf>
    <xf numFmtId="0" fontId="22" fillId="0" borderId="2" xfId="68" applyFont="1" applyBorder="1" applyAlignment="1">
      <alignment horizontal="center" vertical="center"/>
    </xf>
    <xf numFmtId="0" fontId="22" fillId="0" borderId="2" xfId="55" applyFont="1" applyBorder="1" applyAlignment="1">
      <alignment horizontal="center" vertical="center" wrapText="1"/>
    </xf>
    <xf numFmtId="0" fontId="22" fillId="0" borderId="0" xfId="68" applyFont="1" applyAlignment="1">
      <alignment vertical="center" wrapText="1"/>
    </xf>
    <xf numFmtId="0" fontId="22" fillId="0" borderId="0" xfId="68" applyFont="1" applyAlignment="1">
      <alignment horizontal="left" vertical="center" wrapText="1"/>
    </xf>
    <xf numFmtId="0" fontId="10" fillId="0" borderId="0" xfId="68" applyFont="1" applyAlignment="1">
      <alignment vertical="center" wrapText="1"/>
    </xf>
    <xf numFmtId="0" fontId="22" fillId="0" borderId="3" xfId="68" applyFont="1" applyBorder="1" applyAlignment="1">
      <alignment horizontal="center" vertical="center" wrapText="1"/>
    </xf>
    <xf numFmtId="0" fontId="22" fillId="0" borderId="64" xfId="68" applyFont="1" applyBorder="1" applyAlignment="1">
      <alignment horizontal="center" vertical="center" wrapText="1"/>
    </xf>
    <xf numFmtId="0" fontId="22" fillId="0" borderId="45" xfId="68" applyFont="1" applyBorder="1" applyAlignment="1">
      <alignment horizontal="left" vertical="center" wrapText="1"/>
    </xf>
    <xf numFmtId="0" fontId="22" fillId="0" borderId="44" xfId="68" applyFont="1" applyBorder="1" applyAlignment="1">
      <alignment horizontal="left" vertical="center" wrapText="1"/>
    </xf>
    <xf numFmtId="0" fontId="22" fillId="0" borderId="51" xfId="68" applyFont="1" applyBorder="1" applyAlignment="1">
      <alignment horizontal="left" vertical="center" wrapText="1"/>
    </xf>
    <xf numFmtId="0" fontId="22" fillId="0" borderId="19" xfId="68" applyFont="1" applyBorder="1" applyAlignment="1">
      <alignment horizontal="left" vertical="center" wrapText="1"/>
    </xf>
    <xf numFmtId="0" fontId="22" fillId="0" borderId="13" xfId="68" applyFont="1" applyBorder="1" applyAlignment="1">
      <alignment horizontal="left" vertical="center" wrapText="1"/>
    </xf>
    <xf numFmtId="0" fontId="22" fillId="0" borderId="20" xfId="68" applyFont="1" applyBorder="1" applyAlignment="1">
      <alignment horizontal="left" vertical="center" wrapText="1"/>
    </xf>
    <xf numFmtId="0" fontId="22" fillId="0" borderId="5" xfId="68" applyFont="1" applyBorder="1" applyAlignment="1">
      <alignment horizontal="center" vertical="center" wrapText="1"/>
    </xf>
    <xf numFmtId="0" fontId="22" fillId="0" borderId="11" xfId="68" applyFont="1" applyBorder="1" applyAlignment="1">
      <alignment horizontal="center" vertical="center" wrapText="1"/>
    </xf>
    <xf numFmtId="0" fontId="22" fillId="0" borderId="12" xfId="68" applyFont="1" applyBorder="1" applyAlignment="1">
      <alignment horizontal="center" vertical="center" wrapText="1"/>
    </xf>
    <xf numFmtId="0" fontId="22" fillId="0" borderId="3" xfId="68" applyFont="1" applyBorder="1" applyAlignment="1">
      <alignment horizontal="left" vertical="center" wrapText="1"/>
    </xf>
    <xf numFmtId="0" fontId="22" fillId="0" borderId="223" xfId="68" applyFont="1" applyBorder="1" applyAlignment="1">
      <alignment horizontal="left" vertical="center" wrapText="1"/>
    </xf>
    <xf numFmtId="0" fontId="22" fillId="0" borderId="64" xfId="68" applyFont="1" applyBorder="1" applyAlignment="1">
      <alignment horizontal="left" vertical="center" wrapText="1"/>
    </xf>
    <xf numFmtId="0" fontId="22" fillId="0" borderId="5" xfId="68" applyFont="1" applyBorder="1" applyAlignment="1">
      <alignment horizontal="left" vertical="center" wrapText="1"/>
    </xf>
    <xf numFmtId="0" fontId="22" fillId="0" borderId="11" xfId="68" applyFont="1" applyBorder="1" applyAlignment="1">
      <alignment horizontal="left" vertical="center" wrapText="1"/>
    </xf>
    <xf numFmtId="0" fontId="22" fillId="0" borderId="12" xfId="68" applyFont="1" applyBorder="1" applyAlignment="1">
      <alignment horizontal="left" vertical="center" wrapText="1"/>
    </xf>
    <xf numFmtId="0" fontId="24" fillId="0" borderId="0" xfId="68" applyFont="1" applyAlignment="1">
      <alignment vertical="center" wrapText="1"/>
    </xf>
    <xf numFmtId="0" fontId="22" fillId="0" borderId="2" xfId="68" applyFont="1" applyBorder="1" applyAlignment="1">
      <alignment horizontal="center" vertical="center" wrapText="1"/>
    </xf>
    <xf numFmtId="0" fontId="22" fillId="0" borderId="3" xfId="68" applyFont="1" applyBorder="1" applyAlignment="1">
      <alignment vertical="center" wrapText="1"/>
    </xf>
    <xf numFmtId="0" fontId="22" fillId="0" borderId="64" xfId="68" applyFont="1" applyBorder="1" applyAlignment="1">
      <alignment vertical="center" wrapText="1"/>
    </xf>
    <xf numFmtId="0" fontId="22" fillId="0" borderId="45" xfId="68" applyFont="1" applyBorder="1" applyAlignment="1">
      <alignment vertical="center" wrapText="1"/>
    </xf>
    <xf numFmtId="0" fontId="22" fillId="0" borderId="224" xfId="68" applyFont="1" applyBorder="1" applyAlignment="1">
      <alignment vertical="center" wrapText="1"/>
    </xf>
    <xf numFmtId="0" fontId="22" fillId="0" borderId="19" xfId="68" applyFont="1" applyBorder="1" applyAlignment="1">
      <alignment vertical="center" wrapText="1"/>
    </xf>
    <xf numFmtId="0" fontId="26" fillId="0" borderId="44" xfId="68" applyFont="1" applyBorder="1" applyAlignment="1">
      <alignment horizontal="center" wrapText="1"/>
    </xf>
    <xf numFmtId="0" fontId="26" fillId="0" borderId="51" xfId="68" applyFont="1" applyBorder="1" applyAlignment="1">
      <alignment horizontal="center" wrapText="1"/>
    </xf>
    <xf numFmtId="0" fontId="26" fillId="0" borderId="0" xfId="68" applyFont="1" applyAlignment="1">
      <alignment horizontal="center" wrapText="1"/>
    </xf>
    <xf numFmtId="0" fontId="26" fillId="0" borderId="18" xfId="68" applyFont="1" applyBorder="1" applyAlignment="1">
      <alignment horizontal="center" wrapText="1"/>
    </xf>
    <xf numFmtId="0" fontId="26" fillId="0" borderId="13" xfId="68" applyFont="1" applyBorder="1" applyAlignment="1">
      <alignment horizontal="center" wrapText="1"/>
    </xf>
    <xf numFmtId="0" fontId="26" fillId="0" borderId="20" xfId="68" applyFont="1" applyBorder="1" applyAlignment="1">
      <alignment horizontal="center" wrapText="1"/>
    </xf>
    <xf numFmtId="0" fontId="22" fillId="0" borderId="224" xfId="68" applyFont="1" applyBorder="1" applyAlignment="1">
      <alignment horizontal="left" vertical="center" wrapText="1"/>
    </xf>
    <xf numFmtId="0" fontId="22" fillId="0" borderId="18" xfId="68" applyFont="1" applyBorder="1" applyAlignment="1">
      <alignment horizontal="left" vertical="center" wrapText="1"/>
    </xf>
    <xf numFmtId="0" fontId="39" fillId="34" borderId="27" xfId="55" applyFont="1" applyFill="1" applyBorder="1" applyAlignment="1">
      <alignment horizontal="left" vertical="center"/>
    </xf>
    <xf numFmtId="0" fontId="39" fillId="34" borderId="4" xfId="55" applyFont="1" applyFill="1" applyBorder="1" applyAlignment="1">
      <alignment horizontal="left" vertical="center"/>
    </xf>
    <xf numFmtId="0" fontId="39" fillId="34" borderId="4" xfId="43" applyFont="1" applyFill="1" applyBorder="1" applyAlignment="1">
      <alignment horizontal="left" vertical="center"/>
    </xf>
    <xf numFmtId="0" fontId="39" fillId="34" borderId="4" xfId="55" applyFont="1" applyFill="1" applyBorder="1" applyAlignment="1">
      <alignment horizontal="center" vertical="center"/>
    </xf>
    <xf numFmtId="0" fontId="39" fillId="34" borderId="29" xfId="55" applyFont="1" applyFill="1" applyBorder="1" applyAlignment="1">
      <alignment horizontal="center" vertical="center"/>
    </xf>
    <xf numFmtId="0" fontId="39" fillId="34" borderId="30" xfId="55" applyFont="1" applyFill="1" applyBorder="1" applyAlignment="1">
      <alignment horizontal="center" vertical="center"/>
    </xf>
    <xf numFmtId="0" fontId="32" fillId="34" borderId="0" xfId="70" applyFont="1" applyFill="1" applyAlignment="1">
      <alignment horizontal="right" vertical="center"/>
    </xf>
    <xf numFmtId="0" fontId="104" fillId="34" borderId="0" xfId="59" applyFont="1" applyFill="1" applyAlignment="1">
      <alignment horizontal="center" vertical="center"/>
    </xf>
    <xf numFmtId="0" fontId="39" fillId="34" borderId="22" xfId="55" applyFont="1" applyFill="1" applyBorder="1" applyAlignment="1">
      <alignment horizontal="left" vertical="center"/>
    </xf>
    <xf numFmtId="0" fontId="39" fillId="34" borderId="17" xfId="55" applyFont="1" applyFill="1" applyBorder="1" applyAlignment="1">
      <alignment horizontal="left" vertical="center"/>
    </xf>
    <xf numFmtId="0" fontId="39" fillId="34" borderId="17" xfId="43" applyFont="1" applyFill="1" applyBorder="1" applyAlignment="1">
      <alignment horizontal="left" vertical="center"/>
    </xf>
    <xf numFmtId="0" fontId="39" fillId="34" borderId="17" xfId="55" applyFont="1" applyFill="1" applyBorder="1" applyAlignment="1">
      <alignment horizontal="center" vertical="center"/>
    </xf>
    <xf numFmtId="0" fontId="39" fillId="34" borderId="24" xfId="55" applyFont="1" applyFill="1" applyBorder="1" applyAlignment="1">
      <alignment horizontal="center" vertical="center"/>
    </xf>
    <xf numFmtId="0" fontId="39" fillId="34" borderId="25" xfId="55" applyFont="1" applyFill="1" applyBorder="1" applyAlignment="1">
      <alignment horizontal="center" vertical="center"/>
    </xf>
    <xf numFmtId="0" fontId="39" fillId="34" borderId="144" xfId="59" applyFont="1" applyFill="1" applyBorder="1" applyAlignment="1">
      <alignment horizontal="center" vertical="center" wrapText="1"/>
    </xf>
    <xf numFmtId="0" fontId="39" fillId="34" borderId="149" xfId="59" applyFont="1" applyFill="1" applyBorder="1" applyAlignment="1">
      <alignment horizontal="center" vertical="center" wrapText="1"/>
    </xf>
    <xf numFmtId="0" fontId="39" fillId="34" borderId="223" xfId="59" applyFont="1" applyFill="1" applyBorder="1" applyAlignment="1">
      <alignment horizontal="center" vertical="center" wrapText="1"/>
    </xf>
    <xf numFmtId="0" fontId="39" fillId="34" borderId="224" xfId="59" applyFont="1" applyFill="1" applyBorder="1" applyAlignment="1">
      <alignment horizontal="center" vertical="center" wrapText="1"/>
    </xf>
    <xf numFmtId="0" fontId="39" fillId="34" borderId="57" xfId="59" applyFont="1" applyFill="1" applyBorder="1" applyAlignment="1">
      <alignment horizontal="center" vertical="center" wrapText="1"/>
    </xf>
    <xf numFmtId="0" fontId="39" fillId="34" borderId="12" xfId="59" applyFont="1" applyFill="1" applyBorder="1" applyAlignment="1">
      <alignment horizontal="center" vertical="center" wrapText="1"/>
    </xf>
    <xf numFmtId="0" fontId="39" fillId="34" borderId="11" xfId="59" applyFont="1" applyFill="1" applyBorder="1" applyAlignment="1">
      <alignment horizontal="center" vertical="center" wrapText="1"/>
    </xf>
    <xf numFmtId="0" fontId="39" fillId="34" borderId="22" xfId="59" applyFont="1" applyFill="1" applyBorder="1" applyAlignment="1">
      <alignment horizontal="center" vertical="center" wrapText="1"/>
    </xf>
    <xf numFmtId="0" fontId="39" fillId="34" borderId="21" xfId="59" applyFont="1" applyFill="1" applyBorder="1" applyAlignment="1">
      <alignment horizontal="center" vertical="center" wrapText="1"/>
    </xf>
    <xf numFmtId="0" fontId="39" fillId="34" borderId="17" xfId="59" applyFont="1" applyFill="1" applyBorder="1" applyAlignment="1">
      <alignment vertical="center" wrapText="1"/>
    </xf>
    <xf numFmtId="0" fontId="39" fillId="34" borderId="2" xfId="59" applyFont="1" applyFill="1" applyBorder="1" applyAlignment="1">
      <alignment vertical="center" wrapText="1"/>
    </xf>
    <xf numFmtId="0" fontId="39" fillId="34" borderId="98" xfId="59" applyFont="1" applyFill="1" applyBorder="1" applyAlignment="1">
      <alignment horizontal="center" vertical="center" wrapText="1"/>
    </xf>
    <xf numFmtId="0" fontId="39" fillId="34" borderId="1" xfId="59" applyFont="1" applyFill="1" applyBorder="1" applyAlignment="1">
      <alignment horizontal="center" vertical="center" wrapText="1"/>
    </xf>
    <xf numFmtId="0" fontId="39" fillId="34" borderId="109" xfId="59" applyFont="1" applyFill="1" applyBorder="1" applyAlignment="1">
      <alignment horizontal="center" vertical="center" wrapText="1"/>
    </xf>
    <xf numFmtId="0" fontId="35" fillId="34" borderId="91" xfId="59" applyFont="1" applyFill="1" applyBorder="1" applyAlignment="1">
      <alignment horizontal="left" vertical="center" wrapText="1"/>
    </xf>
    <xf numFmtId="0" fontId="35" fillId="34" borderId="95" xfId="59" applyFont="1" applyFill="1" applyBorder="1" applyAlignment="1">
      <alignment horizontal="left" vertical="center" wrapText="1"/>
    </xf>
    <xf numFmtId="0" fontId="39" fillId="34" borderId="3" xfId="59" applyFont="1" applyFill="1" applyBorder="1" applyAlignment="1">
      <alignment horizontal="center" vertical="center" wrapText="1"/>
    </xf>
    <xf numFmtId="0" fontId="39" fillId="34" borderId="64" xfId="59" applyFont="1" applyFill="1" applyBorder="1" applyAlignment="1">
      <alignment horizontal="center" vertical="center" wrapText="1"/>
    </xf>
    <xf numFmtId="0" fontId="39" fillId="34" borderId="5" xfId="59" applyFont="1" applyFill="1" applyBorder="1" applyAlignment="1">
      <alignment horizontal="left" vertical="center" wrapText="1"/>
    </xf>
    <xf numFmtId="0" fontId="39" fillId="34" borderId="11" xfId="59" applyFont="1" applyFill="1" applyBorder="1" applyAlignment="1">
      <alignment horizontal="left" vertical="center" wrapText="1"/>
    </xf>
    <xf numFmtId="0" fontId="39" fillId="34" borderId="53" xfId="59" applyFont="1" applyFill="1" applyBorder="1" applyAlignment="1">
      <alignment horizontal="left" vertical="center" wrapText="1"/>
    </xf>
    <xf numFmtId="0" fontId="39" fillId="34" borderId="45" xfId="59" applyFont="1" applyFill="1" applyBorder="1" applyAlignment="1">
      <alignment horizontal="center" vertical="center" wrapText="1"/>
    </xf>
    <xf numFmtId="0" fontId="39" fillId="34" borderId="44" xfId="59" applyFont="1" applyFill="1" applyBorder="1" applyAlignment="1">
      <alignment horizontal="center" vertical="center" wrapText="1"/>
    </xf>
    <xf numFmtId="0" fontId="39" fillId="34" borderId="46" xfId="59" applyFont="1" applyFill="1" applyBorder="1" applyAlignment="1">
      <alignment horizontal="center" vertical="center" wrapText="1"/>
    </xf>
    <xf numFmtId="0" fontId="39" fillId="34" borderId="19" xfId="59" applyFont="1" applyFill="1" applyBorder="1" applyAlignment="1">
      <alignment horizontal="center" vertical="center" wrapText="1"/>
    </xf>
    <xf numFmtId="0" fontId="39" fillId="34" borderId="13" xfId="59" applyFont="1" applyFill="1" applyBorder="1" applyAlignment="1">
      <alignment horizontal="center" vertical="center" wrapText="1"/>
    </xf>
    <xf numFmtId="0" fontId="39" fillId="34" borderId="148" xfId="59" applyFont="1" applyFill="1" applyBorder="1" applyAlignment="1">
      <alignment horizontal="center" vertical="center" wrapText="1"/>
    </xf>
    <xf numFmtId="0" fontId="39" fillId="34" borderId="18" xfId="59" applyFont="1" applyFill="1" applyBorder="1" applyAlignment="1">
      <alignment horizontal="center" vertical="center" wrapText="1"/>
    </xf>
    <xf numFmtId="0" fontId="39" fillId="34" borderId="0" xfId="59" applyFont="1" applyFill="1" applyAlignment="1">
      <alignment horizontal="center" vertical="center" wrapText="1"/>
    </xf>
    <xf numFmtId="0" fontId="39" fillId="34" borderId="10" xfId="59" applyFont="1" applyFill="1" applyBorder="1" applyAlignment="1">
      <alignment horizontal="center" vertical="center" wrapText="1"/>
    </xf>
    <xf numFmtId="0" fontId="39" fillId="34" borderId="17" xfId="59" applyFont="1" applyFill="1" applyBorder="1" applyAlignment="1">
      <alignment horizontal="center" vertical="center" wrapText="1"/>
    </xf>
    <xf numFmtId="0" fontId="39" fillId="34" borderId="24" xfId="59" applyFont="1" applyFill="1" applyBorder="1" applyAlignment="1">
      <alignment horizontal="center" vertical="center" wrapText="1"/>
    </xf>
    <xf numFmtId="0" fontId="39" fillId="34" borderId="25" xfId="59" applyFont="1" applyFill="1" applyBorder="1" applyAlignment="1">
      <alignment horizontal="center" vertical="center" wrapText="1"/>
    </xf>
    <xf numFmtId="0" fontId="39" fillId="34" borderId="2" xfId="59" applyFont="1" applyFill="1" applyBorder="1" applyAlignment="1">
      <alignment horizontal="center" vertical="center" wrapText="1"/>
    </xf>
    <xf numFmtId="0" fontId="39" fillId="34" borderId="5" xfId="59" applyFont="1" applyFill="1" applyBorder="1" applyAlignment="1">
      <alignment horizontal="center" vertical="center" wrapText="1"/>
    </xf>
    <xf numFmtId="0" fontId="39" fillId="34" borderId="26" xfId="59" applyFont="1" applyFill="1" applyBorder="1" applyAlignment="1">
      <alignment horizontal="center" vertical="center" wrapText="1"/>
    </xf>
    <xf numFmtId="0" fontId="35" fillId="34" borderId="58" xfId="59" applyFont="1" applyFill="1" applyBorder="1" applyAlignment="1">
      <alignment horizontal="center" vertical="center" wrapText="1"/>
    </xf>
    <xf numFmtId="0" fontId="35" fillId="34" borderId="95" xfId="59" applyFont="1" applyFill="1" applyBorder="1" applyAlignment="1">
      <alignment horizontal="center" vertical="center" wrapText="1"/>
    </xf>
    <xf numFmtId="0" fontId="39" fillId="34" borderId="4" xfId="59" applyFont="1" applyFill="1" applyBorder="1" applyAlignment="1">
      <alignment horizontal="center" vertical="center" wrapText="1"/>
    </xf>
    <xf numFmtId="0" fontId="39" fillId="34" borderId="29" xfId="59" applyFont="1" applyFill="1" applyBorder="1" applyAlignment="1">
      <alignment horizontal="center" vertical="center" wrapText="1"/>
    </xf>
    <xf numFmtId="0" fontId="39" fillId="34" borderId="30" xfId="59" applyFont="1" applyFill="1" applyBorder="1" applyAlignment="1">
      <alignment horizontal="center" vertical="center" wrapText="1"/>
    </xf>
    <xf numFmtId="0" fontId="39" fillId="34" borderId="90" xfId="59" applyFont="1" applyFill="1" applyBorder="1" applyAlignment="1">
      <alignment horizontal="center" vertical="center" wrapText="1"/>
    </xf>
    <xf numFmtId="0" fontId="39" fillId="34" borderId="33" xfId="59" applyFont="1" applyFill="1" applyBorder="1" applyAlignment="1">
      <alignment horizontal="center" vertical="center" wrapText="1"/>
    </xf>
    <xf numFmtId="0" fontId="35" fillId="34" borderId="33" xfId="59" applyFont="1" applyFill="1" applyBorder="1" applyAlignment="1">
      <alignment horizontal="center" vertical="center" wrapText="1"/>
    </xf>
    <xf numFmtId="0" fontId="35" fillId="34" borderId="223" xfId="59" applyFont="1" applyFill="1" applyBorder="1" applyAlignment="1">
      <alignment horizontal="center" vertical="center" wrapText="1"/>
    </xf>
    <xf numFmtId="0" fontId="35" fillId="34" borderId="64" xfId="59" applyFont="1" applyFill="1" applyBorder="1" applyAlignment="1">
      <alignment horizontal="center" vertical="center" wrapText="1"/>
    </xf>
    <xf numFmtId="0" fontId="39" fillId="34" borderId="23" xfId="59" applyFont="1" applyFill="1" applyBorder="1" applyAlignment="1">
      <alignment horizontal="center" vertical="center" wrapText="1"/>
    </xf>
    <xf numFmtId="0" fontId="39" fillId="34" borderId="27" xfId="59" applyFont="1" applyFill="1" applyBorder="1" applyAlignment="1">
      <alignment horizontal="center" vertical="center" wrapText="1"/>
    </xf>
    <xf numFmtId="0" fontId="35" fillId="34" borderId="3" xfId="59" applyFont="1" applyFill="1" applyBorder="1" applyAlignment="1">
      <alignment horizontal="center" vertical="center" wrapText="1"/>
    </xf>
    <xf numFmtId="0" fontId="39" fillId="34" borderId="53" xfId="59" applyFont="1" applyFill="1" applyBorder="1" applyAlignment="1">
      <alignment horizontal="center" vertical="center" wrapText="1"/>
    </xf>
    <xf numFmtId="0" fontId="39" fillId="34" borderId="32" xfId="59" applyFont="1" applyFill="1" applyBorder="1" applyAlignment="1">
      <alignment horizontal="center" vertical="center" wrapText="1"/>
    </xf>
    <xf numFmtId="0" fontId="35" fillId="34" borderId="32" xfId="59" applyFont="1" applyFill="1" applyBorder="1" applyAlignment="1">
      <alignment horizontal="center" vertical="center" wrapText="1"/>
    </xf>
    <xf numFmtId="0" fontId="39" fillId="34" borderId="35" xfId="59" applyFont="1" applyFill="1" applyBorder="1" applyAlignment="1">
      <alignment horizontal="center" vertical="center" wrapText="1"/>
    </xf>
    <xf numFmtId="0" fontId="39" fillId="34" borderId="36" xfId="59" applyFont="1" applyFill="1" applyBorder="1" applyAlignment="1">
      <alignment horizontal="center" vertical="center" wrapText="1"/>
    </xf>
    <xf numFmtId="0" fontId="39" fillId="34" borderId="0" xfId="59" applyFont="1" applyFill="1" applyAlignment="1">
      <alignment horizontal="left" vertical="center" wrapText="1"/>
    </xf>
    <xf numFmtId="0" fontId="39" fillId="34" borderId="0" xfId="59" applyFont="1" applyFill="1" applyAlignment="1">
      <alignment horizontal="left" vertical="center"/>
    </xf>
    <xf numFmtId="0" fontId="39" fillId="34" borderId="0" xfId="59" applyFont="1" applyFill="1" applyAlignment="1">
      <alignment vertical="center" wrapText="1"/>
    </xf>
    <xf numFmtId="0" fontId="62" fillId="0" borderId="0" xfId="68" applyFont="1" applyAlignment="1">
      <alignment horizontal="left" vertical="center"/>
    </xf>
    <xf numFmtId="0" fontId="88" fillId="0" borderId="0" xfId="68" applyFont="1" applyAlignment="1">
      <alignment horizontal="right" vertical="top"/>
    </xf>
    <xf numFmtId="0" fontId="88" fillId="0" borderId="0" xfId="68" applyFont="1" applyAlignment="1">
      <alignment horizontal="center" vertical="center"/>
    </xf>
    <xf numFmtId="0" fontId="94" fillId="0" borderId="0" xfId="68" applyFont="1" applyAlignment="1">
      <alignment horizontal="center" vertical="center"/>
    </xf>
    <xf numFmtId="0" fontId="88" fillId="0" borderId="5" xfId="68" applyFont="1" applyBorder="1" applyAlignment="1">
      <alignment horizontal="center" vertical="center"/>
    </xf>
    <xf numFmtId="0" fontId="88" fillId="0" borderId="11" xfId="68" applyFont="1" applyBorder="1" applyAlignment="1">
      <alignment horizontal="center" vertical="center"/>
    </xf>
    <xf numFmtId="0" fontId="88" fillId="0" borderId="12" xfId="68" applyFont="1" applyBorder="1" applyAlignment="1">
      <alignment horizontal="center" vertical="center"/>
    </xf>
    <xf numFmtId="0" fontId="88" fillId="0" borderId="11" xfId="68" applyFont="1" applyBorder="1" applyAlignment="1">
      <alignment horizontal="left" vertical="center"/>
    </xf>
    <xf numFmtId="0" fontId="88" fillId="0" borderId="12" xfId="68" applyFont="1" applyBorder="1" applyAlignment="1">
      <alignment horizontal="left" vertical="center"/>
    </xf>
    <xf numFmtId="0" fontId="102" fillId="0" borderId="87" xfId="68" applyFont="1" applyBorder="1" applyAlignment="1">
      <alignment horizontal="center" vertical="center" wrapText="1"/>
    </xf>
    <xf numFmtId="0" fontId="102" fillId="0" borderId="50" xfId="68" applyFont="1" applyBorder="1" applyAlignment="1">
      <alignment horizontal="center" vertical="center"/>
    </xf>
    <xf numFmtId="0" fontId="102" fillId="0" borderId="56" xfId="68" applyFont="1" applyBorder="1" applyAlignment="1">
      <alignment horizontal="center" vertical="center"/>
    </xf>
    <xf numFmtId="0" fontId="102" fillId="0" borderId="10" xfId="68" applyFont="1" applyBorder="1" applyAlignment="1">
      <alignment horizontal="center" vertical="center"/>
    </xf>
    <xf numFmtId="0" fontId="88" fillId="0" borderId="87" xfId="68" applyFont="1" applyBorder="1" applyAlignment="1">
      <alignment horizontal="center" vertical="center" wrapText="1" shrinkToFit="1"/>
    </xf>
    <xf numFmtId="0" fontId="102" fillId="0" borderId="1" xfId="68" applyFont="1" applyBorder="1" applyAlignment="1">
      <alignment horizontal="center" vertical="center" shrinkToFit="1"/>
    </xf>
    <xf numFmtId="0" fontId="102" fillId="0" borderId="109" xfId="68" applyFont="1" applyBorder="1" applyAlignment="1">
      <alignment horizontal="center" vertical="center" shrinkToFit="1"/>
    </xf>
    <xf numFmtId="0" fontId="102" fillId="0" borderId="59" xfId="68" applyFont="1" applyBorder="1" applyAlignment="1">
      <alignment horizontal="center" vertical="center" shrinkToFit="1"/>
    </xf>
    <xf numFmtId="0" fontId="102" fillId="0" borderId="15" xfId="68" applyFont="1" applyBorder="1" applyAlignment="1">
      <alignment horizontal="center" vertical="center" shrinkToFit="1"/>
    </xf>
    <xf numFmtId="0" fontId="102" fillId="0" borderId="110" xfId="68" applyFont="1" applyBorder="1" applyAlignment="1">
      <alignment horizontal="center" vertical="center" shrinkToFit="1"/>
    </xf>
    <xf numFmtId="0" fontId="88" fillId="0" borderId="98" xfId="68" applyFont="1" applyBorder="1" applyAlignment="1">
      <alignment horizontal="center" vertical="center"/>
    </xf>
    <xf numFmtId="0" fontId="88" fillId="0" borderId="1" xfId="68" applyFont="1" applyBorder="1" applyAlignment="1">
      <alignment horizontal="center" vertical="center"/>
    </xf>
    <xf numFmtId="0" fontId="88" fillId="0" borderId="50" xfId="68" applyFont="1" applyBorder="1" applyAlignment="1">
      <alignment horizontal="center" vertical="center"/>
    </xf>
    <xf numFmtId="0" fontId="88" fillId="0" borderId="14" xfId="68" applyFont="1" applyBorder="1" applyAlignment="1">
      <alignment horizontal="center" vertical="center"/>
    </xf>
    <xf numFmtId="0" fontId="88" fillId="0" borderId="15" xfId="68" applyFont="1" applyBorder="1" applyAlignment="1">
      <alignment horizontal="center" vertical="center"/>
    </xf>
    <xf numFmtId="0" fontId="88" fillId="0" borderId="16" xfId="68" applyFont="1" applyBorder="1" applyAlignment="1">
      <alignment horizontal="center" vertical="center"/>
    </xf>
    <xf numFmtId="0" fontId="88" fillId="0" borderId="87" xfId="68" applyFont="1" applyBorder="1" applyAlignment="1">
      <alignment horizontal="center" vertical="center" wrapText="1"/>
    </xf>
    <xf numFmtId="0" fontId="88" fillId="0" borderId="1" xfId="68" applyFont="1" applyBorder="1" applyAlignment="1">
      <alignment horizontal="center" vertical="center" wrapText="1"/>
    </xf>
    <xf numFmtId="0" fontId="88" fillId="0" borderId="50" xfId="68" applyFont="1" applyBorder="1" applyAlignment="1">
      <alignment horizontal="center" vertical="center" wrapText="1"/>
    </xf>
    <xf numFmtId="0" fontId="88" fillId="0" borderId="59" xfId="68" applyFont="1" applyBorder="1" applyAlignment="1">
      <alignment horizontal="center" vertical="center" wrapText="1"/>
    </xf>
    <xf numFmtId="0" fontId="88" fillId="0" borderId="15" xfId="68" applyFont="1" applyBorder="1" applyAlignment="1">
      <alignment horizontal="center" vertical="center" wrapText="1"/>
    </xf>
    <xf numFmtId="0" fontId="88" fillId="0" borderId="16" xfId="68" applyFont="1" applyBorder="1" applyAlignment="1">
      <alignment horizontal="center" vertical="center" wrapText="1"/>
    </xf>
    <xf numFmtId="0" fontId="88" fillId="0" borderId="0" xfId="68" applyFont="1" applyAlignment="1">
      <alignment horizontal="left" vertical="center"/>
    </xf>
    <xf numFmtId="0" fontId="96" fillId="0" borderId="0" xfId="68" applyFont="1" applyAlignment="1">
      <alignment horizontal="left" vertical="center" wrapText="1"/>
    </xf>
    <xf numFmtId="0" fontId="96" fillId="0" borderId="0" xfId="68" applyFont="1" applyAlignment="1">
      <alignment horizontal="left" vertical="center"/>
    </xf>
    <xf numFmtId="0" fontId="88" fillId="35" borderId="102" xfId="68" applyFont="1" applyFill="1" applyBorder="1" applyAlignment="1">
      <alignment horizontal="center" vertical="center"/>
    </xf>
    <xf numFmtId="0" fontId="88" fillId="35" borderId="96" xfId="68" applyFont="1" applyFill="1" applyBorder="1" applyAlignment="1">
      <alignment horizontal="center" vertical="center"/>
    </xf>
    <xf numFmtId="0" fontId="88" fillId="35" borderId="97" xfId="68" applyFont="1" applyFill="1" applyBorder="1" applyAlignment="1">
      <alignment horizontal="center" vertical="center"/>
    </xf>
    <xf numFmtId="0" fontId="95" fillId="0" borderId="0" xfId="68" applyFont="1" applyAlignment="1">
      <alignment horizontal="right" vertical="center"/>
    </xf>
    <xf numFmtId="0" fontId="88" fillId="34" borderId="102" xfId="68" applyFont="1" applyFill="1" applyBorder="1" applyAlignment="1">
      <alignment horizontal="center" vertical="center"/>
    </xf>
    <xf numFmtId="0" fontId="88" fillId="34" borderId="97" xfId="68" applyFont="1" applyFill="1" applyBorder="1" applyAlignment="1">
      <alignment horizontal="center" vertical="center"/>
    </xf>
    <xf numFmtId="0" fontId="95" fillId="35" borderId="102" xfId="68" applyFont="1" applyFill="1" applyBorder="1" applyAlignment="1">
      <alignment horizontal="center" vertical="center"/>
    </xf>
    <xf numFmtId="0" fontId="95" fillId="35" borderId="96" xfId="68" applyFont="1" applyFill="1" applyBorder="1" applyAlignment="1">
      <alignment horizontal="center" vertical="center"/>
    </xf>
    <xf numFmtId="0" fontId="95" fillId="35" borderId="97" xfId="68" applyFont="1" applyFill="1" applyBorder="1" applyAlignment="1">
      <alignment horizontal="center" vertical="center"/>
    </xf>
    <xf numFmtId="0" fontId="88" fillId="0" borderId="102" xfId="68" applyFont="1" applyBorder="1" applyAlignment="1">
      <alignment horizontal="center" vertical="center"/>
    </xf>
    <xf numFmtId="0" fontId="88" fillId="0" borderId="97" xfId="68" applyFont="1" applyBorder="1" applyAlignment="1">
      <alignment horizontal="center" vertical="center"/>
    </xf>
    <xf numFmtId="0" fontId="88" fillId="0" borderId="13" xfId="68" applyFont="1" applyBorder="1" applyAlignment="1">
      <alignment horizontal="center" vertical="center" shrinkToFit="1"/>
    </xf>
    <xf numFmtId="0" fontId="88" fillId="0" borderId="20" xfId="68" applyFont="1" applyBorder="1" applyAlignment="1">
      <alignment horizontal="center" vertical="center" shrinkToFit="1"/>
    </xf>
    <xf numFmtId="0" fontId="88" fillId="0" borderId="24" xfId="68" applyFont="1" applyBorder="1" applyAlignment="1">
      <alignment horizontal="left" vertical="center" wrapText="1" shrinkToFit="1"/>
    </xf>
    <xf numFmtId="0" fontId="88" fillId="0" borderId="40" xfId="68" applyFont="1" applyBorder="1" applyAlignment="1">
      <alignment horizontal="left" vertical="center" wrapText="1" shrinkToFit="1"/>
    </xf>
    <xf numFmtId="0" fontId="88" fillId="0" borderId="52" xfId="68" applyFont="1" applyBorder="1" applyAlignment="1">
      <alignment horizontal="left" vertical="center" wrapText="1" shrinkToFit="1"/>
    </xf>
    <xf numFmtId="0" fontId="88" fillId="35" borderId="106" xfId="68" applyFont="1" applyFill="1" applyBorder="1" applyAlignment="1">
      <alignment horizontal="center" vertical="center"/>
    </xf>
    <xf numFmtId="0" fontId="88" fillId="35" borderId="148" xfId="68" applyFont="1" applyFill="1" applyBorder="1" applyAlignment="1">
      <alignment horizontal="center" vertical="center"/>
    </xf>
    <xf numFmtId="0" fontId="88" fillId="0" borderId="10" xfId="68" applyFont="1" applyBorder="1" applyAlignment="1">
      <alignment horizontal="center" vertical="center"/>
    </xf>
    <xf numFmtId="0" fontId="88" fillId="0" borderId="11" xfId="68" applyFont="1" applyBorder="1" applyAlignment="1">
      <alignment horizontal="center" vertical="center" shrinkToFit="1"/>
    </xf>
    <xf numFmtId="0" fontId="88" fillId="0" borderId="12" xfId="68" applyFont="1" applyBorder="1" applyAlignment="1">
      <alignment horizontal="center" vertical="center" shrinkToFit="1"/>
    </xf>
    <xf numFmtId="0" fontId="88" fillId="0" borderId="5" xfId="68" applyFont="1" applyBorder="1" applyAlignment="1">
      <alignment horizontal="left" vertical="center" wrapText="1" shrinkToFit="1"/>
    </xf>
    <xf numFmtId="0" fontId="88" fillId="0" borderId="11" xfId="68" applyFont="1" applyBorder="1" applyAlignment="1">
      <alignment horizontal="left" vertical="center" wrapText="1" shrinkToFit="1"/>
    </xf>
    <xf numFmtId="0" fontId="88" fillId="0" borderId="53" xfId="68" applyFont="1" applyBorder="1" applyAlignment="1">
      <alignment horizontal="left" vertical="center" wrapText="1" shrinkToFit="1"/>
    </xf>
    <xf numFmtId="0" fontId="88" fillId="35" borderId="54" xfId="68" applyFont="1" applyFill="1" applyBorder="1" applyAlignment="1">
      <alignment horizontal="center" vertical="center"/>
    </xf>
    <xf numFmtId="0" fontId="88" fillId="35" borderId="53" xfId="68" applyFont="1" applyFill="1" applyBorder="1" applyAlignment="1">
      <alignment horizontal="center" vertical="center"/>
    </xf>
    <xf numFmtId="0" fontId="88" fillId="0" borderId="44" xfId="68" applyFont="1" applyBorder="1" applyAlignment="1">
      <alignment horizontal="center" vertical="center" shrinkToFit="1"/>
    </xf>
    <xf numFmtId="0" fontId="88" fillId="0" borderId="51" xfId="68" applyFont="1" applyBorder="1" applyAlignment="1">
      <alignment horizontal="center" vertical="center" shrinkToFit="1"/>
    </xf>
    <xf numFmtId="0" fontId="88" fillId="0" borderId="29" xfId="68" applyFont="1" applyBorder="1" applyAlignment="1">
      <alignment horizontal="center" vertical="center" wrapText="1" shrinkToFit="1"/>
    </xf>
    <xf numFmtId="0" fontId="88" fillId="0" borderId="35" xfId="68" applyFont="1" applyBorder="1" applyAlignment="1">
      <alignment horizontal="center" vertical="center" wrapText="1" shrinkToFit="1"/>
    </xf>
    <xf numFmtId="0" fontId="88" fillId="0" borderId="36" xfId="68" applyFont="1" applyBorder="1" applyAlignment="1">
      <alignment horizontal="center" vertical="center" wrapText="1" shrinkToFit="1"/>
    </xf>
    <xf numFmtId="0" fontId="88" fillId="35" borderId="105" xfId="68" applyFont="1" applyFill="1" applyBorder="1" applyAlignment="1">
      <alignment horizontal="center" vertical="center"/>
    </xf>
    <xf numFmtId="0" fontId="88" fillId="35" borderId="46" xfId="68" applyFont="1" applyFill="1" applyBorder="1" applyAlignment="1">
      <alignment horizontal="center" vertical="center"/>
    </xf>
    <xf numFmtId="0" fontId="88" fillId="0" borderId="96" xfId="68" applyFont="1" applyBorder="1" applyAlignment="1">
      <alignment horizontal="center" vertical="center"/>
    </xf>
    <xf numFmtId="0" fontId="88" fillId="0" borderId="90" xfId="68" applyFont="1" applyBorder="1" applyAlignment="1">
      <alignment horizontal="center" vertical="center"/>
    </xf>
    <xf numFmtId="0" fontId="88" fillId="0" borderId="91" xfId="68" applyFont="1" applyBorder="1" applyAlignment="1">
      <alignment horizontal="center" vertical="center"/>
    </xf>
    <xf numFmtId="0" fontId="88" fillId="0" borderId="87" xfId="68" applyFont="1" applyBorder="1" applyAlignment="1">
      <alignment horizontal="left" vertical="center"/>
    </xf>
    <xf numFmtId="0" fontId="88" fillId="0" borderId="1" xfId="68" applyFont="1" applyBorder="1" applyAlignment="1">
      <alignment horizontal="left" vertical="center"/>
    </xf>
    <xf numFmtId="0" fontId="88" fillId="0" borderId="59" xfId="68" applyFont="1" applyBorder="1" applyAlignment="1">
      <alignment horizontal="left" vertical="center"/>
    </xf>
    <xf numFmtId="0" fontId="88" fillId="0" borderId="15" xfId="68" applyFont="1" applyBorder="1" applyAlignment="1">
      <alignment horizontal="left" vertical="center"/>
    </xf>
    <xf numFmtId="0" fontId="88" fillId="35" borderId="87" xfId="68" applyFont="1" applyFill="1" applyBorder="1" applyAlignment="1">
      <alignment horizontal="center" vertical="center"/>
    </xf>
    <xf numFmtId="0" fontId="88" fillId="35" borderId="1" xfId="68" applyFont="1" applyFill="1" applyBorder="1" applyAlignment="1">
      <alignment horizontal="center" vertical="center"/>
    </xf>
    <xf numFmtId="0" fontId="88" fillId="35" borderId="50" xfId="68" applyFont="1" applyFill="1" applyBorder="1" applyAlignment="1">
      <alignment horizontal="center" vertical="center"/>
    </xf>
    <xf numFmtId="0" fontId="88" fillId="35" borderId="59" xfId="68" applyFont="1" applyFill="1" applyBorder="1" applyAlignment="1">
      <alignment horizontal="center" vertical="center"/>
    </xf>
    <xf numFmtId="0" fontId="88" fillId="35" borderId="15" xfId="68" applyFont="1" applyFill="1" applyBorder="1" applyAlignment="1">
      <alignment horizontal="center" vertical="center"/>
    </xf>
    <xf numFmtId="0" fontId="88" fillId="35" borderId="16" xfId="68" applyFont="1" applyFill="1" applyBorder="1" applyAlignment="1">
      <alignment horizontal="center" vertical="center"/>
    </xf>
    <xf numFmtId="0" fontId="88" fillId="0" borderId="102" xfId="68" applyFont="1" applyBorder="1" applyAlignment="1">
      <alignment horizontal="center" vertical="center" wrapText="1"/>
    </xf>
    <xf numFmtId="0" fontId="88" fillId="0" borderId="96" xfId="68" applyFont="1" applyBorder="1" applyAlignment="1">
      <alignment horizontal="center" vertical="center" wrapText="1"/>
    </xf>
    <xf numFmtId="0" fontId="88" fillId="0" borderId="97" xfId="68" applyFont="1" applyBorder="1" applyAlignment="1">
      <alignment horizontal="center" vertical="center" wrapText="1"/>
    </xf>
    <xf numFmtId="0" fontId="97" fillId="0" borderId="20" xfId="68" applyFont="1" applyBorder="1" applyAlignment="1">
      <alignment horizontal="left" vertical="center" wrapText="1"/>
    </xf>
    <xf numFmtId="0" fontId="97" fillId="0" borderId="64" xfId="68" applyFont="1" applyBorder="1" applyAlignment="1">
      <alignment horizontal="left" vertical="center" wrapText="1"/>
    </xf>
    <xf numFmtId="0" fontId="97" fillId="0" borderId="28" xfId="68" applyFont="1" applyBorder="1" applyAlignment="1">
      <alignment horizontal="left" vertical="center" wrapText="1"/>
    </xf>
    <xf numFmtId="0" fontId="97" fillId="0" borderId="4" xfId="68" applyFont="1" applyBorder="1" applyAlignment="1">
      <alignment horizontal="left" vertical="center" wrapText="1"/>
    </xf>
    <xf numFmtId="0" fontId="95" fillId="0" borderId="24" xfId="68" applyFont="1" applyBorder="1" applyAlignment="1">
      <alignment horizontal="center" vertical="center" wrapText="1"/>
    </xf>
    <xf numFmtId="0" fontId="95" fillId="0" borderId="29" xfId="68" applyFont="1" applyBorder="1" applyAlignment="1">
      <alignment horizontal="center" vertical="center" wrapText="1"/>
    </xf>
    <xf numFmtId="0" fontId="102" fillId="0" borderId="22" xfId="69" applyFont="1" applyBorder="1" applyAlignment="1">
      <alignment horizontal="center" vertical="top" wrapText="1"/>
    </xf>
    <xf numFmtId="0" fontId="102" fillId="0" borderId="25" xfId="69" applyFont="1" applyBorder="1" applyAlignment="1">
      <alignment horizontal="center" vertical="top" wrapText="1"/>
    </xf>
    <xf numFmtId="0" fontId="102" fillId="0" borderId="102" xfId="68" applyFont="1" applyBorder="1" applyAlignment="1">
      <alignment horizontal="center" vertical="center" wrapText="1"/>
    </xf>
    <xf numFmtId="0" fontId="102" fillId="0" borderId="96" xfId="68" applyFont="1" applyBorder="1" applyAlignment="1">
      <alignment horizontal="center" vertical="center" wrapText="1"/>
    </xf>
    <xf numFmtId="0" fontId="102" fillId="0" borderId="97" xfId="68" applyFont="1" applyBorder="1" applyAlignment="1">
      <alignment horizontal="center" vertical="center" wrapText="1"/>
    </xf>
    <xf numFmtId="0" fontId="89" fillId="0" borderId="27" xfId="69" applyFont="1" applyBorder="1" applyAlignment="1">
      <alignment horizontal="center" vertical="center" wrapText="1"/>
    </xf>
    <xf numFmtId="0" fontId="89" fillId="0" borderId="30" xfId="69" applyFont="1" applyBorder="1" applyAlignment="1">
      <alignment horizontal="center" vertical="center" wrapText="1"/>
    </xf>
    <xf numFmtId="0" fontId="37" fillId="0" borderId="32" xfId="47" applyFont="1" applyBorder="1" applyAlignment="1">
      <alignment horizontal="center" vertical="center" wrapText="1"/>
    </xf>
    <xf numFmtId="0" fontId="37" fillId="0" borderId="60" xfId="47" applyFont="1" applyBorder="1" applyAlignment="1">
      <alignment horizontal="center" vertical="center" wrapText="1"/>
    </xf>
    <xf numFmtId="0" fontId="95" fillId="0" borderId="0" xfId="47" applyFont="1" applyAlignment="1">
      <alignment horizontal="left" vertical="top" wrapText="1"/>
    </xf>
    <xf numFmtId="0" fontId="139" fillId="0" borderId="45" xfId="47" applyFont="1" applyBorder="1" applyAlignment="1">
      <alignment horizontal="left" vertical="center"/>
    </xf>
    <xf numFmtId="0" fontId="37" fillId="0" borderId="44" xfId="47" applyFont="1" applyBorder="1" applyAlignment="1">
      <alignment horizontal="left" vertical="center"/>
    </xf>
    <xf numFmtId="0" fontId="37" fillId="0" borderId="51" xfId="47" applyFont="1" applyBorder="1" applyAlignment="1">
      <alignment horizontal="left" vertical="center"/>
    </xf>
    <xf numFmtId="0" fontId="32" fillId="36" borderId="112" xfId="47" applyFont="1" applyFill="1" applyBorder="1" applyAlignment="1">
      <alignment horizontal="center" vertical="center"/>
    </xf>
    <xf numFmtId="0" fontId="32" fillId="36" borderId="40" xfId="47" applyFont="1" applyFill="1" applyBorder="1" applyAlignment="1">
      <alignment horizontal="center" vertical="center"/>
    </xf>
    <xf numFmtId="0" fontId="32" fillId="36" borderId="23" xfId="47" applyFont="1" applyFill="1" applyBorder="1" applyAlignment="1">
      <alignment horizontal="center" vertical="center"/>
    </xf>
    <xf numFmtId="0" fontId="39" fillId="36" borderId="21" xfId="47" applyFont="1" applyFill="1" applyBorder="1" applyAlignment="1">
      <alignment horizontal="center" vertical="center"/>
    </xf>
    <xf numFmtId="0" fontId="39" fillId="36" borderId="2" xfId="47" applyFont="1" applyFill="1" applyBorder="1" applyAlignment="1">
      <alignment horizontal="center" vertical="center"/>
    </xf>
    <xf numFmtId="0" fontId="39" fillId="36" borderId="27" xfId="47" applyFont="1" applyFill="1" applyBorder="1" applyAlignment="1">
      <alignment horizontal="center" vertical="center" wrapText="1"/>
    </xf>
    <xf numFmtId="0" fontId="39" fillId="36" borderId="4" xfId="47" applyFont="1" applyFill="1" applyBorder="1" applyAlignment="1">
      <alignment horizontal="center" vertical="center" wrapText="1"/>
    </xf>
    <xf numFmtId="0" fontId="37" fillId="0" borderId="45" xfId="47" applyFont="1" applyBorder="1" applyAlignment="1">
      <alignment horizontal="left" vertical="center"/>
    </xf>
    <xf numFmtId="0" fontId="37" fillId="0" borderId="93" xfId="47" applyFont="1" applyBorder="1" applyAlignment="1">
      <alignment horizontal="center" vertical="center" wrapText="1"/>
    </xf>
    <xf numFmtId="0" fontId="37" fillId="0" borderId="94" xfId="47" applyFont="1" applyBorder="1" applyAlignment="1">
      <alignment horizontal="center" vertical="center" wrapText="1"/>
    </xf>
    <xf numFmtId="0" fontId="32" fillId="0" borderId="224" xfId="47" applyFont="1" applyBorder="1">
      <alignment vertical="center"/>
    </xf>
    <xf numFmtId="0" fontId="32" fillId="0" borderId="19" xfId="47" applyFont="1" applyBorder="1">
      <alignment vertical="center"/>
    </xf>
    <xf numFmtId="0" fontId="32" fillId="0" borderId="0" xfId="47" applyFont="1" applyAlignment="1">
      <alignment horizontal="center" vertical="center" wrapText="1" justifyLastLine="1"/>
    </xf>
    <xf numFmtId="0" fontId="88" fillId="0" borderId="45" xfId="47" applyFont="1" applyBorder="1" applyAlignment="1">
      <alignment vertical="center" wrapText="1"/>
    </xf>
    <xf numFmtId="0" fontId="88" fillId="0" borderId="224" xfId="47" applyFont="1" applyBorder="1">
      <alignment vertical="center"/>
    </xf>
    <xf numFmtId="0" fontId="88" fillId="0" borderId="19" xfId="47" applyFont="1" applyBorder="1">
      <alignment vertical="center"/>
    </xf>
    <xf numFmtId="0" fontId="90" fillId="0" borderId="45" xfId="47" applyFont="1" applyBorder="1" applyAlignment="1">
      <alignment horizontal="left" vertical="center"/>
    </xf>
    <xf numFmtId="0" fontId="90" fillId="0" borderId="44" xfId="47" applyFont="1" applyBorder="1" applyAlignment="1">
      <alignment horizontal="left" vertical="center"/>
    </xf>
    <xf numFmtId="0" fontId="90" fillId="0" borderId="51" xfId="47" applyFont="1" applyBorder="1" applyAlignment="1">
      <alignment horizontal="left" vertical="center"/>
    </xf>
    <xf numFmtId="0" fontId="95" fillId="36" borderId="5" xfId="47" applyFont="1" applyFill="1" applyBorder="1" applyAlignment="1">
      <alignment horizontal="center" vertical="center"/>
    </xf>
    <xf numFmtId="0" fontId="95" fillId="36" borderId="12" xfId="47" applyFont="1" applyFill="1" applyBorder="1" applyAlignment="1">
      <alignment horizontal="center" vertical="center"/>
    </xf>
    <xf numFmtId="0" fontId="88" fillId="36" borderId="112" xfId="47" applyFont="1" applyFill="1" applyBorder="1" applyAlignment="1">
      <alignment horizontal="center" vertical="center"/>
    </xf>
    <xf numFmtId="0" fontId="88" fillId="36" borderId="52" xfId="47" applyFont="1" applyFill="1" applyBorder="1" applyAlignment="1">
      <alignment horizontal="center" vertical="center"/>
    </xf>
    <xf numFmtId="0" fontId="20" fillId="0" borderId="0" xfId="47" applyFont="1">
      <alignment vertical="center"/>
    </xf>
    <xf numFmtId="0" fontId="32" fillId="0" borderId="0" xfId="47" applyFont="1" applyAlignment="1">
      <alignment horizontal="right" vertical="center"/>
    </xf>
    <xf numFmtId="0" fontId="32" fillId="0" borderId="44" xfId="47" applyFont="1" applyBorder="1" applyAlignment="1">
      <alignment horizontal="center" vertical="center"/>
    </xf>
    <xf numFmtId="0" fontId="32" fillId="0" borderId="51" xfId="47" applyFont="1" applyBorder="1" applyAlignment="1">
      <alignment horizontal="center" vertical="center"/>
    </xf>
    <xf numFmtId="0" fontId="39" fillId="0" borderId="0" xfId="65" applyFont="1" applyAlignment="1">
      <alignment vertical="center" wrapText="1"/>
    </xf>
    <xf numFmtId="0" fontId="32" fillId="0" borderId="0" xfId="65" applyFont="1" applyAlignment="1">
      <alignment vertical="center" wrapText="1"/>
    </xf>
    <xf numFmtId="0" fontId="10" fillId="0" borderId="0" xfId="65" applyFont="1" applyAlignment="1">
      <alignment vertical="center" wrapText="1"/>
    </xf>
    <xf numFmtId="0" fontId="45" fillId="0" borderId="0" xfId="65" applyFont="1" applyAlignment="1">
      <alignment vertical="center"/>
    </xf>
    <xf numFmtId="0" fontId="85" fillId="0" borderId="0" xfId="65" applyFont="1" applyAlignment="1">
      <alignment vertical="center"/>
    </xf>
    <xf numFmtId="0" fontId="33" fillId="0" borderId="0" xfId="65" applyFont="1" applyAlignment="1">
      <alignment horizontal="center" vertical="center"/>
    </xf>
    <xf numFmtId="0" fontId="85" fillId="0" borderId="5" xfId="65" applyFont="1" applyBorder="1" applyAlignment="1">
      <alignment horizontal="center" vertical="center"/>
    </xf>
    <xf numFmtId="0" fontId="85" fillId="0" borderId="11" xfId="65" applyFont="1" applyBorder="1" applyAlignment="1">
      <alignment horizontal="center" vertical="center"/>
    </xf>
    <xf numFmtId="0" fontId="85" fillId="0" borderId="12" xfId="65" applyFont="1" applyBorder="1" applyAlignment="1">
      <alignment horizontal="center" vertical="center"/>
    </xf>
    <xf numFmtId="0" fontId="88" fillId="0" borderId="44" xfId="65" applyFont="1" applyBorder="1" applyAlignment="1">
      <alignment horizontal="center" vertical="center"/>
    </xf>
    <xf numFmtId="0" fontId="88" fillId="0" borderId="51" xfId="65" applyFont="1" applyBorder="1" applyAlignment="1">
      <alignment horizontal="center" vertical="center"/>
    </xf>
    <xf numFmtId="0" fontId="88" fillId="0" borderId="3" xfId="65" applyFont="1" applyBorder="1" applyAlignment="1">
      <alignment horizontal="left" vertical="center" wrapText="1"/>
    </xf>
    <xf numFmtId="0" fontId="88" fillId="0" borderId="223" xfId="65" applyFont="1" applyBorder="1" applyAlignment="1">
      <alignment horizontal="left" vertical="center" wrapText="1"/>
    </xf>
    <xf numFmtId="0" fontId="88" fillId="0" borderId="64" xfId="65" applyFont="1" applyBorder="1" applyAlignment="1">
      <alignment horizontal="left" vertical="center" wrapText="1"/>
    </xf>
    <xf numFmtId="0" fontId="88" fillId="34" borderId="3" xfId="68" applyFont="1" applyFill="1" applyBorder="1" applyAlignment="1">
      <alignment horizontal="left" vertical="center" wrapText="1"/>
    </xf>
    <xf numFmtId="0" fontId="88" fillId="34" borderId="223" xfId="68" applyFont="1" applyFill="1" applyBorder="1" applyAlignment="1">
      <alignment horizontal="left" vertical="center" wrapText="1"/>
    </xf>
    <xf numFmtId="0" fontId="88" fillId="34" borderId="64" xfId="68" applyFont="1" applyFill="1" applyBorder="1" applyAlignment="1">
      <alignment horizontal="left" vertical="center" wrapText="1"/>
    </xf>
    <xf numFmtId="0" fontId="88" fillId="34" borderId="5" xfId="68" applyFont="1" applyFill="1" applyBorder="1" applyAlignment="1">
      <alignment horizontal="center" vertical="center"/>
    </xf>
    <xf numFmtId="0" fontId="88" fillId="34" borderId="12" xfId="68" applyFont="1" applyFill="1" applyBorder="1" applyAlignment="1">
      <alignment horizontal="center" vertical="center"/>
    </xf>
    <xf numFmtId="0" fontId="35" fillId="34" borderId="0" xfId="68" applyFont="1" applyFill="1" applyAlignment="1">
      <alignment vertical="center" wrapText="1"/>
    </xf>
    <xf numFmtId="0" fontId="39" fillId="34" borderId="0" xfId="68" applyFont="1" applyFill="1" applyAlignment="1">
      <alignment vertical="center" wrapText="1"/>
    </xf>
    <xf numFmtId="0" fontId="88" fillId="34" borderId="0" xfId="68" applyFont="1" applyFill="1" applyAlignment="1">
      <alignment horizontal="right" vertical="center"/>
    </xf>
    <xf numFmtId="0" fontId="33" fillId="34" borderId="0" xfId="68" applyFont="1" applyFill="1" applyAlignment="1">
      <alignment horizontal="center" vertical="center"/>
    </xf>
    <xf numFmtId="0" fontId="85" fillId="34" borderId="5" xfId="68" applyFont="1" applyFill="1" applyBorder="1" applyAlignment="1">
      <alignment horizontal="center" vertical="center"/>
    </xf>
    <xf numFmtId="0" fontId="85" fillId="34" borderId="11" xfId="68" applyFont="1" applyFill="1" applyBorder="1" applyAlignment="1">
      <alignment horizontal="center" vertical="center"/>
    </xf>
    <xf numFmtId="0" fontId="85" fillId="34" borderId="12" xfId="68" applyFont="1" applyFill="1" applyBorder="1" applyAlignment="1">
      <alignment horizontal="center" vertical="center"/>
    </xf>
    <xf numFmtId="0" fontId="88" fillId="34" borderId="11" xfId="68" applyFont="1" applyFill="1" applyBorder="1" applyAlignment="1">
      <alignment horizontal="center" vertical="center"/>
    </xf>
    <xf numFmtId="0" fontId="37" fillId="0" borderId="24" xfId="74" applyFont="1" applyBorder="1" applyAlignment="1">
      <alignment horizontal="center" vertical="center"/>
    </xf>
    <xf numFmtId="0" fontId="37" fillId="0" borderId="40" xfId="74" applyFont="1" applyBorder="1" applyAlignment="1">
      <alignment horizontal="center" vertical="center"/>
    </xf>
    <xf numFmtId="0" fontId="37" fillId="0" borderId="52" xfId="74" applyFont="1" applyBorder="1" applyAlignment="1">
      <alignment horizontal="center" vertical="center"/>
    </xf>
    <xf numFmtId="0" fontId="90" fillId="0" borderId="0" xfId="74" applyFont="1" applyAlignment="1">
      <alignment horizontal="right" vertical="center"/>
    </xf>
    <xf numFmtId="0" fontId="32" fillId="0" borderId="0" xfId="73" applyFont="1" applyAlignment="1">
      <alignment vertical="center"/>
    </xf>
    <xf numFmtId="0" fontId="88" fillId="0" borderId="0" xfId="74" applyFont="1" applyAlignment="1">
      <alignment horizontal="right" vertical="top"/>
    </xf>
    <xf numFmtId="0" fontId="33" fillId="0" borderId="0" xfId="73" applyFont="1" applyAlignment="1">
      <alignment horizontal="center" vertical="center"/>
    </xf>
    <xf numFmtId="0" fontId="90" fillId="0" borderId="29" xfId="74" applyFont="1" applyBorder="1" applyAlignment="1">
      <alignment horizontal="center" vertical="center"/>
    </xf>
    <xf numFmtId="0" fontId="90" fillId="0" borderId="35" xfId="74" applyFont="1" applyBorder="1" applyAlignment="1">
      <alignment horizontal="center" vertical="center"/>
    </xf>
    <xf numFmtId="0" fontId="90" fillId="0" borderId="36" xfId="74" applyFont="1" applyBorder="1" applyAlignment="1">
      <alignment horizontal="center" vertical="center"/>
    </xf>
    <xf numFmtId="0" fontId="37" fillId="0" borderId="87" xfId="58" applyFont="1" applyBorder="1" applyAlignment="1">
      <alignment horizontal="left" vertical="center" wrapText="1"/>
    </xf>
    <xf numFmtId="0" fontId="37" fillId="0" borderId="1" xfId="58" applyFont="1" applyBorder="1" applyAlignment="1">
      <alignment horizontal="left" vertical="center" wrapText="1"/>
    </xf>
    <xf numFmtId="0" fontId="37" fillId="0" borderId="50" xfId="58" applyFont="1" applyBorder="1" applyAlignment="1">
      <alignment horizontal="left" vertical="center" wrapText="1"/>
    </xf>
    <xf numFmtId="0" fontId="37" fillId="0" borderId="66" xfId="58" applyFont="1" applyBorder="1" applyAlignment="1">
      <alignment horizontal="center" vertical="center" wrapText="1"/>
    </xf>
    <xf numFmtId="0" fontId="37" fillId="0" borderId="144" xfId="58" applyFont="1" applyBorder="1" applyAlignment="1">
      <alignment horizontal="center" vertical="center" wrapText="1"/>
    </xf>
    <xf numFmtId="0" fontId="37" fillId="0" borderId="31" xfId="58" applyFont="1" applyBorder="1" applyAlignment="1">
      <alignment horizontal="center" vertical="center" wrapText="1"/>
    </xf>
    <xf numFmtId="0" fontId="37" fillId="0" borderId="45" xfId="58" applyFont="1" applyBorder="1" applyAlignment="1">
      <alignment horizontal="center" vertical="center" wrapText="1"/>
    </xf>
    <xf numFmtId="0" fontId="37" fillId="0" borderId="44" xfId="58" applyFont="1" applyBorder="1" applyAlignment="1">
      <alignment horizontal="center" vertical="center" wrapText="1"/>
    </xf>
    <xf numFmtId="0" fontId="37" fillId="0" borderId="51" xfId="58" applyFont="1" applyBorder="1" applyAlignment="1">
      <alignment horizontal="center" vertical="center" wrapText="1"/>
    </xf>
    <xf numFmtId="0" fontId="37" fillId="0" borderId="224" xfId="58" applyFont="1" applyBorder="1" applyAlignment="1">
      <alignment horizontal="center" vertical="center" wrapText="1"/>
    </xf>
    <xf numFmtId="0" fontId="37" fillId="0" borderId="0" xfId="58" applyFont="1" applyAlignment="1">
      <alignment horizontal="center" vertical="center" wrapText="1"/>
    </xf>
    <xf numFmtId="0" fontId="37" fillId="0" borderId="18" xfId="58" applyFont="1" applyBorder="1" applyAlignment="1">
      <alignment horizontal="center" vertical="center" wrapText="1"/>
    </xf>
    <xf numFmtId="0" fontId="37" fillId="0" borderId="19" xfId="58" applyFont="1" applyBorder="1" applyAlignment="1">
      <alignment horizontal="center" vertical="center" wrapText="1"/>
    </xf>
    <xf numFmtId="0" fontId="37" fillId="0" borderId="13" xfId="58" applyFont="1" applyBorder="1" applyAlignment="1">
      <alignment horizontal="center" vertical="center" wrapText="1"/>
    </xf>
    <xf numFmtId="0" fontId="37" fillId="0" borderId="20" xfId="58" applyFont="1" applyBorder="1" applyAlignment="1">
      <alignment horizontal="center" vertical="center" wrapText="1"/>
    </xf>
    <xf numFmtId="0" fontId="37" fillId="0" borderId="3" xfId="58" applyFont="1" applyBorder="1" applyAlignment="1">
      <alignment horizontal="center" vertical="center" textRotation="255" wrapText="1"/>
    </xf>
    <xf numFmtId="0" fontId="37" fillId="0" borderId="223" xfId="58" applyFont="1" applyBorder="1" applyAlignment="1">
      <alignment horizontal="center" vertical="center" textRotation="255" wrapText="1"/>
    </xf>
    <xf numFmtId="0" fontId="37" fillId="0" borderId="45" xfId="58" applyFont="1" applyBorder="1" applyAlignment="1">
      <alignment horizontal="left" vertical="center" wrapText="1"/>
    </xf>
    <xf numFmtId="0" fontId="37" fillId="0" borderId="46" xfId="58" applyFont="1" applyBorder="1" applyAlignment="1">
      <alignment horizontal="left" vertical="center" wrapText="1"/>
    </xf>
    <xf numFmtId="0" fontId="37" fillId="0" borderId="10" xfId="58" applyFont="1" applyBorder="1" applyAlignment="1">
      <alignment horizontal="center" vertical="center" wrapText="1"/>
    </xf>
    <xf numFmtId="0" fontId="37" fillId="0" borderId="26" xfId="58" applyFont="1" applyBorder="1" applyAlignment="1">
      <alignment horizontal="center" vertical="center" wrapText="1"/>
    </xf>
    <xf numFmtId="0" fontId="39" fillId="0" borderId="2" xfId="58" applyFont="1" applyBorder="1" applyAlignment="1">
      <alignment horizontal="center" vertical="center" wrapText="1"/>
    </xf>
    <xf numFmtId="0" fontId="37" fillId="0" borderId="64" xfId="58" applyFont="1" applyBorder="1" applyAlignment="1">
      <alignment horizontal="center" vertical="center" textRotation="255" wrapText="1"/>
    </xf>
    <xf numFmtId="0" fontId="37" fillId="0" borderId="21" xfId="73" applyFont="1" applyBorder="1" applyAlignment="1">
      <alignment horizontal="center" vertical="center"/>
    </xf>
    <xf numFmtId="0" fontId="37" fillId="0" borderId="27" xfId="73" applyFont="1" applyBorder="1" applyAlignment="1">
      <alignment horizontal="center" vertical="center"/>
    </xf>
    <xf numFmtId="0" fontId="37" fillId="0" borderId="45" xfId="73" applyFont="1" applyBorder="1" applyAlignment="1">
      <alignment horizontal="center" vertical="center"/>
    </xf>
    <xf numFmtId="0" fontId="37" fillId="0" borderId="44" xfId="73" applyFont="1" applyBorder="1" applyAlignment="1">
      <alignment horizontal="center" vertical="center"/>
    </xf>
    <xf numFmtId="0" fontId="37" fillId="0" borderId="51" xfId="73" applyFont="1" applyBorder="1" applyAlignment="1">
      <alignment horizontal="center" vertical="center"/>
    </xf>
    <xf numFmtId="0" fontId="37" fillId="0" borderId="14" xfId="73" applyFont="1" applyBorder="1" applyAlignment="1">
      <alignment horizontal="center" vertical="center"/>
    </xf>
    <xf numFmtId="0" fontId="37" fillId="0" borderId="15" xfId="73" applyFont="1" applyBorder="1" applyAlignment="1">
      <alignment horizontal="center" vertical="center"/>
    </xf>
    <xf numFmtId="0" fontId="37" fillId="0" borderId="110" xfId="73" applyFont="1" applyBorder="1" applyAlignment="1">
      <alignment horizontal="center" vertical="center"/>
    </xf>
    <xf numFmtId="0" fontId="37" fillId="0" borderId="44" xfId="73" applyFont="1" applyBorder="1" applyAlignment="1">
      <alignment horizontal="center" vertical="center" wrapText="1"/>
    </xf>
    <xf numFmtId="0" fontId="37" fillId="0" borderId="46" xfId="73" applyFont="1" applyBorder="1" applyAlignment="1">
      <alignment horizontal="center" vertical="center"/>
    </xf>
    <xf numFmtId="0" fontId="37" fillId="0" borderId="16" xfId="73" applyFont="1" applyBorder="1" applyAlignment="1">
      <alignment horizontal="center" vertical="center"/>
    </xf>
    <xf numFmtId="0" fontId="42" fillId="0" borderId="87" xfId="73" applyFont="1" applyBorder="1" applyAlignment="1">
      <alignment horizontal="center" vertical="center"/>
    </xf>
    <xf numFmtId="0" fontId="42" fillId="0" borderId="50" xfId="73" applyFont="1" applyBorder="1" applyAlignment="1">
      <alignment horizontal="center" vertical="center"/>
    </xf>
    <xf numFmtId="0" fontId="37" fillId="0" borderId="109" xfId="73" applyFont="1" applyBorder="1" applyAlignment="1">
      <alignment horizontal="center" vertical="center" wrapText="1"/>
    </xf>
    <xf numFmtId="0" fontId="37" fillId="0" borderId="33" xfId="73" applyFont="1" applyBorder="1" applyAlignment="1">
      <alignment horizontal="center" vertical="center" wrapText="1"/>
    </xf>
    <xf numFmtId="0" fontId="37" fillId="0" borderId="98" xfId="73" applyFont="1" applyBorder="1" applyAlignment="1">
      <alignment horizontal="center" vertical="center" wrapText="1"/>
    </xf>
    <xf numFmtId="0" fontId="37" fillId="0" borderId="88" xfId="73" applyFont="1" applyBorder="1" applyAlignment="1">
      <alignment horizontal="center" vertical="center" wrapText="1"/>
    </xf>
    <xf numFmtId="0" fontId="37" fillId="0" borderId="89" xfId="73" applyFont="1" applyBorder="1" applyAlignment="1">
      <alignment horizontal="center" vertical="center" wrapText="1"/>
    </xf>
    <xf numFmtId="0" fontId="37" fillId="0" borderId="101" xfId="73" applyFont="1" applyBorder="1" applyAlignment="1">
      <alignment horizontal="center" vertical="center" wrapText="1"/>
    </xf>
    <xf numFmtId="0" fontId="37" fillId="0" borderId="23" xfId="73" applyFont="1" applyBorder="1" applyAlignment="1">
      <alignment horizontal="left" vertical="center" wrapText="1"/>
    </xf>
    <xf numFmtId="0" fontId="37" fillId="0" borderId="17" xfId="73" applyFont="1" applyBorder="1" applyAlignment="1">
      <alignment horizontal="left" vertical="center" wrapText="1"/>
    </xf>
    <xf numFmtId="0" fontId="37" fillId="0" borderId="24" xfId="73" applyFont="1" applyBorder="1" applyAlignment="1">
      <alignment horizontal="left" vertical="center" wrapText="1"/>
    </xf>
    <xf numFmtId="0" fontId="37" fillId="0" borderId="12" xfId="73" applyFont="1" applyBorder="1" applyAlignment="1">
      <alignment horizontal="left" vertical="center" wrapText="1"/>
    </xf>
    <xf numFmtId="0" fontId="37" fillId="0" borderId="2" xfId="73" applyFont="1" applyBorder="1" applyAlignment="1">
      <alignment horizontal="left" vertical="center" wrapText="1"/>
    </xf>
    <xf numFmtId="0" fontId="37" fillId="0" borderId="5" xfId="73" applyFont="1" applyBorder="1" applyAlignment="1">
      <alignment horizontal="left" vertical="center" wrapText="1"/>
    </xf>
    <xf numFmtId="0" fontId="37" fillId="0" borderId="28" xfId="73" applyFont="1" applyBorder="1" applyAlignment="1">
      <alignment horizontal="left" vertical="center" wrapText="1"/>
    </xf>
    <xf numFmtId="0" fontId="37" fillId="0" borderId="4" xfId="73" applyFont="1" applyBorder="1" applyAlignment="1">
      <alignment horizontal="left" vertical="center" wrapText="1"/>
    </xf>
    <xf numFmtId="0" fontId="37" fillId="0" borderId="29" xfId="73" applyFont="1" applyBorder="1" applyAlignment="1">
      <alignment horizontal="left" vertical="center" wrapText="1"/>
    </xf>
    <xf numFmtId="0" fontId="37" fillId="0" borderId="15" xfId="73" applyFont="1" applyBorder="1" applyAlignment="1">
      <alignment horizontal="center" vertical="center" wrapText="1"/>
    </xf>
    <xf numFmtId="0" fontId="37" fillId="0" borderId="112" xfId="73" applyFont="1" applyBorder="1" applyAlignment="1">
      <alignment horizontal="left" vertical="center" wrapText="1"/>
    </xf>
    <xf numFmtId="0" fontId="37" fillId="0" borderId="40" xfId="73" applyFont="1" applyBorder="1" applyAlignment="1">
      <alignment horizontal="left" vertical="center" wrapText="1"/>
    </xf>
    <xf numFmtId="0" fontId="37" fillId="0" borderId="54" xfId="73" applyFont="1" applyBorder="1" applyAlignment="1">
      <alignment horizontal="left" vertical="center" wrapText="1"/>
    </xf>
    <xf numFmtId="0" fontId="37" fillId="0" borderId="11" xfId="73" applyFont="1" applyBorder="1" applyAlignment="1">
      <alignment horizontal="left" vertical="center" wrapText="1"/>
    </xf>
    <xf numFmtId="0" fontId="37" fillId="0" borderId="55" xfId="73" applyFont="1" applyBorder="1" applyAlignment="1">
      <alignment horizontal="left" vertical="center" wrapText="1"/>
    </xf>
    <xf numFmtId="0" fontId="37" fillId="0" borderId="35" xfId="73" applyFont="1" applyBorder="1" applyAlignment="1">
      <alignment horizontal="left" vertical="center" wrapText="1"/>
    </xf>
    <xf numFmtId="0" fontId="32" fillId="0" borderId="112" xfId="68" applyFont="1" applyBorder="1" applyAlignment="1">
      <alignment horizontal="left" vertical="center"/>
    </xf>
    <xf numFmtId="0" fontId="88" fillId="0" borderId="40" xfId="68" applyFont="1" applyBorder="1" applyAlignment="1">
      <alignment horizontal="left" vertical="center"/>
    </xf>
    <xf numFmtId="0" fontId="88" fillId="0" borderId="23" xfId="68" applyFont="1" applyBorder="1" applyAlignment="1">
      <alignment horizontal="left" vertical="center"/>
    </xf>
    <xf numFmtId="0" fontId="88" fillId="0" borderId="24" xfId="68" applyFont="1" applyBorder="1" applyAlignment="1">
      <alignment vertical="center"/>
    </xf>
    <xf numFmtId="0" fontId="88" fillId="0" borderId="40" xfId="68" applyFont="1" applyBorder="1" applyAlignment="1">
      <alignment vertical="center"/>
    </xf>
    <xf numFmtId="0" fontId="88" fillId="0" borderId="52" xfId="68" applyFont="1" applyBorder="1" applyAlignment="1">
      <alignment vertical="center"/>
    </xf>
    <xf numFmtId="0" fontId="88" fillId="0" borderId="0" xfId="68" applyFont="1" applyAlignment="1">
      <alignment horizontal="right" vertical="center"/>
    </xf>
    <xf numFmtId="0" fontId="88" fillId="0" borderId="0" xfId="68" applyFont="1" applyAlignment="1">
      <alignment vertical="center"/>
    </xf>
    <xf numFmtId="0" fontId="85" fillId="0" borderId="15" xfId="68" applyFont="1" applyBorder="1" applyAlignment="1">
      <alignment horizontal="center" vertical="center"/>
    </xf>
    <xf numFmtId="0" fontId="88" fillId="0" borderId="15" xfId="68" applyFont="1" applyBorder="1" applyAlignment="1">
      <alignment vertical="center"/>
    </xf>
    <xf numFmtId="0" fontId="88" fillId="0" borderId="54" xfId="68" applyFont="1" applyBorder="1" applyAlignment="1">
      <alignment horizontal="left" vertical="center"/>
    </xf>
    <xf numFmtId="0" fontId="88" fillId="0" borderId="53" xfId="68" applyFont="1" applyBorder="1" applyAlignment="1">
      <alignment horizontal="center" vertical="center"/>
    </xf>
    <xf numFmtId="0" fontId="32" fillId="0" borderId="106" xfId="55" applyFont="1" applyBorder="1" applyAlignment="1">
      <alignment horizontal="center" vertical="center"/>
    </xf>
    <xf numFmtId="0" fontId="32" fillId="0" borderId="13" xfId="55" applyFont="1" applyBorder="1" applyAlignment="1">
      <alignment horizontal="center" vertical="center"/>
    </xf>
    <xf numFmtId="0" fontId="32" fillId="0" borderId="20" xfId="55" applyFont="1" applyBorder="1" applyAlignment="1">
      <alignment horizontal="center" vertical="center"/>
    </xf>
    <xf numFmtId="0" fontId="88" fillId="0" borderId="19" xfId="55" applyFont="1" applyBorder="1" applyAlignment="1">
      <alignment horizontal="center" vertical="center"/>
    </xf>
    <xf numFmtId="0" fontId="88" fillId="0" borderId="13" xfId="55" applyFont="1" applyBorder="1" applyAlignment="1">
      <alignment horizontal="center" vertical="center"/>
    </xf>
    <xf numFmtId="0" fontId="88" fillId="0" borderId="148" xfId="55" applyFont="1" applyBorder="1" applyAlignment="1">
      <alignment horizontal="center" vertical="center"/>
    </xf>
    <xf numFmtId="0" fontId="95" fillId="0" borderId="44" xfId="55" applyFont="1" applyBorder="1" applyAlignment="1">
      <alignment horizontal="center" vertical="center" wrapText="1"/>
    </xf>
    <xf numFmtId="0" fontId="95" fillId="0" borderId="51" xfId="55" applyFont="1" applyBorder="1" applyAlignment="1">
      <alignment horizontal="center" vertical="center" wrapText="1"/>
    </xf>
    <xf numFmtId="0" fontId="95" fillId="0" borderId="0" xfId="55" applyFont="1" applyAlignment="1">
      <alignment horizontal="center" vertical="center" wrapText="1"/>
    </xf>
    <xf numFmtId="0" fontId="95" fillId="0" borderId="18" xfId="55" applyFont="1" applyBorder="1" applyAlignment="1">
      <alignment horizontal="center" vertical="center" wrapText="1"/>
    </xf>
    <xf numFmtId="0" fontId="95" fillId="0" borderId="13" xfId="55" applyFont="1" applyBorder="1" applyAlignment="1">
      <alignment horizontal="center" vertical="center" wrapText="1"/>
    </xf>
    <xf numFmtId="0" fontId="95" fillId="0" borderId="20" xfId="55" applyFont="1" applyBorder="1" applyAlignment="1">
      <alignment horizontal="center" vertical="center" wrapText="1"/>
    </xf>
    <xf numFmtId="0" fontId="95" fillId="0" borderId="46" xfId="55" applyFont="1" applyBorder="1" applyAlignment="1">
      <alignment horizontal="center" vertical="center" wrapText="1"/>
    </xf>
    <xf numFmtId="0" fontId="95" fillId="0" borderId="10" xfId="55" applyFont="1" applyBorder="1" applyAlignment="1">
      <alignment horizontal="center" vertical="center" wrapText="1"/>
    </xf>
    <xf numFmtId="0" fontId="95" fillId="0" borderId="148" xfId="55" applyFont="1" applyBorder="1" applyAlignment="1">
      <alignment horizontal="center" vertical="center" wrapText="1"/>
    </xf>
    <xf numFmtId="0" fontId="32" fillId="0" borderId="5" xfId="55" applyFont="1" applyBorder="1" applyAlignment="1">
      <alignment horizontal="center" vertical="center" shrinkToFit="1"/>
    </xf>
    <xf numFmtId="0" fontId="32" fillId="0" borderId="11" xfId="55" applyFont="1" applyBorder="1" applyAlignment="1">
      <alignment horizontal="center" vertical="center" shrinkToFit="1"/>
    </xf>
    <xf numFmtId="0" fontId="32" fillId="0" borderId="12" xfId="55" applyFont="1" applyBorder="1" applyAlignment="1">
      <alignment horizontal="center" vertical="center" shrinkToFit="1"/>
    </xf>
    <xf numFmtId="0" fontId="32" fillId="0" borderId="53" xfId="55" applyFont="1" applyBorder="1" applyAlignment="1">
      <alignment horizontal="center" vertical="center" shrinkToFit="1"/>
    </xf>
    <xf numFmtId="0" fontId="32" fillId="0" borderId="29" xfId="55" applyFont="1" applyBorder="1" applyAlignment="1">
      <alignment horizontal="center" vertical="center" shrinkToFit="1"/>
    </xf>
    <xf numFmtId="0" fontId="32" fillId="0" borderId="28" xfId="55" applyFont="1" applyBorder="1" applyAlignment="1">
      <alignment horizontal="center" vertical="center" shrinkToFit="1"/>
    </xf>
    <xf numFmtId="0" fontId="32" fillId="0" borderId="36" xfId="55" applyFont="1" applyBorder="1" applyAlignment="1">
      <alignment horizontal="center" vertical="center" shrinkToFit="1"/>
    </xf>
    <xf numFmtId="0" fontId="32" fillId="0" borderId="0" xfId="68" applyFont="1" applyAlignment="1">
      <alignment horizontal="left" vertical="center" wrapText="1"/>
    </xf>
    <xf numFmtId="0" fontId="32" fillId="0" borderId="1" xfId="68" applyFont="1" applyBorder="1" applyAlignment="1">
      <alignment horizontal="center" vertical="center" wrapText="1"/>
    </xf>
    <xf numFmtId="0" fontId="32" fillId="0" borderId="109" xfId="68" applyFont="1" applyBorder="1" applyAlignment="1">
      <alignment horizontal="center" vertical="center" wrapText="1"/>
    </xf>
    <xf numFmtId="0" fontId="32" fillId="0" borderId="13" xfId="68" applyFont="1" applyBorder="1" applyAlignment="1">
      <alignment horizontal="center" vertical="center" wrapText="1"/>
    </xf>
    <xf numFmtId="0" fontId="32" fillId="0" borderId="20" xfId="68" applyFont="1" applyBorder="1" applyAlignment="1">
      <alignment horizontal="center" vertical="center" wrapText="1"/>
    </xf>
    <xf numFmtId="0" fontId="32" fillId="0" borderId="19" xfId="55" applyFont="1" applyBorder="1" applyAlignment="1">
      <alignment horizontal="center" vertical="center" wrapText="1"/>
    </xf>
    <xf numFmtId="0" fontId="32" fillId="0" borderId="5" xfId="55" applyFont="1" applyBorder="1" applyAlignment="1">
      <alignment horizontal="center" vertical="center" wrapText="1"/>
    </xf>
    <xf numFmtId="0" fontId="32" fillId="0" borderId="11" xfId="55" applyFont="1" applyBorder="1" applyAlignment="1">
      <alignment horizontal="center" vertical="center" wrapText="1"/>
    </xf>
    <xf numFmtId="0" fontId="32" fillId="0" borderId="53" xfId="55" applyFont="1" applyBorder="1" applyAlignment="1">
      <alignment horizontal="center" vertical="center" wrapText="1"/>
    </xf>
    <xf numFmtId="0" fontId="32" fillId="0" borderId="55" xfId="55" applyFont="1" applyBorder="1" applyAlignment="1">
      <alignment horizontal="right" vertical="center" shrinkToFit="1"/>
    </xf>
    <xf numFmtId="0" fontId="32" fillId="0" borderId="35" xfId="55" applyFont="1" applyBorder="1" applyAlignment="1">
      <alignment horizontal="right" vertical="center" shrinkToFit="1"/>
    </xf>
    <xf numFmtId="0" fontId="32" fillId="0" borderId="35" xfId="68" applyFont="1" applyBorder="1" applyAlignment="1">
      <alignment horizontal="center" vertical="center" shrinkToFit="1"/>
    </xf>
    <xf numFmtId="0" fontId="32" fillId="0" borderId="28" xfId="68" applyFont="1" applyBorder="1" applyAlignment="1">
      <alignment horizontal="center" vertical="center" shrinkToFit="1"/>
    </xf>
    <xf numFmtId="0" fontId="32" fillId="0" borderId="29" xfId="55" applyFont="1" applyBorder="1" applyAlignment="1">
      <alignment horizontal="right" vertical="center" wrapText="1" shrinkToFit="1"/>
    </xf>
    <xf numFmtId="0" fontId="32" fillId="0" borderId="35" xfId="55" applyFont="1" applyBorder="1" applyAlignment="1">
      <alignment horizontal="right" vertical="center" wrapText="1" shrinkToFit="1"/>
    </xf>
    <xf numFmtId="0" fontId="32" fillId="0" borderId="29" xfId="55" applyFont="1" applyBorder="1" applyAlignment="1">
      <alignment horizontal="center" vertical="center" wrapText="1" shrinkToFit="1"/>
    </xf>
    <xf numFmtId="0" fontId="32" fillId="0" borderId="35" xfId="55" applyFont="1" applyBorder="1" applyAlignment="1">
      <alignment horizontal="center" vertical="center" wrapText="1" shrinkToFit="1"/>
    </xf>
    <xf numFmtId="9" fontId="32" fillId="0" borderId="35" xfId="72" applyFont="1" applyFill="1" applyBorder="1" applyAlignment="1">
      <alignment horizontal="center" vertical="center" wrapText="1" shrinkToFit="1"/>
    </xf>
    <xf numFmtId="0" fontId="37" fillId="0" borderId="54" xfId="57" applyFont="1" applyBorder="1" applyAlignment="1">
      <alignment horizontal="left" vertical="center"/>
    </xf>
    <xf numFmtId="0" fontId="37" fillId="0" borderId="11" xfId="57" applyFont="1" applyBorder="1" applyAlignment="1">
      <alignment horizontal="left" vertical="center"/>
    </xf>
    <xf numFmtId="0" fontId="37" fillId="0" borderId="12" xfId="57" applyFont="1" applyBorder="1" applyAlignment="1">
      <alignment horizontal="left" vertical="center"/>
    </xf>
    <xf numFmtId="0" fontId="32" fillId="0" borderId="5" xfId="57" applyFont="1" applyBorder="1" applyAlignment="1">
      <alignment horizontal="center" vertical="center"/>
    </xf>
    <xf numFmtId="0" fontId="32" fillId="0" borderId="11" xfId="57" applyFont="1" applyBorder="1" applyAlignment="1">
      <alignment horizontal="center" vertical="center"/>
    </xf>
    <xf numFmtId="0" fontId="32" fillId="0" borderId="53" xfId="57" applyFont="1" applyBorder="1" applyAlignment="1">
      <alignment horizontal="center" vertical="center"/>
    </xf>
    <xf numFmtId="0" fontId="32" fillId="0" borderId="0" xfId="57" applyFont="1" applyAlignment="1">
      <alignment vertical="center"/>
    </xf>
    <xf numFmtId="0" fontId="37" fillId="0" borderId="0" xfId="57" applyFont="1" applyAlignment="1">
      <alignment horizontal="right" vertical="center"/>
    </xf>
    <xf numFmtId="0" fontId="33" fillId="0" borderId="0" xfId="57" applyFont="1" applyAlignment="1">
      <alignment horizontal="center" vertical="center" wrapText="1"/>
    </xf>
    <xf numFmtId="0" fontId="33" fillId="0" borderId="0" xfId="57" applyFont="1" applyAlignment="1">
      <alignment horizontal="center" vertical="center"/>
    </xf>
    <xf numFmtId="0" fontId="37" fillId="0" borderId="112" xfId="57" applyFont="1" applyBorder="1" applyAlignment="1">
      <alignment horizontal="left" vertical="center"/>
    </xf>
    <xf numFmtId="0" fontId="37" fillId="0" borderId="40" xfId="57" applyFont="1" applyBorder="1" applyAlignment="1">
      <alignment horizontal="left" vertical="center"/>
    </xf>
    <xf numFmtId="0" fontId="37" fillId="0" borderId="23" xfId="57" applyFont="1" applyBorder="1" applyAlignment="1">
      <alignment horizontal="left" vertical="center"/>
    </xf>
    <xf numFmtId="0" fontId="37" fillId="0" borderId="24" xfId="57" applyFont="1" applyBorder="1" applyAlignment="1">
      <alignment horizontal="center" vertical="center"/>
    </xf>
    <xf numFmtId="0" fontId="37" fillId="0" borderId="40" xfId="57" applyFont="1" applyBorder="1" applyAlignment="1">
      <alignment horizontal="center" vertical="center"/>
    </xf>
    <xf numFmtId="0" fontId="37" fillId="0" borderId="52" xfId="57" applyFont="1" applyBorder="1" applyAlignment="1">
      <alignment horizontal="center" vertical="center"/>
    </xf>
    <xf numFmtId="0" fontId="37" fillId="0" borderId="105" xfId="57" applyFont="1" applyBorder="1" applyAlignment="1">
      <alignment horizontal="left" vertical="center" wrapText="1"/>
    </xf>
    <xf numFmtId="0" fontId="37" fillId="0" borderId="44" xfId="57" applyFont="1" applyBorder="1" applyAlignment="1">
      <alignment horizontal="left" vertical="center" wrapText="1"/>
    </xf>
    <xf numFmtId="0" fontId="37" fillId="0" borderId="51" xfId="57" applyFont="1" applyBorder="1" applyAlignment="1">
      <alignment horizontal="left" vertical="center" wrapText="1"/>
    </xf>
    <xf numFmtId="0" fontId="37" fillId="0" borderId="56" xfId="57" applyFont="1" applyBorder="1" applyAlignment="1">
      <alignment horizontal="left" vertical="center" wrapText="1"/>
    </xf>
    <xf numFmtId="0" fontId="37" fillId="0" borderId="0" xfId="57" applyFont="1" applyAlignment="1">
      <alignment horizontal="left" vertical="center" wrapText="1"/>
    </xf>
    <xf numFmtId="0" fontId="37" fillId="0" borderId="18" xfId="57" applyFont="1" applyBorder="1" applyAlignment="1">
      <alignment horizontal="left" vertical="center" wrapText="1"/>
    </xf>
    <xf numFmtId="0" fontId="37" fillId="0" borderId="106" xfId="57" applyFont="1" applyBorder="1" applyAlignment="1">
      <alignment horizontal="left" vertical="center" wrapText="1"/>
    </xf>
    <xf numFmtId="0" fontId="37" fillId="0" borderId="13" xfId="57" applyFont="1" applyBorder="1" applyAlignment="1">
      <alignment horizontal="left" vertical="center" wrapText="1"/>
    </xf>
    <xf numFmtId="0" fontId="37" fillId="0" borderId="20" xfId="57" applyFont="1" applyBorder="1" applyAlignment="1">
      <alignment horizontal="left" vertical="center" wrapText="1"/>
    </xf>
    <xf numFmtId="0" fontId="32" fillId="0" borderId="45" xfId="57" applyFont="1" applyBorder="1" applyAlignment="1">
      <alignment horizontal="left" vertical="center" wrapText="1"/>
    </xf>
    <xf numFmtId="0" fontId="32" fillId="0" borderId="44" xfId="57" applyFont="1" applyBorder="1" applyAlignment="1">
      <alignment horizontal="left" vertical="center" wrapText="1"/>
    </xf>
    <xf numFmtId="0" fontId="32" fillId="0" borderId="51" xfId="57" applyFont="1" applyBorder="1" applyAlignment="1">
      <alignment horizontal="left" vertical="center" wrapText="1"/>
    </xf>
    <xf numFmtId="0" fontId="32" fillId="0" borderId="19" xfId="57" applyFont="1" applyBorder="1" applyAlignment="1">
      <alignment horizontal="left" vertical="center" wrapText="1"/>
    </xf>
    <xf numFmtId="0" fontId="32" fillId="0" borderId="13" xfId="57" applyFont="1" applyBorder="1" applyAlignment="1">
      <alignment horizontal="left" vertical="center" wrapText="1"/>
    </xf>
    <xf numFmtId="0" fontId="32" fillId="0" borderId="20" xfId="57" applyFont="1" applyBorder="1" applyAlignment="1">
      <alignment horizontal="left" vertical="center" wrapText="1"/>
    </xf>
    <xf numFmtId="0" fontId="32" fillId="0" borderId="45" xfId="57" applyFont="1" applyBorder="1" applyAlignment="1">
      <alignment horizontal="center" vertical="center"/>
    </xf>
    <xf numFmtId="0" fontId="32" fillId="0" borderId="44" xfId="57" applyFont="1" applyBorder="1" applyAlignment="1">
      <alignment horizontal="center" vertical="center"/>
    </xf>
    <xf numFmtId="0" fontId="32" fillId="0" borderId="46" xfId="57" applyFont="1" applyBorder="1" applyAlignment="1">
      <alignment horizontal="center" vertical="center"/>
    </xf>
    <xf numFmtId="0" fontId="32" fillId="0" borderId="19" xfId="57" applyFont="1" applyBorder="1" applyAlignment="1">
      <alignment horizontal="center" vertical="center"/>
    </xf>
    <xf numFmtId="0" fontId="32" fillId="0" borderId="13" xfId="57" applyFont="1" applyBorder="1" applyAlignment="1">
      <alignment horizontal="center" vertical="center"/>
    </xf>
    <xf numFmtId="0" fontId="32" fillId="0" borderId="148" xfId="57" applyFont="1" applyBorder="1" applyAlignment="1">
      <alignment horizontal="center" vertical="center"/>
    </xf>
    <xf numFmtId="0" fontId="32" fillId="0" borderId="5" xfId="57" applyFont="1" applyBorder="1" applyAlignment="1">
      <alignment horizontal="left" vertical="center"/>
    </xf>
    <xf numFmtId="0" fontId="32" fillId="0" borderId="11" xfId="57" applyFont="1" applyBorder="1" applyAlignment="1">
      <alignment horizontal="left" vertical="center"/>
    </xf>
    <xf numFmtId="0" fontId="32" fillId="0" borderId="12" xfId="57" applyFont="1" applyBorder="1" applyAlignment="1">
      <alignment horizontal="left" vertical="center"/>
    </xf>
    <xf numFmtId="0" fontId="35" fillId="0" borderId="29" xfId="57" applyFont="1" applyBorder="1" applyAlignment="1">
      <alignment horizontal="left"/>
    </xf>
    <xf numFmtId="0" fontId="35" fillId="0" borderId="35" xfId="57" applyFont="1" applyBorder="1" applyAlignment="1">
      <alignment horizontal="left"/>
    </xf>
    <xf numFmtId="0" fontId="35" fillId="0" borderId="36" xfId="57" applyFont="1" applyBorder="1" applyAlignment="1">
      <alignment horizontal="left"/>
    </xf>
    <xf numFmtId="0" fontId="32" fillId="0" borderId="0" xfId="57" applyFont="1" applyAlignment="1">
      <alignment horizontal="left" vertical="center"/>
    </xf>
    <xf numFmtId="0" fontId="37" fillId="0" borderId="88" xfId="57" applyFont="1" applyBorder="1" applyAlignment="1">
      <alignment horizontal="center" vertical="center" textRotation="255" wrapText="1"/>
    </xf>
    <xf numFmtId="0" fontId="37" fillId="0" borderId="89" xfId="57" applyFont="1" applyBorder="1" applyAlignment="1">
      <alignment horizontal="center" vertical="center" textRotation="255" wrapText="1"/>
    </xf>
    <xf numFmtId="0" fontId="37" fillId="0" borderId="101" xfId="57" applyFont="1" applyBorder="1" applyAlignment="1">
      <alignment horizontal="center" vertical="center" textRotation="255" wrapText="1"/>
    </xf>
    <xf numFmtId="0" fontId="32" fillId="0" borderId="24" xfId="57" applyFont="1" applyBorder="1" applyAlignment="1">
      <alignment horizontal="left" vertical="center"/>
    </xf>
    <xf numFmtId="0" fontId="32" fillId="0" borderId="40" xfId="57" applyFont="1" applyBorder="1" applyAlignment="1">
      <alignment horizontal="left" vertical="center"/>
    </xf>
    <xf numFmtId="0" fontId="35" fillId="0" borderId="40" xfId="57" applyFont="1" applyBorder="1" applyAlignment="1">
      <alignment horizontal="left" vertical="center" wrapText="1"/>
    </xf>
    <xf numFmtId="0" fontId="35" fillId="0" borderId="52" xfId="57" applyFont="1" applyBorder="1" applyAlignment="1">
      <alignment horizontal="left" vertical="center" wrapText="1"/>
    </xf>
    <xf numFmtId="0" fontId="35" fillId="0" borderId="11" xfId="57" applyFont="1" applyBorder="1" applyAlignment="1">
      <alignment horizontal="left" vertical="center" wrapText="1"/>
    </xf>
    <xf numFmtId="0" fontId="35" fillId="0" borderId="53" xfId="57" applyFont="1" applyBorder="1" applyAlignment="1">
      <alignment horizontal="left" vertical="center" wrapText="1"/>
    </xf>
    <xf numFmtId="0" fontId="32" fillId="0" borderId="29" xfId="57" applyFont="1" applyBorder="1" applyAlignment="1">
      <alignment horizontal="left" vertical="center"/>
    </xf>
    <xf numFmtId="0" fontId="32" fillId="0" borderId="35" xfId="57" applyFont="1" applyBorder="1" applyAlignment="1">
      <alignment horizontal="left" vertical="center"/>
    </xf>
    <xf numFmtId="0" fontId="32" fillId="0" borderId="0" xfId="57" applyFont="1" applyAlignment="1">
      <alignment horizontal="left" vertical="center" wrapText="1" shrinkToFit="1" readingOrder="1"/>
    </xf>
    <xf numFmtId="0" fontId="32" fillId="0" borderId="0" xfId="57" applyFont="1" applyAlignment="1">
      <alignment horizontal="left" vertical="center" wrapText="1"/>
    </xf>
    <xf numFmtId="0" fontId="43" fillId="0" borderId="0" xfId="57" applyAlignment="1">
      <alignment horizontal="left" vertical="center"/>
    </xf>
    <xf numFmtId="0" fontId="22" fillId="0" borderId="44" xfId="47" applyFont="1" applyBorder="1" applyAlignment="1">
      <alignment horizontal="center" vertical="center"/>
    </xf>
    <xf numFmtId="0" fontId="22" fillId="0" borderId="51" xfId="47" applyFont="1" applyBorder="1" applyAlignment="1">
      <alignment horizontal="center" vertical="center"/>
    </xf>
    <xf numFmtId="0" fontId="22" fillId="0" borderId="0" xfId="47" applyFont="1" applyAlignment="1">
      <alignment vertical="center"/>
    </xf>
    <xf numFmtId="0" fontId="22" fillId="0" borderId="0" xfId="47" applyFont="1" applyAlignment="1">
      <alignment horizontal="right" vertical="center"/>
    </xf>
    <xf numFmtId="0" fontId="20" fillId="0" borderId="0" xfId="47" applyFont="1" applyAlignment="1">
      <alignment horizontal="center" vertical="center"/>
    </xf>
    <xf numFmtId="0" fontId="20" fillId="0" borderId="5" xfId="47" applyFont="1" applyBorder="1" applyAlignment="1">
      <alignment horizontal="center" vertical="center"/>
    </xf>
    <xf numFmtId="0" fontId="20" fillId="0" borderId="11" xfId="47" applyFont="1" applyBorder="1" applyAlignment="1">
      <alignment horizontal="center" vertical="center"/>
    </xf>
    <xf numFmtId="0" fontId="20" fillId="0" borderId="12" xfId="47" applyFont="1" applyBorder="1" applyAlignment="1">
      <alignment horizontal="center" vertical="center"/>
    </xf>
    <xf numFmtId="0" fontId="24" fillId="0" borderId="0" xfId="47" applyFont="1" applyAlignment="1">
      <alignment horizontal="left" vertical="center" wrapText="1"/>
    </xf>
    <xf numFmtId="0" fontId="24" fillId="0" borderId="0" xfId="47" applyFont="1" applyAlignment="1">
      <alignment horizontal="left" vertical="center"/>
    </xf>
    <xf numFmtId="0" fontId="22" fillId="0" borderId="11" xfId="47" applyFont="1" applyBorder="1" applyAlignment="1">
      <alignment horizontal="left" vertical="center" wrapText="1"/>
    </xf>
    <xf numFmtId="0" fontId="22" fillId="0" borderId="12" xfId="47" applyFont="1" applyBorder="1" applyAlignment="1">
      <alignment horizontal="left" vertical="center" wrapText="1"/>
    </xf>
    <xf numFmtId="0" fontId="22" fillId="0" borderId="3" xfId="47" applyFont="1" applyBorder="1" applyAlignment="1">
      <alignment horizontal="left" vertical="center" wrapText="1" indent="1"/>
    </xf>
    <xf numFmtId="0" fontId="22" fillId="0" borderId="64" xfId="47" applyFont="1" applyBorder="1" applyAlignment="1">
      <alignment horizontal="left" vertical="center" indent="1"/>
    </xf>
    <xf numFmtId="0" fontId="22" fillId="0" borderId="223" xfId="47" applyFont="1" applyBorder="1" applyAlignment="1">
      <alignment horizontal="left" vertical="center" wrapText="1"/>
    </xf>
    <xf numFmtId="0" fontId="22" fillId="0" borderId="64" xfId="47" applyFont="1" applyBorder="1" applyAlignment="1">
      <alignment horizontal="left" vertical="center" wrapText="1"/>
    </xf>
    <xf numFmtId="0" fontId="22" fillId="0" borderId="11" xfId="47" applyFont="1" applyBorder="1" applyAlignment="1">
      <alignment horizontal="left" vertical="center"/>
    </xf>
    <xf numFmtId="0" fontId="22" fillId="0" borderId="12" xfId="47" applyFont="1" applyBorder="1" applyAlignment="1">
      <alignment horizontal="left" vertical="center"/>
    </xf>
    <xf numFmtId="0" fontId="20" fillId="0" borderId="0" xfId="67" applyFont="1" applyAlignment="1">
      <alignment vertical="center"/>
    </xf>
    <xf numFmtId="0" fontId="20" fillId="0" borderId="0" xfId="67" applyFont="1" applyAlignment="1">
      <alignment horizontal="center" vertical="center"/>
    </xf>
    <xf numFmtId="0" fontId="22" fillId="0" borderId="2" xfId="67" applyFont="1" applyBorder="1" applyAlignment="1">
      <alignment horizontal="left" vertical="center" wrapText="1"/>
    </xf>
    <xf numFmtId="0" fontId="5" fillId="0" borderId="0" xfId="67" applyFont="1" applyAlignment="1">
      <alignment horizontal="left" vertical="center" wrapText="1"/>
    </xf>
    <xf numFmtId="0" fontId="22" fillId="0" borderId="0" xfId="47" applyFont="1" applyAlignment="1">
      <alignment vertical="center" wrapText="1"/>
    </xf>
    <xf numFmtId="0" fontId="92" fillId="0" borderId="0" xfId="47" applyFont="1" applyAlignment="1">
      <alignment horizontal="center" vertical="center"/>
    </xf>
    <xf numFmtId="0" fontId="22" fillId="0" borderId="3" xfId="47" applyFont="1" applyBorder="1" applyAlignment="1">
      <alignment horizontal="center" vertical="center" wrapText="1"/>
    </xf>
    <xf numFmtId="0" fontId="22" fillId="0" borderId="64" xfId="47" applyFont="1" applyBorder="1" applyAlignment="1">
      <alignment horizontal="center" vertical="center" wrapText="1"/>
    </xf>
    <xf numFmtId="0" fontId="22" fillId="0" borderId="2" xfId="47" applyFont="1" applyBorder="1" applyAlignment="1">
      <alignment vertical="center" wrapText="1"/>
    </xf>
    <xf numFmtId="0" fontId="22" fillId="0" borderId="5" xfId="47" applyFont="1" applyBorder="1" applyAlignment="1">
      <alignment vertical="center" wrapText="1"/>
    </xf>
    <xf numFmtId="0" fontId="22" fillId="0" borderId="12" xfId="47" applyFont="1" applyBorder="1" applyAlignment="1">
      <alignment vertical="center" wrapText="1"/>
    </xf>
    <xf numFmtId="0" fontId="27" fillId="0" borderId="0" xfId="47" applyFont="1" applyAlignment="1">
      <alignment horizontal="center" vertical="center"/>
    </xf>
    <xf numFmtId="0" fontId="22" fillId="0" borderId="112" xfId="47" applyFont="1" applyBorder="1" applyAlignment="1">
      <alignment horizontal="distributed" vertical="center"/>
    </xf>
    <xf numFmtId="0" fontId="22" fillId="0" borderId="23" xfId="47" applyFont="1" applyBorder="1" applyAlignment="1">
      <alignment horizontal="distributed" vertical="center"/>
    </xf>
    <xf numFmtId="0" fontId="22" fillId="0" borderId="24" xfId="47" applyFont="1" applyBorder="1" applyAlignment="1">
      <alignment vertical="center"/>
    </xf>
    <xf numFmtId="0" fontId="22" fillId="0" borderId="40" xfId="47" applyFont="1" applyBorder="1" applyAlignment="1">
      <alignment vertical="center"/>
    </xf>
    <xf numFmtId="0" fontId="22" fillId="0" borderId="52" xfId="47" applyFont="1" applyBorder="1" applyAlignment="1">
      <alignment vertical="center"/>
    </xf>
    <xf numFmtId="0" fontId="22" fillId="0" borderId="54" xfId="47" applyFont="1" applyBorder="1" applyAlignment="1">
      <alignment horizontal="distributed" vertical="center"/>
    </xf>
    <xf numFmtId="0" fontId="22" fillId="0" borderId="12" xfId="47" applyFont="1" applyBorder="1" applyAlignment="1">
      <alignment horizontal="distributed" vertical="center"/>
    </xf>
    <xf numFmtId="0" fontId="22" fillId="0" borderId="53" xfId="47" applyFont="1" applyBorder="1" applyAlignment="1">
      <alignment horizontal="center" vertical="center"/>
    </xf>
    <xf numFmtId="0" fontId="22" fillId="0" borderId="226" xfId="47" applyFont="1" applyBorder="1" applyAlignment="1">
      <alignment horizontal="center" vertical="center"/>
    </xf>
    <xf numFmtId="0" fontId="22" fillId="0" borderId="175" xfId="47" applyFont="1" applyBorder="1" applyAlignment="1">
      <alignment horizontal="center" vertical="center"/>
    </xf>
    <xf numFmtId="0" fontId="22" fillId="0" borderId="37" xfId="47" applyFont="1" applyBorder="1" applyAlignment="1">
      <alignment horizontal="center" vertical="center"/>
    </xf>
    <xf numFmtId="0" fontId="22" fillId="0" borderId="174" xfId="47" applyFont="1" applyBorder="1" applyAlignment="1">
      <alignment horizontal="center" vertical="center"/>
    </xf>
    <xf numFmtId="0" fontId="22" fillId="0" borderId="21" xfId="47" applyFont="1" applyBorder="1" applyAlignment="1">
      <alignment horizontal="center" vertical="center" wrapText="1"/>
    </xf>
    <xf numFmtId="0" fontId="22" fillId="0" borderId="57" xfId="47" applyFont="1" applyBorder="1" applyAlignment="1">
      <alignment horizontal="center" vertical="center"/>
    </xf>
    <xf numFmtId="0" fontId="22" fillId="0" borderId="95" xfId="47" applyFont="1" applyBorder="1" applyAlignment="1">
      <alignment horizontal="center" vertical="center"/>
    </xf>
    <xf numFmtId="0" fontId="22" fillId="0" borderId="144" xfId="47" applyFont="1" applyBorder="1" applyAlignment="1">
      <alignment horizontal="center" vertical="center" textRotation="255" wrapText="1"/>
    </xf>
    <xf numFmtId="0" fontId="22" fillId="0" borderId="149" xfId="47" applyFont="1" applyBorder="1" applyAlignment="1">
      <alignment horizontal="center" vertical="center" textRotation="255" wrapText="1"/>
    </xf>
    <xf numFmtId="0" fontId="22" fillId="0" borderId="19" xfId="47" applyFont="1" applyBorder="1" applyAlignment="1">
      <alignment horizontal="center" vertical="center"/>
    </xf>
    <xf numFmtId="0" fontId="22" fillId="0" borderId="13" xfId="47" applyFont="1" applyBorder="1" applyAlignment="1">
      <alignment horizontal="center" vertical="center"/>
    </xf>
    <xf numFmtId="0" fontId="22" fillId="0" borderId="20" xfId="47" applyFont="1" applyBorder="1" applyAlignment="1">
      <alignment horizontal="center" vertical="center"/>
    </xf>
    <xf numFmtId="0" fontId="22" fillId="0" borderId="5" xfId="47" applyFont="1" applyBorder="1" applyAlignment="1">
      <alignment horizontal="left" vertical="center"/>
    </xf>
    <xf numFmtId="0" fontId="22" fillId="0" borderId="53" xfId="47" applyFont="1" applyBorder="1" applyAlignment="1">
      <alignment horizontal="left" vertical="center"/>
    </xf>
    <xf numFmtId="0" fontId="22" fillId="0" borderId="29" xfId="47" applyFont="1" applyBorder="1" applyAlignment="1">
      <alignment horizontal="left" vertical="center"/>
    </xf>
    <xf numFmtId="0" fontId="22" fillId="0" borderId="28" xfId="47" applyFont="1" applyBorder="1" applyAlignment="1">
      <alignment horizontal="left" vertical="center"/>
    </xf>
    <xf numFmtId="0" fontId="22" fillId="0" borderId="35" xfId="47" applyFont="1" applyBorder="1" applyAlignment="1">
      <alignment horizontal="left" vertical="center"/>
    </xf>
    <xf numFmtId="0" fontId="22" fillId="0" borderId="36" xfId="47" applyFont="1" applyBorder="1" applyAlignment="1">
      <alignment horizontal="left" vertical="center"/>
    </xf>
    <xf numFmtId="0" fontId="8" fillId="40" borderId="2" xfId="55" applyFont="1" applyFill="1" applyBorder="1" applyAlignment="1">
      <alignment horizontal="right" vertical="center"/>
    </xf>
    <xf numFmtId="0" fontId="8" fillId="40" borderId="64" xfId="55" applyFont="1" applyFill="1" applyBorder="1" applyAlignment="1">
      <alignment horizontal="right" vertical="center"/>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C000000}"/>
    <cellStyle name="パーセント 2 2" xfId="72" xr:uid="{79C78B68-F18E-4709-BF4E-3474F0988319}"/>
    <cellStyle name="ハイパーリンク" xfId="66"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3000000}"/>
    <cellStyle name="桁区切り 2 2" xfId="76" xr:uid="{50A573CB-72B5-4A5C-BBAE-3E80911EC185}"/>
    <cellStyle name="桁区切り 2 3" xfId="77" xr:uid="{756A0D4E-F4D9-455D-8382-A40E8B74858A}"/>
    <cellStyle name="桁区切り 3" xfId="63" xr:uid="{4E2DF6F2-3AA3-40F0-B1FC-E8EE024C853A}"/>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10" xfId="65" xr:uid="{8EAA8C60-1866-4F56-9572-F0037719010C}"/>
    <cellStyle name="標準 12" xfId="61" xr:uid="{C91EF8F9-2913-4CA6-B383-A03473B8E0D1}"/>
    <cellStyle name="標準 15" xfId="69" xr:uid="{6D27A4B7-58CB-44FD-9CF6-FBA30E7935B2}"/>
    <cellStyle name="標準 2" xfId="43" xr:uid="{00000000-0005-0000-0000-00002D000000}"/>
    <cellStyle name="標準 2 2" xfId="44" xr:uid="{00000000-0005-0000-0000-00002E000000}"/>
    <cellStyle name="標準 2 2 2" xfId="68" xr:uid="{68DC9884-5100-4E5D-B418-E6FF799256B8}"/>
    <cellStyle name="標準 2 2 2 2" xfId="73" xr:uid="{8684806E-3267-44D0-98E5-5E057DD0E682}"/>
    <cellStyle name="標準 2 3" xfId="45" xr:uid="{00000000-0005-0000-0000-00002F000000}"/>
    <cellStyle name="標準 2 3 2" xfId="74" xr:uid="{19DBCEBD-1017-4613-9955-27144BE66999}"/>
    <cellStyle name="標準 2 4" xfId="78" xr:uid="{ABB1C1F5-51FB-4A08-A86E-A356500AE6C4}"/>
    <cellStyle name="標準 3" xfId="46" xr:uid="{00000000-0005-0000-0000-000030000000}"/>
    <cellStyle name="標準 3 2" xfId="47" xr:uid="{00000000-0005-0000-0000-000031000000}"/>
    <cellStyle name="標準 3 2 2" xfId="62" xr:uid="{4B82BBB0-5D8F-4C12-BF74-EDDB536E3419}"/>
    <cellStyle name="標準 4" xfId="48" xr:uid="{00000000-0005-0000-0000-000032000000}"/>
    <cellStyle name="標準 4 2" xfId="49" xr:uid="{00000000-0005-0000-0000-000033000000}"/>
    <cellStyle name="標準 4 2 2" xfId="75" xr:uid="{DCB4291C-324B-4C03-9A59-CADF7E46D265}"/>
    <cellStyle name="標準 4 3" xfId="64" xr:uid="{72019EED-1F18-4E42-A55C-C7C44CD5BD2E}"/>
    <cellStyle name="標準 4 4" xfId="70" xr:uid="{E82F7341-884F-4EB1-94D1-9679687C2537}"/>
    <cellStyle name="標準 5" xfId="50" xr:uid="{00000000-0005-0000-0000-000034000000}"/>
    <cellStyle name="標準 6" xfId="51" xr:uid="{00000000-0005-0000-0000-000035000000}"/>
    <cellStyle name="標準 6 2" xfId="67" xr:uid="{1C9710BF-AE4D-45C8-9398-C572C941A3EA}"/>
    <cellStyle name="標準 7" xfId="52" xr:uid="{00000000-0005-0000-0000-000036000000}"/>
    <cellStyle name="標準 8" xfId="53" xr:uid="{00000000-0005-0000-0000-000037000000}"/>
    <cellStyle name="標準 9" xfId="54" xr:uid="{00000000-0005-0000-0000-000038000000}"/>
    <cellStyle name="標準_【様式例】新規加算の体制届出書" xfId="71" xr:uid="{A2DBFA23-A705-4766-931B-77CFAC9A504A}"/>
    <cellStyle name="標準_③-２加算様式（就労）" xfId="55" xr:uid="{00000000-0005-0000-0000-000039000000}"/>
    <cellStyle name="標準_総括表を変更しました（６／２３）" xfId="56" xr:uid="{00000000-0005-0000-0000-00003A000000}"/>
    <cellStyle name="標準_短期入所介護給付費請求書" xfId="57" xr:uid="{00000000-0005-0000-0000-00003B000000}"/>
    <cellStyle name="標準_特定事業所加算届出様式" xfId="58" xr:uid="{00000000-0005-0000-0000-00003C000000}"/>
    <cellStyle name="標準_報酬コード表" xfId="59" xr:uid="{00000000-0005-0000-0000-00003D000000}"/>
    <cellStyle name="良い" xfId="60" builtinId="26" customBuiltin="1"/>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4.xml"/><Relationship Id="rId48"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hyperlink" Target="#'&#65302;-&#65297;&#35222;&#35226;&#12539;&#32884;&#35226;&#35328;&#35486;&#38556;&#23475;&#32773;&#25903;&#25588;&#20307;&#21046;&#65288;&#8544;&#65289;'!A1"/></Relationships>
</file>

<file path=xl/drawings/drawing1.xml><?xml version="1.0" encoding="utf-8"?>
<xdr:wsDr xmlns:xdr="http://schemas.openxmlformats.org/drawingml/2006/spreadsheetDrawing" xmlns:a="http://schemas.openxmlformats.org/drawingml/2006/main">
  <xdr:twoCellAnchor>
    <xdr:from>
      <xdr:col>58</xdr:col>
      <xdr:colOff>117231</xdr:colOff>
      <xdr:row>36</xdr:row>
      <xdr:rowOff>337038</xdr:rowOff>
    </xdr:from>
    <xdr:to>
      <xdr:col>59</xdr:col>
      <xdr:colOff>410307</xdr:colOff>
      <xdr:row>37</xdr:row>
      <xdr:rowOff>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6527ED5C-77A8-41DA-80F3-F6B0AC01F459}"/>
            </a:ext>
          </a:extLst>
        </xdr:cNvPr>
        <xdr:cNvSpPr/>
      </xdr:nvSpPr>
      <xdr:spPr>
        <a:xfrm>
          <a:off x="17848971" y="11469858"/>
          <a:ext cx="491196" cy="174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258535</xdr:colOff>
      <xdr:row>1</xdr:row>
      <xdr:rowOff>70757</xdr:rowOff>
    </xdr:from>
    <xdr:to>
      <xdr:col>23</xdr:col>
      <xdr:colOff>585107</xdr:colOff>
      <xdr:row>6</xdr:row>
      <xdr:rowOff>0</xdr:rowOff>
    </xdr:to>
    <xdr:sp macro="" textlink="">
      <xdr:nvSpPr>
        <xdr:cNvPr id="2" name="角丸四角形 1">
          <a:extLst>
            <a:ext uri="{FF2B5EF4-FFF2-40B4-BE49-F238E27FC236}">
              <a16:creationId xmlns:a16="http://schemas.microsoft.com/office/drawing/2014/main" id="{21A28AD5-7434-42CC-9064-C92B7C351EF1}"/>
            </a:ext>
          </a:extLst>
        </xdr:cNvPr>
        <xdr:cNvSpPr/>
      </xdr:nvSpPr>
      <xdr:spPr>
        <a:xfrm>
          <a:off x="10212160" y="451757"/>
          <a:ext cx="3069772" cy="929368"/>
        </a:xfrm>
        <a:prstGeom prst="roundRect">
          <a:avLst>
            <a:gd name="adj" fmla="val 500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900"/>
            </a:lnSpc>
          </a:pP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入力上の注意点</a:t>
          </a:r>
          <a:endParaRPr kumimoji="1" lang="en-US" altLang="ja-JP" sz="16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8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・黄色のセルのみ入力してください。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5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BBF853EE-CBF9-4AA8-8E57-14B9D45F734F}"/>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E89D7654-E408-410B-94D3-DD35832699D9}"/>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38AAD966-4B72-4DEA-A830-6C395926E746}"/>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6FED41F4-9376-4DAA-8395-229B905CBC77}"/>
            </a:ext>
          </a:extLst>
        </xdr:cNvPr>
        <xdr:cNvSpPr>
          <a:spLocks noChangeShapeType="1"/>
        </xdr:cNvSpPr>
      </xdr:nvSpPr>
      <xdr:spPr bwMode="auto">
        <a:xfrm>
          <a:off x="5724525" y="476440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B93C0FE6-4C21-4D27-96C7-F25ABEC6E2E6}"/>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BE501333-804E-4729-A77E-7997266AF2B2}"/>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FE3EB4F2-C604-41D2-BF45-4E0BEF727330}"/>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5736136E-650C-4463-98E2-8FA80597C7F7}"/>
            </a:ext>
          </a:extLst>
        </xdr:cNvPr>
        <xdr:cNvSpPr/>
      </xdr:nvSpPr>
      <xdr:spPr>
        <a:xfrm>
          <a:off x="8226607" y="6127897"/>
          <a:ext cx="30480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E707A737-1083-4295-A47B-EE3EA6CA0E2C}"/>
            </a:ext>
          </a:extLst>
        </xdr:cNvPr>
        <xdr:cNvSpPr/>
      </xdr:nvSpPr>
      <xdr:spPr>
        <a:xfrm>
          <a:off x="6882765" y="6313909"/>
          <a:ext cx="196024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700&#26045;&#35373;&#20418;/600&#12288;&#12507;&#12540;&#12512;&#12506;&#12540;&#12472;&#12289;&#20307;&#21046;&#19968;&#35239;/HP&#25522;&#36617;&#27096;&#24335;/R08&#30003;&#35531;&#26360;/&#65319;&#65320;/&#25351;&#23450;&#30003;&#35531;/R080415ghkinmukeit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地域区分"/>
      <sheetName val="勤務形態一覧表（共同生活援助・介護サービス包括型）"/>
      <sheetName val="勤務形態一覧表（共同生活援助・日中サービス支援型"/>
      <sheetName val="勤務形態一覧表（短期入所・併設型）"/>
      <sheetName val="勤務形態一覧表（短期入所・空床利用型）"/>
      <sheetName val="勤務形態一覧表（自立生活援助）"/>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63"/>
  <sheetViews>
    <sheetView zoomScaleNormal="100" workbookViewId="0">
      <selection activeCell="A5" sqref="A5"/>
    </sheetView>
  </sheetViews>
  <sheetFormatPr defaultColWidth="9" defaultRowHeight="13.5" x14ac:dyDescent="0.15"/>
  <cols>
    <col min="1" max="1" width="36.75" style="19" bestFit="1" customWidth="1"/>
    <col min="2" max="16384" width="9" style="17"/>
  </cols>
  <sheetData>
    <row r="1" spans="1:3" x14ac:dyDescent="0.15">
      <c r="A1" s="17" t="s">
        <v>72</v>
      </c>
      <c r="C1" s="18"/>
    </row>
    <row r="2" spans="1:3" x14ac:dyDescent="0.15">
      <c r="A2" s="17" t="s">
        <v>73</v>
      </c>
    </row>
    <row r="3" spans="1:3" x14ac:dyDescent="0.15">
      <c r="A3" s="17" t="s">
        <v>74</v>
      </c>
    </row>
    <row r="4" spans="1:3" x14ac:dyDescent="0.15">
      <c r="A4" s="17" t="s">
        <v>75</v>
      </c>
    </row>
    <row r="5" spans="1:3" x14ac:dyDescent="0.15">
      <c r="A5" s="17" t="s">
        <v>76</v>
      </c>
    </row>
    <row r="6" spans="1:3" x14ac:dyDescent="0.15">
      <c r="A6" s="17" t="s">
        <v>77</v>
      </c>
    </row>
    <row r="7" spans="1:3" x14ac:dyDescent="0.15">
      <c r="A7" s="17" t="s">
        <v>78</v>
      </c>
    </row>
    <row r="8" spans="1:3" x14ac:dyDescent="0.15">
      <c r="A8" s="17" t="s">
        <v>79</v>
      </c>
    </row>
    <row r="9" spans="1:3" x14ac:dyDescent="0.15">
      <c r="A9" s="17" t="s">
        <v>80</v>
      </c>
    </row>
    <row r="10" spans="1:3" x14ac:dyDescent="0.15">
      <c r="A10" s="17" t="s">
        <v>81</v>
      </c>
    </row>
    <row r="11" spans="1:3" x14ac:dyDescent="0.15">
      <c r="A11" s="17" t="s">
        <v>82</v>
      </c>
    </row>
    <row r="12" spans="1:3" x14ac:dyDescent="0.15">
      <c r="A12" s="17" t="s">
        <v>83</v>
      </c>
    </row>
    <row r="13" spans="1:3" x14ac:dyDescent="0.15">
      <c r="A13" s="17" t="s">
        <v>84</v>
      </c>
    </row>
    <row r="14" spans="1:3" x14ac:dyDescent="0.15">
      <c r="A14" s="17" t="s">
        <v>85</v>
      </c>
    </row>
    <row r="15" spans="1:3" x14ac:dyDescent="0.15">
      <c r="A15" s="17" t="s">
        <v>86</v>
      </c>
    </row>
    <row r="16" spans="1:3" x14ac:dyDescent="0.15">
      <c r="A16" s="17" t="s">
        <v>87</v>
      </c>
    </row>
    <row r="17" spans="1:1" x14ac:dyDescent="0.15">
      <c r="A17" s="17" t="s">
        <v>88</v>
      </c>
    </row>
    <row r="18" spans="1:1" x14ac:dyDescent="0.15">
      <c r="A18" s="17" t="s">
        <v>89</v>
      </c>
    </row>
    <row r="19" spans="1:1" x14ac:dyDescent="0.15">
      <c r="A19" s="17" t="s">
        <v>90</v>
      </c>
    </row>
    <row r="20" spans="1:1" x14ac:dyDescent="0.15">
      <c r="A20" s="17" t="s">
        <v>91</v>
      </c>
    </row>
    <row r="21" spans="1:1" x14ac:dyDescent="0.15">
      <c r="A21" s="17" t="s">
        <v>92</v>
      </c>
    </row>
    <row r="22" spans="1:1" x14ac:dyDescent="0.15">
      <c r="A22" s="17" t="s">
        <v>93</v>
      </c>
    </row>
    <row r="23" spans="1:1" x14ac:dyDescent="0.15">
      <c r="A23" s="17" t="s">
        <v>94</v>
      </c>
    </row>
    <row r="24" spans="1:1" x14ac:dyDescent="0.15">
      <c r="A24" s="17" t="s">
        <v>95</v>
      </c>
    </row>
    <row r="25" spans="1:1" x14ac:dyDescent="0.15">
      <c r="A25" s="17" t="s">
        <v>96</v>
      </c>
    </row>
    <row r="26" spans="1:1" x14ac:dyDescent="0.15">
      <c r="A26" s="17" t="s">
        <v>97</v>
      </c>
    </row>
    <row r="27" spans="1:1" x14ac:dyDescent="0.15">
      <c r="A27" s="17" t="s">
        <v>98</v>
      </c>
    </row>
    <row r="28" spans="1:1" x14ac:dyDescent="0.15">
      <c r="A28" s="17" t="s">
        <v>99</v>
      </c>
    </row>
    <row r="29" spans="1:1" x14ac:dyDescent="0.15">
      <c r="A29" s="17" t="s">
        <v>100</v>
      </c>
    </row>
    <row r="30" spans="1:1" x14ac:dyDescent="0.15">
      <c r="A30" s="17" t="s">
        <v>101</v>
      </c>
    </row>
    <row r="31" spans="1:1" x14ac:dyDescent="0.15">
      <c r="A31" s="17" t="s">
        <v>102</v>
      </c>
    </row>
    <row r="32" spans="1:1" x14ac:dyDescent="0.15">
      <c r="A32" s="17" t="s">
        <v>103</v>
      </c>
    </row>
    <row r="33" spans="1:1" x14ac:dyDescent="0.15">
      <c r="A33" s="17" t="s">
        <v>104</v>
      </c>
    </row>
    <row r="34" spans="1:1" x14ac:dyDescent="0.15">
      <c r="A34" s="17" t="s">
        <v>105</v>
      </c>
    </row>
    <row r="35" spans="1:1" x14ac:dyDescent="0.15">
      <c r="A35" s="17" t="s">
        <v>106</v>
      </c>
    </row>
    <row r="36" spans="1:1" x14ac:dyDescent="0.15">
      <c r="A36" s="17" t="s">
        <v>107</v>
      </c>
    </row>
    <row r="37" spans="1:1" x14ac:dyDescent="0.15">
      <c r="A37" s="17" t="s">
        <v>108</v>
      </c>
    </row>
    <row r="38" spans="1:1" x14ac:dyDescent="0.15">
      <c r="A38" s="17" t="s">
        <v>109</v>
      </c>
    </row>
    <row r="39" spans="1:1" x14ac:dyDescent="0.15">
      <c r="A39" s="17" t="s">
        <v>110</v>
      </c>
    </row>
    <row r="40" spans="1:1" x14ac:dyDescent="0.15">
      <c r="A40" s="17" t="s">
        <v>111</v>
      </c>
    </row>
    <row r="41" spans="1:1" x14ac:dyDescent="0.15">
      <c r="A41" s="17" t="s">
        <v>112</v>
      </c>
    </row>
    <row r="42" spans="1:1" x14ac:dyDescent="0.15">
      <c r="A42" s="17" t="s">
        <v>113</v>
      </c>
    </row>
    <row r="43" spans="1:1" x14ac:dyDescent="0.15">
      <c r="A43" s="17" t="s">
        <v>114</v>
      </c>
    </row>
    <row r="44" spans="1:1" x14ac:dyDescent="0.15">
      <c r="A44" s="17" t="s">
        <v>115</v>
      </c>
    </row>
    <row r="45" spans="1:1" x14ac:dyDescent="0.15">
      <c r="A45" s="17" t="s">
        <v>116</v>
      </c>
    </row>
    <row r="46" spans="1:1" x14ac:dyDescent="0.15">
      <c r="A46" s="17" t="s">
        <v>117</v>
      </c>
    </row>
    <row r="47" spans="1:1" x14ac:dyDescent="0.15">
      <c r="A47" s="17" t="s">
        <v>118</v>
      </c>
    </row>
    <row r="48" spans="1:1" x14ac:dyDescent="0.15">
      <c r="A48" s="17" t="s">
        <v>119</v>
      </c>
    </row>
    <row r="49" spans="1:1" x14ac:dyDescent="0.15">
      <c r="A49" s="17" t="s">
        <v>120</v>
      </c>
    </row>
    <row r="50" spans="1:1" x14ac:dyDescent="0.15">
      <c r="A50" s="17" t="s">
        <v>121</v>
      </c>
    </row>
    <row r="51" spans="1:1" x14ac:dyDescent="0.15">
      <c r="A51" s="17" t="s">
        <v>122</v>
      </c>
    </row>
    <row r="52" spans="1:1" x14ac:dyDescent="0.15">
      <c r="A52" s="17" t="s">
        <v>123</v>
      </c>
    </row>
    <row r="53" spans="1:1" x14ac:dyDescent="0.15">
      <c r="A53" s="17" t="s">
        <v>124</v>
      </c>
    </row>
    <row r="54" spans="1:1" x14ac:dyDescent="0.15">
      <c r="A54" s="17" t="s">
        <v>125</v>
      </c>
    </row>
    <row r="55" spans="1:1" x14ac:dyDescent="0.15">
      <c r="A55" s="17" t="s">
        <v>126</v>
      </c>
    </row>
    <row r="56" spans="1:1" x14ac:dyDescent="0.15">
      <c r="A56" s="17" t="s">
        <v>127</v>
      </c>
    </row>
    <row r="57" spans="1:1" x14ac:dyDescent="0.15">
      <c r="A57" s="17" t="s">
        <v>128</v>
      </c>
    </row>
    <row r="58" spans="1:1" x14ac:dyDescent="0.15">
      <c r="A58" s="17" t="s">
        <v>129</v>
      </c>
    </row>
    <row r="59" spans="1:1" x14ac:dyDescent="0.15">
      <c r="A59" s="17" t="s">
        <v>130</v>
      </c>
    </row>
    <row r="60" spans="1:1" x14ac:dyDescent="0.15">
      <c r="A60" s="17" t="s">
        <v>131</v>
      </c>
    </row>
    <row r="61" spans="1:1" x14ac:dyDescent="0.15">
      <c r="A61" s="17" t="s">
        <v>132</v>
      </c>
    </row>
    <row r="62" spans="1:1" x14ac:dyDescent="0.15">
      <c r="A62" s="17" t="s">
        <v>133</v>
      </c>
    </row>
    <row r="63" spans="1:1" x14ac:dyDescent="0.15">
      <c r="A63" s="17" t="s">
        <v>134</v>
      </c>
    </row>
  </sheetData>
  <phoneticPr fontId="1"/>
  <pageMargins left="0.70866141732283472" right="0.70866141732283472" top="0.74803149606299213" bottom="0.74803149606299213" header="0.31496062992125984" footer="0.3149606299212598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EE2A8-F68B-440B-BBA2-057D237AA400}">
  <dimension ref="B1:I38"/>
  <sheetViews>
    <sheetView view="pageBreakPreview" zoomScale="70" zoomScaleNormal="100" zoomScaleSheetLayoutView="70" workbookViewId="0"/>
  </sheetViews>
  <sheetFormatPr defaultRowHeight="13.5" x14ac:dyDescent="0.15"/>
  <cols>
    <col min="1" max="1" width="1.625" style="300" customWidth="1"/>
    <col min="2" max="2" width="31.75" style="300" customWidth="1"/>
    <col min="3" max="4" width="3.5" style="300" customWidth="1"/>
    <col min="5" max="5" width="26.25" style="300" customWidth="1"/>
    <col min="6" max="6" width="11.5" style="300" customWidth="1"/>
    <col min="7" max="7" width="8.375" style="300" customWidth="1"/>
    <col min="8" max="8" width="26.5" style="300" customWidth="1"/>
    <col min="9" max="9" width="15.25" style="300" customWidth="1"/>
    <col min="10" max="10" width="1.25" style="300" customWidth="1"/>
    <col min="11" max="257" width="8.875" style="300"/>
    <col min="258" max="258" width="31.75" style="300" customWidth="1"/>
    <col min="259" max="260" width="3.5" style="300" customWidth="1"/>
    <col min="261" max="261" width="26.25" style="300" customWidth="1"/>
    <col min="262" max="262" width="11.5" style="300" customWidth="1"/>
    <col min="263" max="263" width="8.375" style="300" customWidth="1"/>
    <col min="264" max="264" width="26.5" style="300" customWidth="1"/>
    <col min="265" max="265" width="15.25" style="300" customWidth="1"/>
    <col min="266" max="513" width="8.875" style="300"/>
    <col min="514" max="514" width="31.75" style="300" customWidth="1"/>
    <col min="515" max="516" width="3.5" style="300" customWidth="1"/>
    <col min="517" max="517" width="26.25" style="300" customWidth="1"/>
    <col min="518" max="518" width="11.5" style="300" customWidth="1"/>
    <col min="519" max="519" width="8.375" style="300" customWidth="1"/>
    <col min="520" max="520" width="26.5" style="300" customWidth="1"/>
    <col min="521" max="521" width="15.25" style="300" customWidth="1"/>
    <col min="522" max="769" width="8.875" style="300"/>
    <col min="770" max="770" width="31.75" style="300" customWidth="1"/>
    <col min="771" max="772" width="3.5" style="300" customWidth="1"/>
    <col min="773" max="773" width="26.25" style="300" customWidth="1"/>
    <col min="774" max="774" width="11.5" style="300" customWidth="1"/>
    <col min="775" max="775" width="8.375" style="300" customWidth="1"/>
    <col min="776" max="776" width="26.5" style="300" customWidth="1"/>
    <col min="777" max="777" width="15.25" style="300" customWidth="1"/>
    <col min="778" max="1025" width="8.875" style="300"/>
    <col min="1026" max="1026" width="31.75" style="300" customWidth="1"/>
    <col min="1027" max="1028" width="3.5" style="300" customWidth="1"/>
    <col min="1029" max="1029" width="26.25" style="300" customWidth="1"/>
    <col min="1030" max="1030" width="11.5" style="300" customWidth="1"/>
    <col min="1031" max="1031" width="8.375" style="300" customWidth="1"/>
    <col min="1032" max="1032" width="26.5" style="300" customWidth="1"/>
    <col min="1033" max="1033" width="15.25" style="300" customWidth="1"/>
    <col min="1034" max="1281" width="8.875" style="300"/>
    <col min="1282" max="1282" width="31.75" style="300" customWidth="1"/>
    <col min="1283" max="1284" width="3.5" style="300" customWidth="1"/>
    <col min="1285" max="1285" width="26.25" style="300" customWidth="1"/>
    <col min="1286" max="1286" width="11.5" style="300" customWidth="1"/>
    <col min="1287" max="1287" width="8.375" style="300" customWidth="1"/>
    <col min="1288" max="1288" width="26.5" style="300" customWidth="1"/>
    <col min="1289" max="1289" width="15.25" style="300" customWidth="1"/>
    <col min="1290" max="1537" width="8.875" style="300"/>
    <col min="1538" max="1538" width="31.75" style="300" customWidth="1"/>
    <col min="1539" max="1540" width="3.5" style="300" customWidth="1"/>
    <col min="1541" max="1541" width="26.25" style="300" customWidth="1"/>
    <col min="1542" max="1542" width="11.5" style="300" customWidth="1"/>
    <col min="1543" max="1543" width="8.375" style="300" customWidth="1"/>
    <col min="1544" max="1544" width="26.5" style="300" customWidth="1"/>
    <col min="1545" max="1545" width="15.25" style="300" customWidth="1"/>
    <col min="1546" max="1793" width="8.875" style="300"/>
    <col min="1794" max="1794" width="31.75" style="300" customWidth="1"/>
    <col min="1795" max="1796" width="3.5" style="300" customWidth="1"/>
    <col min="1797" max="1797" width="26.25" style="300" customWidth="1"/>
    <col min="1798" max="1798" width="11.5" style="300" customWidth="1"/>
    <col min="1799" max="1799" width="8.375" style="300" customWidth="1"/>
    <col min="1800" max="1800" width="26.5" style="300" customWidth="1"/>
    <col min="1801" max="1801" width="15.25" style="300" customWidth="1"/>
    <col min="1802" max="2049" width="8.875" style="300"/>
    <col min="2050" max="2050" width="31.75" style="300" customWidth="1"/>
    <col min="2051" max="2052" width="3.5" style="300" customWidth="1"/>
    <col min="2053" max="2053" width="26.25" style="300" customWidth="1"/>
    <col min="2054" max="2054" width="11.5" style="300" customWidth="1"/>
    <col min="2055" max="2055" width="8.375" style="300" customWidth="1"/>
    <col min="2056" max="2056" width="26.5" style="300" customWidth="1"/>
    <col min="2057" max="2057" width="15.25" style="300" customWidth="1"/>
    <col min="2058" max="2305" width="8.875" style="300"/>
    <col min="2306" max="2306" width="31.75" style="300" customWidth="1"/>
    <col min="2307" max="2308" width="3.5" style="300" customWidth="1"/>
    <col min="2309" max="2309" width="26.25" style="300" customWidth="1"/>
    <col min="2310" max="2310" width="11.5" style="300" customWidth="1"/>
    <col min="2311" max="2311" width="8.375" style="300" customWidth="1"/>
    <col min="2312" max="2312" width="26.5" style="300" customWidth="1"/>
    <col min="2313" max="2313" width="15.25" style="300" customWidth="1"/>
    <col min="2314" max="2561" width="8.875" style="300"/>
    <col min="2562" max="2562" width="31.75" style="300" customWidth="1"/>
    <col min="2563" max="2564" width="3.5" style="300" customWidth="1"/>
    <col min="2565" max="2565" width="26.25" style="300" customWidth="1"/>
    <col min="2566" max="2566" width="11.5" style="300" customWidth="1"/>
    <col min="2567" max="2567" width="8.375" style="300" customWidth="1"/>
    <col min="2568" max="2568" width="26.5" style="300" customWidth="1"/>
    <col min="2569" max="2569" width="15.25" style="300" customWidth="1"/>
    <col min="2570" max="2817" width="8.875" style="300"/>
    <col min="2818" max="2818" width="31.75" style="300" customWidth="1"/>
    <col min="2819" max="2820" width="3.5" style="300" customWidth="1"/>
    <col min="2821" max="2821" width="26.25" style="300" customWidth="1"/>
    <col min="2822" max="2822" width="11.5" style="300" customWidth="1"/>
    <col min="2823" max="2823" width="8.375" style="300" customWidth="1"/>
    <col min="2824" max="2824" width="26.5" style="300" customWidth="1"/>
    <col min="2825" max="2825" width="15.25" style="300" customWidth="1"/>
    <col min="2826" max="3073" width="8.875" style="300"/>
    <col min="3074" max="3074" width="31.75" style="300" customWidth="1"/>
    <col min="3075" max="3076" width="3.5" style="300" customWidth="1"/>
    <col min="3077" max="3077" width="26.25" style="300" customWidth="1"/>
    <col min="3078" max="3078" width="11.5" style="300" customWidth="1"/>
    <col min="3079" max="3079" width="8.375" style="300" customWidth="1"/>
    <col min="3080" max="3080" width="26.5" style="300" customWidth="1"/>
    <col min="3081" max="3081" width="15.25" style="300" customWidth="1"/>
    <col min="3082" max="3329" width="8.875" style="300"/>
    <col min="3330" max="3330" width="31.75" style="300" customWidth="1"/>
    <col min="3331" max="3332" width="3.5" style="300" customWidth="1"/>
    <col min="3333" max="3333" width="26.25" style="300" customWidth="1"/>
    <col min="3334" max="3334" width="11.5" style="300" customWidth="1"/>
    <col min="3335" max="3335" width="8.375" style="300" customWidth="1"/>
    <col min="3336" max="3336" width="26.5" style="300" customWidth="1"/>
    <col min="3337" max="3337" width="15.25" style="300" customWidth="1"/>
    <col min="3338" max="3585" width="8.875" style="300"/>
    <col min="3586" max="3586" width="31.75" style="300" customWidth="1"/>
    <col min="3587" max="3588" width="3.5" style="300" customWidth="1"/>
    <col min="3589" max="3589" width="26.25" style="300" customWidth="1"/>
    <col min="3590" max="3590" width="11.5" style="300" customWidth="1"/>
    <col min="3591" max="3591" width="8.375" style="300" customWidth="1"/>
    <col min="3592" max="3592" width="26.5" style="300" customWidth="1"/>
    <col min="3593" max="3593" width="15.25" style="300" customWidth="1"/>
    <col min="3594" max="3841" width="8.875" style="300"/>
    <col min="3842" max="3842" width="31.75" style="300" customWidth="1"/>
    <col min="3843" max="3844" width="3.5" style="300" customWidth="1"/>
    <col min="3845" max="3845" width="26.25" style="300" customWidth="1"/>
    <col min="3846" max="3846" width="11.5" style="300" customWidth="1"/>
    <col min="3847" max="3847" width="8.375" style="300" customWidth="1"/>
    <col min="3848" max="3848" width="26.5" style="300" customWidth="1"/>
    <col min="3849" max="3849" width="15.25" style="300" customWidth="1"/>
    <col min="3850" max="4097" width="8.875" style="300"/>
    <col min="4098" max="4098" width="31.75" style="300" customWidth="1"/>
    <col min="4099" max="4100" width="3.5" style="300" customWidth="1"/>
    <col min="4101" max="4101" width="26.25" style="300" customWidth="1"/>
    <col min="4102" max="4102" width="11.5" style="300" customWidth="1"/>
    <col min="4103" max="4103" width="8.375" style="300" customWidth="1"/>
    <col min="4104" max="4104" width="26.5" style="300" customWidth="1"/>
    <col min="4105" max="4105" width="15.25" style="300" customWidth="1"/>
    <col min="4106" max="4353" width="8.875" style="300"/>
    <col min="4354" max="4354" width="31.75" style="300" customWidth="1"/>
    <col min="4355" max="4356" width="3.5" style="300" customWidth="1"/>
    <col min="4357" max="4357" width="26.25" style="300" customWidth="1"/>
    <col min="4358" max="4358" width="11.5" style="300" customWidth="1"/>
    <col min="4359" max="4359" width="8.375" style="300" customWidth="1"/>
    <col min="4360" max="4360" width="26.5" style="300" customWidth="1"/>
    <col min="4361" max="4361" width="15.25" style="300" customWidth="1"/>
    <col min="4362" max="4609" width="8.875" style="300"/>
    <col min="4610" max="4610" width="31.75" style="300" customWidth="1"/>
    <col min="4611" max="4612" width="3.5" style="300" customWidth="1"/>
    <col min="4613" max="4613" width="26.25" style="300" customWidth="1"/>
    <col min="4614" max="4614" width="11.5" style="300" customWidth="1"/>
    <col min="4615" max="4615" width="8.375" style="300" customWidth="1"/>
    <col min="4616" max="4616" width="26.5" style="300" customWidth="1"/>
    <col min="4617" max="4617" width="15.25" style="300" customWidth="1"/>
    <col min="4618" max="4865" width="8.875" style="300"/>
    <col min="4866" max="4866" width="31.75" style="300" customWidth="1"/>
    <col min="4867" max="4868" width="3.5" style="300" customWidth="1"/>
    <col min="4869" max="4869" width="26.25" style="300" customWidth="1"/>
    <col min="4870" max="4870" width="11.5" style="300" customWidth="1"/>
    <col min="4871" max="4871" width="8.375" style="300" customWidth="1"/>
    <col min="4872" max="4872" width="26.5" style="300" customWidth="1"/>
    <col min="4873" max="4873" width="15.25" style="300" customWidth="1"/>
    <col min="4874" max="5121" width="8.875" style="300"/>
    <col min="5122" max="5122" width="31.75" style="300" customWidth="1"/>
    <col min="5123" max="5124" width="3.5" style="300" customWidth="1"/>
    <col min="5125" max="5125" width="26.25" style="300" customWidth="1"/>
    <col min="5126" max="5126" width="11.5" style="300" customWidth="1"/>
    <col min="5127" max="5127" width="8.375" style="300" customWidth="1"/>
    <col min="5128" max="5128" width="26.5" style="300" customWidth="1"/>
    <col min="5129" max="5129" width="15.25" style="300" customWidth="1"/>
    <col min="5130" max="5377" width="8.875" style="300"/>
    <col min="5378" max="5378" width="31.75" style="300" customWidth="1"/>
    <col min="5379" max="5380" width="3.5" style="300" customWidth="1"/>
    <col min="5381" max="5381" width="26.25" style="300" customWidth="1"/>
    <col min="5382" max="5382" width="11.5" style="300" customWidth="1"/>
    <col min="5383" max="5383" width="8.375" style="300" customWidth="1"/>
    <col min="5384" max="5384" width="26.5" style="300" customWidth="1"/>
    <col min="5385" max="5385" width="15.25" style="300" customWidth="1"/>
    <col min="5386" max="5633" width="8.875" style="300"/>
    <col min="5634" max="5634" width="31.75" style="300" customWidth="1"/>
    <col min="5635" max="5636" width="3.5" style="300" customWidth="1"/>
    <col min="5637" max="5637" width="26.25" style="300" customWidth="1"/>
    <col min="5638" max="5638" width="11.5" style="300" customWidth="1"/>
    <col min="5639" max="5639" width="8.375" style="300" customWidth="1"/>
    <col min="5640" max="5640" width="26.5" style="300" customWidth="1"/>
    <col min="5641" max="5641" width="15.25" style="300" customWidth="1"/>
    <col min="5642" max="5889" width="8.875" style="300"/>
    <col min="5890" max="5890" width="31.75" style="300" customWidth="1"/>
    <col min="5891" max="5892" width="3.5" style="300" customWidth="1"/>
    <col min="5893" max="5893" width="26.25" style="300" customWidth="1"/>
    <col min="5894" max="5894" width="11.5" style="300" customWidth="1"/>
    <col min="5895" max="5895" width="8.375" style="300" customWidth="1"/>
    <col min="5896" max="5896" width="26.5" style="300" customWidth="1"/>
    <col min="5897" max="5897" width="15.25" style="300" customWidth="1"/>
    <col min="5898" max="6145" width="8.875" style="300"/>
    <col min="6146" max="6146" width="31.75" style="300" customWidth="1"/>
    <col min="6147" max="6148" width="3.5" style="300" customWidth="1"/>
    <col min="6149" max="6149" width="26.25" style="300" customWidth="1"/>
    <col min="6150" max="6150" width="11.5" style="300" customWidth="1"/>
    <col min="6151" max="6151" width="8.375" style="300" customWidth="1"/>
    <col min="6152" max="6152" width="26.5" style="300" customWidth="1"/>
    <col min="6153" max="6153" width="15.25" style="300" customWidth="1"/>
    <col min="6154" max="6401" width="8.875" style="300"/>
    <col min="6402" max="6402" width="31.75" style="300" customWidth="1"/>
    <col min="6403" max="6404" width="3.5" style="300" customWidth="1"/>
    <col min="6405" max="6405" width="26.25" style="300" customWidth="1"/>
    <col min="6406" max="6406" width="11.5" style="300" customWidth="1"/>
    <col min="6407" max="6407" width="8.375" style="300" customWidth="1"/>
    <col min="6408" max="6408" width="26.5" style="300" customWidth="1"/>
    <col min="6409" max="6409" width="15.25" style="300" customWidth="1"/>
    <col min="6410" max="6657" width="8.875" style="300"/>
    <col min="6658" max="6658" width="31.75" style="300" customWidth="1"/>
    <col min="6659" max="6660" width="3.5" style="300" customWidth="1"/>
    <col min="6661" max="6661" width="26.25" style="300" customWidth="1"/>
    <col min="6662" max="6662" width="11.5" style="300" customWidth="1"/>
    <col min="6663" max="6663" width="8.375" style="300" customWidth="1"/>
    <col min="6664" max="6664" width="26.5" style="300" customWidth="1"/>
    <col min="6665" max="6665" width="15.25" style="300" customWidth="1"/>
    <col min="6666" max="6913" width="8.875" style="300"/>
    <col min="6914" max="6914" width="31.75" style="300" customWidth="1"/>
    <col min="6915" max="6916" width="3.5" style="300" customWidth="1"/>
    <col min="6917" max="6917" width="26.25" style="300" customWidth="1"/>
    <col min="6918" max="6918" width="11.5" style="300" customWidth="1"/>
    <col min="6919" max="6919" width="8.375" style="300" customWidth="1"/>
    <col min="6920" max="6920" width="26.5" style="300" customWidth="1"/>
    <col min="6921" max="6921" width="15.25" style="300" customWidth="1"/>
    <col min="6922" max="7169" width="8.875" style="300"/>
    <col min="7170" max="7170" width="31.75" style="300" customWidth="1"/>
    <col min="7171" max="7172" width="3.5" style="300" customWidth="1"/>
    <col min="7173" max="7173" width="26.25" style="300" customWidth="1"/>
    <col min="7174" max="7174" width="11.5" style="300" customWidth="1"/>
    <col min="7175" max="7175" width="8.375" style="300" customWidth="1"/>
    <col min="7176" max="7176" width="26.5" style="300" customWidth="1"/>
    <col min="7177" max="7177" width="15.25" style="300" customWidth="1"/>
    <col min="7178" max="7425" width="8.875" style="300"/>
    <col min="7426" max="7426" width="31.75" style="300" customWidth="1"/>
    <col min="7427" max="7428" width="3.5" style="300" customWidth="1"/>
    <col min="7429" max="7429" width="26.25" style="300" customWidth="1"/>
    <col min="7430" max="7430" width="11.5" style="300" customWidth="1"/>
    <col min="7431" max="7431" width="8.375" style="300" customWidth="1"/>
    <col min="7432" max="7432" width="26.5" style="300" customWidth="1"/>
    <col min="7433" max="7433" width="15.25" style="300" customWidth="1"/>
    <col min="7434" max="7681" width="8.875" style="300"/>
    <col min="7682" max="7682" width="31.75" style="300" customWidth="1"/>
    <col min="7683" max="7684" width="3.5" style="300" customWidth="1"/>
    <col min="7685" max="7685" width="26.25" style="300" customWidth="1"/>
    <col min="7686" max="7686" width="11.5" style="300" customWidth="1"/>
    <col min="7687" max="7687" width="8.375" style="300" customWidth="1"/>
    <col min="7688" max="7688" width="26.5" style="300" customWidth="1"/>
    <col min="7689" max="7689" width="15.25" style="300" customWidth="1"/>
    <col min="7690" max="7937" width="8.875" style="300"/>
    <col min="7938" max="7938" width="31.75" style="300" customWidth="1"/>
    <col min="7939" max="7940" width="3.5" style="300" customWidth="1"/>
    <col min="7941" max="7941" width="26.25" style="300" customWidth="1"/>
    <col min="7942" max="7942" width="11.5" style="300" customWidth="1"/>
    <col min="7943" max="7943" width="8.375" style="300" customWidth="1"/>
    <col min="7944" max="7944" width="26.5" style="300" customWidth="1"/>
    <col min="7945" max="7945" width="15.25" style="300" customWidth="1"/>
    <col min="7946" max="8193" width="8.875" style="300"/>
    <col min="8194" max="8194" width="31.75" style="300" customWidth="1"/>
    <col min="8195" max="8196" width="3.5" style="300" customWidth="1"/>
    <col min="8197" max="8197" width="26.25" style="300" customWidth="1"/>
    <col min="8198" max="8198" width="11.5" style="300" customWidth="1"/>
    <col min="8199" max="8199" width="8.375" style="300" customWidth="1"/>
    <col min="8200" max="8200" width="26.5" style="300" customWidth="1"/>
    <col min="8201" max="8201" width="15.25" style="300" customWidth="1"/>
    <col min="8202" max="8449" width="8.875" style="300"/>
    <col min="8450" max="8450" width="31.75" style="300" customWidth="1"/>
    <col min="8451" max="8452" width="3.5" style="300" customWidth="1"/>
    <col min="8453" max="8453" width="26.25" style="300" customWidth="1"/>
    <col min="8454" max="8454" width="11.5" style="300" customWidth="1"/>
    <col min="8455" max="8455" width="8.375" style="300" customWidth="1"/>
    <col min="8456" max="8456" width="26.5" style="300" customWidth="1"/>
    <col min="8457" max="8457" width="15.25" style="300" customWidth="1"/>
    <col min="8458" max="8705" width="8.875" style="300"/>
    <col min="8706" max="8706" width="31.75" style="300" customWidth="1"/>
    <col min="8707" max="8708" width="3.5" style="300" customWidth="1"/>
    <col min="8709" max="8709" width="26.25" style="300" customWidth="1"/>
    <col min="8710" max="8710" width="11.5" style="300" customWidth="1"/>
    <col min="8711" max="8711" width="8.375" style="300" customWidth="1"/>
    <col min="8712" max="8712" width="26.5" style="300" customWidth="1"/>
    <col min="8713" max="8713" width="15.25" style="300" customWidth="1"/>
    <col min="8714" max="8961" width="8.875" style="300"/>
    <col min="8962" max="8962" width="31.75" style="300" customWidth="1"/>
    <col min="8963" max="8964" width="3.5" style="300" customWidth="1"/>
    <col min="8965" max="8965" width="26.25" style="300" customWidth="1"/>
    <col min="8966" max="8966" width="11.5" style="300" customWidth="1"/>
    <col min="8967" max="8967" width="8.375" style="300" customWidth="1"/>
    <col min="8968" max="8968" width="26.5" style="300" customWidth="1"/>
    <col min="8969" max="8969" width="15.25" style="300" customWidth="1"/>
    <col min="8970" max="9217" width="8.875" style="300"/>
    <col min="9218" max="9218" width="31.75" style="300" customWidth="1"/>
    <col min="9219" max="9220" width="3.5" style="300" customWidth="1"/>
    <col min="9221" max="9221" width="26.25" style="300" customWidth="1"/>
    <col min="9222" max="9222" width="11.5" style="300" customWidth="1"/>
    <col min="9223" max="9223" width="8.375" style="300" customWidth="1"/>
    <col min="9224" max="9224" width="26.5" style="300" customWidth="1"/>
    <col min="9225" max="9225" width="15.25" style="300" customWidth="1"/>
    <col min="9226" max="9473" width="8.875" style="300"/>
    <col min="9474" max="9474" width="31.75" style="300" customWidth="1"/>
    <col min="9475" max="9476" width="3.5" style="300" customWidth="1"/>
    <col min="9477" max="9477" width="26.25" style="300" customWidth="1"/>
    <col min="9478" max="9478" width="11.5" style="300" customWidth="1"/>
    <col min="9479" max="9479" width="8.375" style="300" customWidth="1"/>
    <col min="9480" max="9480" width="26.5" style="300" customWidth="1"/>
    <col min="9481" max="9481" width="15.25" style="300" customWidth="1"/>
    <col min="9482" max="9729" width="8.875" style="300"/>
    <col min="9730" max="9730" width="31.75" style="300" customWidth="1"/>
    <col min="9731" max="9732" width="3.5" style="300" customWidth="1"/>
    <col min="9733" max="9733" width="26.25" style="300" customWidth="1"/>
    <col min="9734" max="9734" width="11.5" style="300" customWidth="1"/>
    <col min="9735" max="9735" width="8.375" style="300" customWidth="1"/>
    <col min="9736" max="9736" width="26.5" style="300" customWidth="1"/>
    <col min="9737" max="9737" width="15.25" style="300" customWidth="1"/>
    <col min="9738" max="9985" width="8.875" style="300"/>
    <col min="9986" max="9986" width="31.75" style="300" customWidth="1"/>
    <col min="9987" max="9988" width="3.5" style="300" customWidth="1"/>
    <col min="9989" max="9989" width="26.25" style="300" customWidth="1"/>
    <col min="9990" max="9990" width="11.5" style="300" customWidth="1"/>
    <col min="9991" max="9991" width="8.375" style="300" customWidth="1"/>
    <col min="9992" max="9992" width="26.5" style="300" customWidth="1"/>
    <col min="9993" max="9993" width="15.25" style="300" customWidth="1"/>
    <col min="9994" max="10241" width="8.875" style="300"/>
    <col min="10242" max="10242" width="31.75" style="300" customWidth="1"/>
    <col min="10243" max="10244" width="3.5" style="300" customWidth="1"/>
    <col min="10245" max="10245" width="26.25" style="300" customWidth="1"/>
    <col min="10246" max="10246" width="11.5" style="300" customWidth="1"/>
    <col min="10247" max="10247" width="8.375" style="300" customWidth="1"/>
    <col min="10248" max="10248" width="26.5" style="300" customWidth="1"/>
    <col min="10249" max="10249" width="15.25" style="300" customWidth="1"/>
    <col min="10250" max="10497" width="8.875" style="300"/>
    <col min="10498" max="10498" width="31.75" style="300" customWidth="1"/>
    <col min="10499" max="10500" width="3.5" style="300" customWidth="1"/>
    <col min="10501" max="10501" width="26.25" style="300" customWidth="1"/>
    <col min="10502" max="10502" width="11.5" style="300" customWidth="1"/>
    <col min="10503" max="10503" width="8.375" style="300" customWidth="1"/>
    <col min="10504" max="10504" width="26.5" style="300" customWidth="1"/>
    <col min="10505" max="10505" width="15.25" style="300" customWidth="1"/>
    <col min="10506" max="10753" width="8.875" style="300"/>
    <col min="10754" max="10754" width="31.75" style="300" customWidth="1"/>
    <col min="10755" max="10756" width="3.5" style="300" customWidth="1"/>
    <col min="10757" max="10757" width="26.25" style="300" customWidth="1"/>
    <col min="10758" max="10758" width="11.5" style="300" customWidth="1"/>
    <col min="10759" max="10759" width="8.375" style="300" customWidth="1"/>
    <col min="10760" max="10760" width="26.5" style="300" customWidth="1"/>
    <col min="10761" max="10761" width="15.25" style="300" customWidth="1"/>
    <col min="10762" max="11009" width="8.875" style="300"/>
    <col min="11010" max="11010" width="31.75" style="300" customWidth="1"/>
    <col min="11011" max="11012" width="3.5" style="300" customWidth="1"/>
    <col min="11013" max="11013" width="26.25" style="300" customWidth="1"/>
    <col min="11014" max="11014" width="11.5" style="300" customWidth="1"/>
    <col min="11015" max="11015" width="8.375" style="300" customWidth="1"/>
    <col min="11016" max="11016" width="26.5" style="300" customWidth="1"/>
    <col min="11017" max="11017" width="15.25" style="300" customWidth="1"/>
    <col min="11018" max="11265" width="8.875" style="300"/>
    <col min="11266" max="11266" width="31.75" style="300" customWidth="1"/>
    <col min="11267" max="11268" width="3.5" style="300" customWidth="1"/>
    <col min="11269" max="11269" width="26.25" style="300" customWidth="1"/>
    <col min="11270" max="11270" width="11.5" style="300" customWidth="1"/>
    <col min="11271" max="11271" width="8.375" style="300" customWidth="1"/>
    <col min="11272" max="11272" width="26.5" style="300" customWidth="1"/>
    <col min="11273" max="11273" width="15.25" style="300" customWidth="1"/>
    <col min="11274" max="11521" width="8.875" style="300"/>
    <col min="11522" max="11522" width="31.75" style="300" customWidth="1"/>
    <col min="11523" max="11524" width="3.5" style="300" customWidth="1"/>
    <col min="11525" max="11525" width="26.25" style="300" customWidth="1"/>
    <col min="11526" max="11526" width="11.5" style="300" customWidth="1"/>
    <col min="11527" max="11527" width="8.375" style="300" customWidth="1"/>
    <col min="11528" max="11528" width="26.5" style="300" customWidth="1"/>
    <col min="11529" max="11529" width="15.25" style="300" customWidth="1"/>
    <col min="11530" max="11777" width="8.875" style="300"/>
    <col min="11778" max="11778" width="31.75" style="300" customWidth="1"/>
    <col min="11779" max="11780" width="3.5" style="300" customWidth="1"/>
    <col min="11781" max="11781" width="26.25" style="300" customWidth="1"/>
    <col min="11782" max="11782" width="11.5" style="300" customWidth="1"/>
    <col min="11783" max="11783" width="8.375" style="300" customWidth="1"/>
    <col min="11784" max="11784" width="26.5" style="300" customWidth="1"/>
    <col min="11785" max="11785" width="15.25" style="300" customWidth="1"/>
    <col min="11786" max="12033" width="8.875" style="300"/>
    <col min="12034" max="12034" width="31.75" style="300" customWidth="1"/>
    <col min="12035" max="12036" width="3.5" style="300" customWidth="1"/>
    <col min="12037" max="12037" width="26.25" style="300" customWidth="1"/>
    <col min="12038" max="12038" width="11.5" style="300" customWidth="1"/>
    <col min="12039" max="12039" width="8.375" style="300" customWidth="1"/>
    <col min="12040" max="12040" width="26.5" style="300" customWidth="1"/>
    <col min="12041" max="12041" width="15.25" style="300" customWidth="1"/>
    <col min="12042" max="12289" width="8.875" style="300"/>
    <col min="12290" max="12290" width="31.75" style="300" customWidth="1"/>
    <col min="12291" max="12292" width="3.5" style="300" customWidth="1"/>
    <col min="12293" max="12293" width="26.25" style="300" customWidth="1"/>
    <col min="12294" max="12294" width="11.5" style="300" customWidth="1"/>
    <col min="12295" max="12295" width="8.375" style="300" customWidth="1"/>
    <col min="12296" max="12296" width="26.5" style="300" customWidth="1"/>
    <col min="12297" max="12297" width="15.25" style="300" customWidth="1"/>
    <col min="12298" max="12545" width="8.875" style="300"/>
    <col min="12546" max="12546" width="31.75" style="300" customWidth="1"/>
    <col min="12547" max="12548" width="3.5" style="300" customWidth="1"/>
    <col min="12549" max="12549" width="26.25" style="300" customWidth="1"/>
    <col min="12550" max="12550" width="11.5" style="300" customWidth="1"/>
    <col min="12551" max="12551" width="8.375" style="300" customWidth="1"/>
    <col min="12552" max="12552" width="26.5" style="300" customWidth="1"/>
    <col min="12553" max="12553" width="15.25" style="300" customWidth="1"/>
    <col min="12554" max="12801" width="8.875" style="300"/>
    <col min="12802" max="12802" width="31.75" style="300" customWidth="1"/>
    <col min="12803" max="12804" width="3.5" style="300" customWidth="1"/>
    <col min="12805" max="12805" width="26.25" style="300" customWidth="1"/>
    <col min="12806" max="12806" width="11.5" style="300" customWidth="1"/>
    <col min="12807" max="12807" width="8.375" style="300" customWidth="1"/>
    <col min="12808" max="12808" width="26.5" style="300" customWidth="1"/>
    <col min="12809" max="12809" width="15.25" style="300" customWidth="1"/>
    <col min="12810" max="13057" width="8.875" style="300"/>
    <col min="13058" max="13058" width="31.75" style="300" customWidth="1"/>
    <col min="13059" max="13060" width="3.5" style="300" customWidth="1"/>
    <col min="13061" max="13061" width="26.25" style="300" customWidth="1"/>
    <col min="13062" max="13062" width="11.5" style="300" customWidth="1"/>
    <col min="13063" max="13063" width="8.375" style="300" customWidth="1"/>
    <col min="13064" max="13064" width="26.5" style="300" customWidth="1"/>
    <col min="13065" max="13065" width="15.25" style="300" customWidth="1"/>
    <col min="13066" max="13313" width="8.875" style="300"/>
    <col min="13314" max="13314" width="31.75" style="300" customWidth="1"/>
    <col min="13315" max="13316" width="3.5" style="300" customWidth="1"/>
    <col min="13317" max="13317" width="26.25" style="300" customWidth="1"/>
    <col min="13318" max="13318" width="11.5" style="300" customWidth="1"/>
    <col min="13319" max="13319" width="8.375" style="300" customWidth="1"/>
    <col min="13320" max="13320" width="26.5" style="300" customWidth="1"/>
    <col min="13321" max="13321" width="15.25" style="300" customWidth="1"/>
    <col min="13322" max="13569" width="8.875" style="300"/>
    <col min="13570" max="13570" width="31.75" style="300" customWidth="1"/>
    <col min="13571" max="13572" width="3.5" style="300" customWidth="1"/>
    <col min="13573" max="13573" width="26.25" style="300" customWidth="1"/>
    <col min="13574" max="13574" width="11.5" style="300" customWidth="1"/>
    <col min="13575" max="13575" width="8.375" style="300" customWidth="1"/>
    <col min="13576" max="13576" width="26.5" style="300" customWidth="1"/>
    <col min="13577" max="13577" width="15.25" style="300" customWidth="1"/>
    <col min="13578" max="13825" width="8.875" style="300"/>
    <col min="13826" max="13826" width="31.75" style="300" customWidth="1"/>
    <col min="13827" max="13828" width="3.5" style="300" customWidth="1"/>
    <col min="13829" max="13829" width="26.25" style="300" customWidth="1"/>
    <col min="13830" max="13830" width="11.5" style="300" customWidth="1"/>
    <col min="13831" max="13831" width="8.375" style="300" customWidth="1"/>
    <col min="13832" max="13832" width="26.5" style="300" customWidth="1"/>
    <col min="13833" max="13833" width="15.25" style="300" customWidth="1"/>
    <col min="13834" max="14081" width="8.875" style="300"/>
    <col min="14082" max="14082" width="31.75" style="300" customWidth="1"/>
    <col min="14083" max="14084" width="3.5" style="300" customWidth="1"/>
    <col min="14085" max="14085" width="26.25" style="300" customWidth="1"/>
    <col min="14086" max="14086" width="11.5" style="300" customWidth="1"/>
    <col min="14087" max="14087" width="8.375" style="300" customWidth="1"/>
    <col min="14088" max="14088" width="26.5" style="300" customWidth="1"/>
    <col min="14089" max="14089" width="15.25" style="300" customWidth="1"/>
    <col min="14090" max="14337" width="8.875" style="300"/>
    <col min="14338" max="14338" width="31.75" style="300" customWidth="1"/>
    <col min="14339" max="14340" width="3.5" style="300" customWidth="1"/>
    <col min="14341" max="14341" width="26.25" style="300" customWidth="1"/>
    <col min="14342" max="14342" width="11.5" style="300" customWidth="1"/>
    <col min="14343" max="14343" width="8.375" style="300" customWidth="1"/>
    <col min="14344" max="14344" width="26.5" style="300" customWidth="1"/>
    <col min="14345" max="14345" width="15.25" style="300" customWidth="1"/>
    <col min="14346" max="14593" width="8.875" style="300"/>
    <col min="14594" max="14594" width="31.75" style="300" customWidth="1"/>
    <col min="14595" max="14596" width="3.5" style="300" customWidth="1"/>
    <col min="14597" max="14597" width="26.25" style="300" customWidth="1"/>
    <col min="14598" max="14598" width="11.5" style="300" customWidth="1"/>
    <col min="14599" max="14599" width="8.375" style="300" customWidth="1"/>
    <col min="14600" max="14600" width="26.5" style="300" customWidth="1"/>
    <col min="14601" max="14601" width="15.25" style="300" customWidth="1"/>
    <col min="14602" max="14849" width="8.875" style="300"/>
    <col min="14850" max="14850" width="31.75" style="300" customWidth="1"/>
    <col min="14851" max="14852" width="3.5" style="300" customWidth="1"/>
    <col min="14853" max="14853" width="26.25" style="300" customWidth="1"/>
    <col min="14854" max="14854" width="11.5" style="300" customWidth="1"/>
    <col min="14855" max="14855" width="8.375" style="300" customWidth="1"/>
    <col min="14856" max="14856" width="26.5" style="300" customWidth="1"/>
    <col min="14857" max="14857" width="15.25" style="300" customWidth="1"/>
    <col min="14858" max="15105" width="8.875" style="300"/>
    <col min="15106" max="15106" width="31.75" style="300" customWidth="1"/>
    <col min="15107" max="15108" width="3.5" style="300" customWidth="1"/>
    <col min="15109" max="15109" width="26.25" style="300" customWidth="1"/>
    <col min="15110" max="15110" width="11.5" style="300" customWidth="1"/>
    <col min="15111" max="15111" width="8.375" style="300" customWidth="1"/>
    <col min="15112" max="15112" width="26.5" style="300" customWidth="1"/>
    <col min="15113" max="15113" width="15.25" style="300" customWidth="1"/>
    <col min="15114" max="15361" width="8.875" style="300"/>
    <col min="15362" max="15362" width="31.75" style="300" customWidth="1"/>
    <col min="15363" max="15364" width="3.5" style="300" customWidth="1"/>
    <col min="15365" max="15365" width="26.25" style="300" customWidth="1"/>
    <col min="15366" max="15366" width="11.5" style="300" customWidth="1"/>
    <col min="15367" max="15367" width="8.375" style="300" customWidth="1"/>
    <col min="15368" max="15368" width="26.5" style="300" customWidth="1"/>
    <col min="15369" max="15369" width="15.25" style="300" customWidth="1"/>
    <col min="15370" max="15617" width="8.875" style="300"/>
    <col min="15618" max="15618" width="31.75" style="300" customWidth="1"/>
    <col min="15619" max="15620" width="3.5" style="300" customWidth="1"/>
    <col min="15621" max="15621" width="26.25" style="300" customWidth="1"/>
    <col min="15622" max="15622" width="11.5" style="300" customWidth="1"/>
    <col min="15623" max="15623" width="8.375" style="300" customWidth="1"/>
    <col min="15624" max="15624" width="26.5" style="300" customWidth="1"/>
    <col min="15625" max="15625" width="15.25" style="300" customWidth="1"/>
    <col min="15626" max="15873" width="8.875" style="300"/>
    <col min="15874" max="15874" width="31.75" style="300" customWidth="1"/>
    <col min="15875" max="15876" width="3.5" style="300" customWidth="1"/>
    <col min="15877" max="15877" width="26.25" style="300" customWidth="1"/>
    <col min="15878" max="15878" width="11.5" style="300" customWidth="1"/>
    <col min="15879" max="15879" width="8.375" style="300" customWidth="1"/>
    <col min="15880" max="15880" width="26.5" style="300" customWidth="1"/>
    <col min="15881" max="15881" width="15.25" style="300" customWidth="1"/>
    <col min="15882" max="16129" width="8.875" style="300"/>
    <col min="16130" max="16130" width="31.75" style="300" customWidth="1"/>
    <col min="16131" max="16132" width="3.5" style="300" customWidth="1"/>
    <col min="16133" max="16133" width="26.25" style="300" customWidth="1"/>
    <col min="16134" max="16134" width="11.5" style="300" customWidth="1"/>
    <col min="16135" max="16135" width="8.375" style="300" customWidth="1"/>
    <col min="16136" max="16136" width="26.5" style="300" customWidth="1"/>
    <col min="16137" max="16137" width="15.25" style="300" customWidth="1"/>
    <col min="16138" max="16384" width="8.875" style="300"/>
  </cols>
  <sheetData>
    <row r="1" spans="2:9" ht="20.100000000000001" customHeight="1" x14ac:dyDescent="0.15">
      <c r="B1" s="193"/>
      <c r="C1" s="248"/>
      <c r="D1" s="248"/>
      <c r="E1" s="248"/>
      <c r="F1" s="248"/>
      <c r="G1" s="248"/>
      <c r="H1" s="248"/>
      <c r="I1" s="248"/>
    </row>
    <row r="2" spans="2:9" ht="20.100000000000001" customHeight="1" x14ac:dyDescent="0.15">
      <c r="B2" s="248" t="s">
        <v>497</v>
      </c>
      <c r="C2" s="248"/>
      <c r="D2" s="248"/>
      <c r="E2" s="248"/>
      <c r="F2" s="248"/>
      <c r="G2" s="248"/>
      <c r="H2" s="1181" t="s">
        <v>431</v>
      </c>
      <c r="I2" s="1181"/>
    </row>
    <row r="3" spans="2:9" ht="20.100000000000001" customHeight="1" x14ac:dyDescent="0.15">
      <c r="B3" s="193"/>
      <c r="C3" s="248"/>
      <c r="D3" s="248"/>
      <c r="E3" s="248"/>
      <c r="F3" s="248"/>
      <c r="G3" s="248"/>
      <c r="H3" s="196"/>
      <c r="I3" s="196"/>
    </row>
    <row r="4" spans="2:9" ht="56.25" customHeight="1" x14ac:dyDescent="0.15">
      <c r="B4" s="1182" t="s">
        <v>498</v>
      </c>
      <c r="C4" s="1183"/>
      <c r="D4" s="1183"/>
      <c r="E4" s="1183"/>
      <c r="F4" s="1183"/>
      <c r="G4" s="1183"/>
      <c r="H4" s="1183"/>
      <c r="I4" s="1183"/>
    </row>
    <row r="5" spans="2:9" ht="20.100000000000001" customHeight="1" x14ac:dyDescent="0.15">
      <c r="B5" s="197"/>
      <c r="C5" s="197"/>
      <c r="D5" s="197"/>
      <c r="E5" s="197"/>
      <c r="F5" s="197"/>
      <c r="G5" s="197"/>
      <c r="H5" s="197"/>
      <c r="I5" s="197"/>
    </row>
    <row r="6" spans="2:9" ht="39.950000000000003" customHeight="1" x14ac:dyDescent="0.15">
      <c r="B6" s="257" t="s">
        <v>364</v>
      </c>
      <c r="C6" s="1184"/>
      <c r="D6" s="1185"/>
      <c r="E6" s="1185"/>
      <c r="F6" s="1185"/>
      <c r="G6" s="1185"/>
      <c r="H6" s="1185"/>
      <c r="I6" s="1186"/>
    </row>
    <row r="7" spans="2:9" ht="39.950000000000003" customHeight="1" x14ac:dyDescent="0.15">
      <c r="B7" s="258" t="s">
        <v>365</v>
      </c>
      <c r="C7" s="1187" t="s">
        <v>452</v>
      </c>
      <c r="D7" s="1188"/>
      <c r="E7" s="1188"/>
      <c r="F7" s="1188"/>
      <c r="G7" s="1188"/>
      <c r="H7" s="1188"/>
      <c r="I7" s="1189"/>
    </row>
    <row r="8" spans="2:9" ht="39.950000000000003" customHeight="1" x14ac:dyDescent="0.15">
      <c r="B8" s="258" t="s">
        <v>499</v>
      </c>
      <c r="C8" s="1187"/>
      <c r="D8" s="1188"/>
      <c r="E8" s="1188"/>
      <c r="F8" s="1188"/>
      <c r="G8" s="1188"/>
      <c r="H8" s="1188"/>
      <c r="I8" s="1189"/>
    </row>
    <row r="9" spans="2:9" ht="84" customHeight="1" x14ac:dyDescent="0.15">
      <c r="B9" s="301" t="s">
        <v>500</v>
      </c>
      <c r="C9" s="1178" t="s">
        <v>501</v>
      </c>
      <c r="D9" s="1179"/>
      <c r="E9" s="1179"/>
      <c r="F9" s="1179"/>
      <c r="G9" s="1179"/>
      <c r="H9" s="1179"/>
      <c r="I9" s="1180"/>
    </row>
    <row r="10" spans="2:9" ht="23.25" customHeight="1" x14ac:dyDescent="0.15">
      <c r="B10" s="260"/>
      <c r="C10" s="302" t="s">
        <v>502</v>
      </c>
      <c r="D10" s="261"/>
      <c r="E10" s="261"/>
      <c r="F10" s="261"/>
      <c r="G10" s="261"/>
      <c r="H10" s="261"/>
      <c r="I10" s="248"/>
    </row>
    <row r="11" spans="2:9" x14ac:dyDescent="0.15">
      <c r="B11" s="1191" t="s">
        <v>503</v>
      </c>
      <c r="C11" s="262"/>
      <c r="D11" s="263"/>
      <c r="E11" s="263"/>
      <c r="F11" s="263"/>
      <c r="G11" s="263"/>
      <c r="H11" s="263"/>
      <c r="I11" s="1193" t="s">
        <v>456</v>
      </c>
    </row>
    <row r="12" spans="2:9" ht="52.5" customHeight="1" x14ac:dyDescent="0.15">
      <c r="B12" s="1192"/>
      <c r="C12" s="264"/>
      <c r="D12" s="265" t="s">
        <v>457</v>
      </c>
      <c r="E12" s="266" t="s">
        <v>504</v>
      </c>
      <c r="F12" s="267" t="s">
        <v>197</v>
      </c>
      <c r="G12" s="256"/>
      <c r="H12" s="248"/>
      <c r="I12" s="1194"/>
    </row>
    <row r="13" spans="2:9" ht="52.5" customHeight="1" x14ac:dyDescent="0.15">
      <c r="B13" s="1192"/>
      <c r="C13" s="264"/>
      <c r="D13" s="265" t="s">
        <v>459</v>
      </c>
      <c r="E13" s="266" t="s">
        <v>505</v>
      </c>
      <c r="F13" s="267" t="s">
        <v>197</v>
      </c>
      <c r="G13" s="256"/>
      <c r="H13" s="268" t="s">
        <v>461</v>
      </c>
      <c r="I13" s="1194"/>
    </row>
    <row r="14" spans="2:9" ht="13.5" customHeight="1" x14ac:dyDescent="0.15">
      <c r="B14" s="1192"/>
      <c r="C14" s="264"/>
      <c r="D14" s="248"/>
      <c r="E14" s="248"/>
      <c r="F14" s="248"/>
      <c r="G14" s="248"/>
      <c r="H14" s="248"/>
      <c r="I14" s="1194"/>
    </row>
    <row r="15" spans="2:9" x14ac:dyDescent="0.15">
      <c r="B15" s="1195" t="s">
        <v>506</v>
      </c>
      <c r="C15" s="262"/>
      <c r="D15" s="263"/>
      <c r="E15" s="263"/>
      <c r="F15" s="263"/>
      <c r="G15" s="263"/>
      <c r="H15" s="303"/>
      <c r="I15" s="1197" t="s">
        <v>456</v>
      </c>
    </row>
    <row r="16" spans="2:9" ht="53.1" customHeight="1" x14ac:dyDescent="0.15">
      <c r="B16" s="1196"/>
      <c r="C16" s="264"/>
      <c r="D16" s="265" t="s">
        <v>457</v>
      </c>
      <c r="E16" s="266" t="s">
        <v>507</v>
      </c>
      <c r="F16" s="267" t="s">
        <v>197</v>
      </c>
      <c r="G16" s="256"/>
      <c r="H16" s="304"/>
      <c r="I16" s="1198"/>
    </row>
    <row r="17" spans="2:9" ht="53.1" customHeight="1" x14ac:dyDescent="0.15">
      <c r="B17" s="1196"/>
      <c r="C17" s="264"/>
      <c r="D17" s="265" t="s">
        <v>459</v>
      </c>
      <c r="E17" s="266" t="s">
        <v>508</v>
      </c>
      <c r="F17" s="267" t="s">
        <v>197</v>
      </c>
      <c r="G17" s="256"/>
      <c r="H17" s="305" t="s">
        <v>509</v>
      </c>
      <c r="I17" s="1198"/>
    </row>
    <row r="18" spans="2:9" x14ac:dyDescent="0.15">
      <c r="B18" s="1196"/>
      <c r="C18" s="264"/>
      <c r="D18" s="248"/>
      <c r="E18" s="248"/>
      <c r="F18" s="248"/>
      <c r="G18" s="248"/>
      <c r="H18" s="304"/>
      <c r="I18" s="1198"/>
    </row>
    <row r="19" spans="2:9" x14ac:dyDescent="0.15">
      <c r="B19" s="1196" t="s">
        <v>510</v>
      </c>
      <c r="C19" s="264"/>
      <c r="D19" s="248"/>
      <c r="E19" s="248"/>
      <c r="F19" s="248"/>
      <c r="G19" s="248"/>
      <c r="H19" s="248"/>
      <c r="I19" s="1198"/>
    </row>
    <row r="20" spans="2:9" ht="52.5" customHeight="1" x14ac:dyDescent="0.15">
      <c r="B20" s="1196"/>
      <c r="C20" s="264"/>
      <c r="D20" s="265" t="s">
        <v>457</v>
      </c>
      <c r="E20" s="266" t="s">
        <v>504</v>
      </c>
      <c r="F20" s="267" t="s">
        <v>197</v>
      </c>
      <c r="G20" s="256"/>
      <c r="H20" s="248"/>
      <c r="I20" s="1198"/>
    </row>
    <row r="21" spans="2:9" ht="52.5" customHeight="1" x14ac:dyDescent="0.15">
      <c r="B21" s="1196"/>
      <c r="C21" s="264"/>
      <c r="D21" s="265" t="s">
        <v>459</v>
      </c>
      <c r="E21" s="266" t="s">
        <v>511</v>
      </c>
      <c r="F21" s="267" t="s">
        <v>197</v>
      </c>
      <c r="G21" s="256"/>
      <c r="H21" s="268" t="s">
        <v>512</v>
      </c>
      <c r="I21" s="1198"/>
    </row>
    <row r="22" spans="2:9" x14ac:dyDescent="0.15">
      <c r="B22" s="1200"/>
      <c r="C22" s="269"/>
      <c r="D22" s="261"/>
      <c r="E22" s="261"/>
      <c r="F22" s="261"/>
      <c r="G22" s="261"/>
      <c r="H22" s="261"/>
      <c r="I22" s="1199"/>
    </row>
    <row r="23" spans="2:9" x14ac:dyDescent="0.15">
      <c r="B23" s="248"/>
      <c r="C23" s="248"/>
      <c r="D23" s="248"/>
      <c r="E23" s="248"/>
      <c r="F23" s="248"/>
      <c r="G23" s="248"/>
      <c r="H23" s="248"/>
      <c r="I23" s="248"/>
    </row>
    <row r="24" spans="2:9" ht="48" customHeight="1" x14ac:dyDescent="0.15">
      <c r="B24" s="1201" t="s">
        <v>513</v>
      </c>
      <c r="C24" s="1202"/>
      <c r="D24" s="1202"/>
      <c r="E24" s="1202"/>
      <c r="F24" s="1202"/>
      <c r="G24" s="1202"/>
      <c r="H24" s="1202"/>
      <c r="I24" s="1202"/>
    </row>
    <row r="25" spans="2:9" ht="17.25" customHeight="1" x14ac:dyDescent="0.15">
      <c r="B25" s="1202" t="s">
        <v>514</v>
      </c>
      <c r="C25" s="1202"/>
      <c r="D25" s="1202"/>
      <c r="E25" s="1202"/>
      <c r="F25" s="1202"/>
      <c r="G25" s="1202"/>
      <c r="H25" s="1202"/>
      <c r="I25" s="1202"/>
    </row>
    <row r="26" spans="2:9" ht="17.25" customHeight="1" x14ac:dyDescent="0.15">
      <c r="B26" s="1202" t="s">
        <v>515</v>
      </c>
      <c r="C26" s="1202"/>
      <c r="D26" s="1202"/>
      <c r="E26" s="1202"/>
      <c r="F26" s="1202"/>
      <c r="G26" s="1202"/>
      <c r="H26" s="1202"/>
      <c r="I26" s="1202"/>
    </row>
    <row r="27" spans="2:9" ht="17.25" customHeight="1" x14ac:dyDescent="0.15">
      <c r="B27" s="1202" t="s">
        <v>516</v>
      </c>
      <c r="C27" s="1202"/>
      <c r="D27" s="1202"/>
      <c r="E27" s="1202"/>
      <c r="F27" s="1202"/>
      <c r="G27" s="1202"/>
      <c r="H27" s="1202"/>
      <c r="I27" s="1202"/>
    </row>
    <row r="28" spans="2:9" ht="17.25" customHeight="1" x14ac:dyDescent="0.15">
      <c r="B28" s="1202" t="s">
        <v>517</v>
      </c>
      <c r="C28" s="1202"/>
      <c r="D28" s="1202"/>
      <c r="E28" s="1202"/>
      <c r="F28" s="1202"/>
      <c r="G28" s="1202"/>
      <c r="H28" s="1202"/>
      <c r="I28" s="1202"/>
    </row>
    <row r="29" spans="2:9" ht="17.25" customHeight="1" x14ac:dyDescent="0.15">
      <c r="B29" s="1202" t="s">
        <v>518</v>
      </c>
      <c r="C29" s="1202"/>
      <c r="D29" s="1202"/>
      <c r="E29" s="1202"/>
      <c r="F29" s="1202"/>
      <c r="G29" s="1202"/>
      <c r="H29" s="1202"/>
      <c r="I29" s="1202"/>
    </row>
    <row r="30" spans="2:9" ht="17.25" customHeight="1" x14ac:dyDescent="0.15">
      <c r="B30" s="1190" t="s">
        <v>519</v>
      </c>
      <c r="C30" s="1190"/>
      <c r="D30" s="1190"/>
      <c r="E30" s="1190"/>
      <c r="F30" s="1190"/>
      <c r="G30" s="1190"/>
      <c r="H30" s="1190"/>
      <c r="I30" s="1190"/>
    </row>
    <row r="31" spans="2:9" ht="17.25" customHeight="1" x14ac:dyDescent="0.15">
      <c r="B31" s="1202" t="s">
        <v>520</v>
      </c>
      <c r="C31" s="1202"/>
      <c r="D31" s="1202"/>
      <c r="E31" s="1202"/>
      <c r="F31" s="1202"/>
      <c r="G31" s="1202"/>
      <c r="H31" s="1202"/>
      <c r="I31" s="1202"/>
    </row>
    <row r="32" spans="2:9" ht="17.25" customHeight="1" x14ac:dyDescent="0.15">
      <c r="B32" s="1202" t="s">
        <v>521</v>
      </c>
      <c r="C32" s="1202"/>
      <c r="D32" s="1202"/>
      <c r="E32" s="1202"/>
      <c r="F32" s="1202"/>
      <c r="G32" s="1202"/>
      <c r="H32" s="1202"/>
      <c r="I32" s="1202"/>
    </row>
    <row r="33" spans="2:9" ht="17.25" customHeight="1" x14ac:dyDescent="0.15">
      <c r="B33" s="270" t="s">
        <v>522</v>
      </c>
      <c r="C33" s="270"/>
      <c r="D33" s="270"/>
      <c r="E33" s="270"/>
      <c r="F33" s="270"/>
      <c r="G33" s="270"/>
      <c r="H33" s="270"/>
      <c r="I33" s="270"/>
    </row>
    <row r="34" spans="2:9" ht="17.25" customHeight="1" x14ac:dyDescent="0.15">
      <c r="B34" s="1202" t="s">
        <v>523</v>
      </c>
      <c r="C34" s="1202"/>
      <c r="D34" s="1202"/>
      <c r="E34" s="1202"/>
      <c r="F34" s="1202"/>
      <c r="G34" s="1202"/>
      <c r="H34" s="1202"/>
      <c r="I34" s="1202"/>
    </row>
    <row r="35" spans="2:9" ht="47.25" customHeight="1" x14ac:dyDescent="0.15">
      <c r="B35" s="1201" t="s">
        <v>524</v>
      </c>
      <c r="C35" s="1202"/>
      <c r="D35" s="1202"/>
      <c r="E35" s="1202"/>
      <c r="F35" s="1202"/>
      <c r="G35" s="1202"/>
      <c r="H35" s="1202"/>
      <c r="I35" s="1202"/>
    </row>
    <row r="36" spans="2:9" ht="51.75" customHeight="1" x14ac:dyDescent="0.15">
      <c r="B36" s="1201" t="s">
        <v>525</v>
      </c>
      <c r="C36" s="1202"/>
      <c r="D36" s="1202"/>
      <c r="E36" s="1202"/>
      <c r="F36" s="1202"/>
      <c r="G36" s="1202"/>
      <c r="H36" s="1202"/>
      <c r="I36" s="1202"/>
    </row>
    <row r="37" spans="2:9" ht="31.5" customHeight="1" x14ac:dyDescent="0.15">
      <c r="B37" s="1201" t="s">
        <v>526</v>
      </c>
      <c r="C37" s="1201"/>
      <c r="D37" s="1201"/>
      <c r="E37" s="1201"/>
      <c r="F37" s="1201"/>
      <c r="G37" s="1201"/>
      <c r="H37" s="1201"/>
      <c r="I37" s="1201"/>
    </row>
    <row r="38" spans="2:9" ht="48" customHeight="1" x14ac:dyDescent="0.15">
      <c r="B38" s="1201" t="s">
        <v>527</v>
      </c>
      <c r="C38" s="1202"/>
      <c r="D38" s="1202"/>
      <c r="E38" s="1202"/>
      <c r="F38" s="1202"/>
      <c r="G38" s="1202"/>
      <c r="H38" s="1202"/>
      <c r="I38" s="1202"/>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1"/>
  <pageMargins left="0.7" right="0.7" top="0.75" bottom="0.75" header="0.3" footer="0.3"/>
  <pageSetup paperSize="9" scale="6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43936-9AF5-470A-AEAC-C9B83AD1D85A}">
  <dimension ref="B1:I29"/>
  <sheetViews>
    <sheetView view="pageBreakPreview" zoomScale="70" zoomScaleNormal="100" zoomScaleSheetLayoutView="70" workbookViewId="0"/>
  </sheetViews>
  <sheetFormatPr defaultRowHeight="13.5" x14ac:dyDescent="0.15"/>
  <cols>
    <col min="1" max="1" width="1.875" style="248" customWidth="1"/>
    <col min="2" max="2" width="35.625" style="248" customWidth="1"/>
    <col min="3" max="4" width="3.5" style="248" customWidth="1"/>
    <col min="5" max="5" width="26.25" style="248" customWidth="1"/>
    <col min="6" max="6" width="11.5" style="248" customWidth="1"/>
    <col min="7" max="7" width="8.375" style="248" customWidth="1"/>
    <col min="8" max="8" width="25.75" style="248" customWidth="1"/>
    <col min="9" max="9" width="12.75" style="248" customWidth="1"/>
    <col min="10" max="10" width="1.375" style="248" customWidth="1"/>
    <col min="11" max="257" width="8.875" style="248"/>
    <col min="258" max="258" width="35.625" style="248" customWidth="1"/>
    <col min="259" max="260" width="3.5" style="248" customWidth="1"/>
    <col min="261" max="261" width="26.25" style="248" customWidth="1"/>
    <col min="262" max="262" width="11.5" style="248" customWidth="1"/>
    <col min="263" max="263" width="8.375" style="248" customWidth="1"/>
    <col min="264" max="264" width="25.75" style="248" customWidth="1"/>
    <col min="265" max="265" width="12.75" style="248" customWidth="1"/>
    <col min="266" max="513" width="8.875" style="248"/>
    <col min="514" max="514" width="35.625" style="248" customWidth="1"/>
    <col min="515" max="516" width="3.5" style="248" customWidth="1"/>
    <col min="517" max="517" width="26.25" style="248" customWidth="1"/>
    <col min="518" max="518" width="11.5" style="248" customWidth="1"/>
    <col min="519" max="519" width="8.375" style="248" customWidth="1"/>
    <col min="520" max="520" width="25.75" style="248" customWidth="1"/>
    <col min="521" max="521" width="12.75" style="248" customWidth="1"/>
    <col min="522" max="769" width="8.875" style="248"/>
    <col min="770" max="770" width="35.625" style="248" customWidth="1"/>
    <col min="771" max="772" width="3.5" style="248" customWidth="1"/>
    <col min="773" max="773" width="26.25" style="248" customWidth="1"/>
    <col min="774" max="774" width="11.5" style="248" customWidth="1"/>
    <col min="775" max="775" width="8.375" style="248" customWidth="1"/>
    <col min="776" max="776" width="25.75" style="248" customWidth="1"/>
    <col min="777" max="777" width="12.75" style="248" customWidth="1"/>
    <col min="778" max="1025" width="8.875" style="248"/>
    <col min="1026" max="1026" width="35.625" style="248" customWidth="1"/>
    <col min="1027" max="1028" width="3.5" style="248" customWidth="1"/>
    <col min="1029" max="1029" width="26.25" style="248" customWidth="1"/>
    <col min="1030" max="1030" width="11.5" style="248" customWidth="1"/>
    <col min="1031" max="1031" width="8.375" style="248" customWidth="1"/>
    <col min="1032" max="1032" width="25.75" style="248" customWidth="1"/>
    <col min="1033" max="1033" width="12.75" style="248" customWidth="1"/>
    <col min="1034" max="1281" width="8.875" style="248"/>
    <col min="1282" max="1282" width="35.625" style="248" customWidth="1"/>
    <col min="1283" max="1284" width="3.5" style="248" customWidth="1"/>
    <col min="1285" max="1285" width="26.25" style="248" customWidth="1"/>
    <col min="1286" max="1286" width="11.5" style="248" customWidth="1"/>
    <col min="1287" max="1287" width="8.375" style="248" customWidth="1"/>
    <col min="1288" max="1288" width="25.75" style="248" customWidth="1"/>
    <col min="1289" max="1289" width="12.75" style="248" customWidth="1"/>
    <col min="1290" max="1537" width="8.875" style="248"/>
    <col min="1538" max="1538" width="35.625" style="248" customWidth="1"/>
    <col min="1539" max="1540" width="3.5" style="248" customWidth="1"/>
    <col min="1541" max="1541" width="26.25" style="248" customWidth="1"/>
    <col min="1542" max="1542" width="11.5" style="248" customWidth="1"/>
    <col min="1543" max="1543" width="8.375" style="248" customWidth="1"/>
    <col min="1544" max="1544" width="25.75" style="248" customWidth="1"/>
    <col min="1545" max="1545" width="12.75" style="248" customWidth="1"/>
    <col min="1546" max="1793" width="8.875" style="248"/>
    <col min="1794" max="1794" width="35.625" style="248" customWidth="1"/>
    <col min="1795" max="1796" width="3.5" style="248" customWidth="1"/>
    <col min="1797" max="1797" width="26.25" style="248" customWidth="1"/>
    <col min="1798" max="1798" width="11.5" style="248" customWidth="1"/>
    <col min="1799" max="1799" width="8.375" style="248" customWidth="1"/>
    <col min="1800" max="1800" width="25.75" style="248" customWidth="1"/>
    <col min="1801" max="1801" width="12.75" style="248" customWidth="1"/>
    <col min="1802" max="2049" width="8.875" style="248"/>
    <col min="2050" max="2050" width="35.625" style="248" customWidth="1"/>
    <col min="2051" max="2052" width="3.5" style="248" customWidth="1"/>
    <col min="2053" max="2053" width="26.25" style="248" customWidth="1"/>
    <col min="2054" max="2054" width="11.5" style="248" customWidth="1"/>
    <col min="2055" max="2055" width="8.375" style="248" customWidth="1"/>
    <col min="2056" max="2056" width="25.75" style="248" customWidth="1"/>
    <col min="2057" max="2057" width="12.75" style="248" customWidth="1"/>
    <col min="2058" max="2305" width="8.875" style="248"/>
    <col min="2306" max="2306" width="35.625" style="248" customWidth="1"/>
    <col min="2307" max="2308" width="3.5" style="248" customWidth="1"/>
    <col min="2309" max="2309" width="26.25" style="248" customWidth="1"/>
    <col min="2310" max="2310" width="11.5" style="248" customWidth="1"/>
    <col min="2311" max="2311" width="8.375" style="248" customWidth="1"/>
    <col min="2312" max="2312" width="25.75" style="248" customWidth="1"/>
    <col min="2313" max="2313" width="12.75" style="248" customWidth="1"/>
    <col min="2314" max="2561" width="8.875" style="248"/>
    <col min="2562" max="2562" width="35.625" style="248" customWidth="1"/>
    <col min="2563" max="2564" width="3.5" style="248" customWidth="1"/>
    <col min="2565" max="2565" width="26.25" style="248" customWidth="1"/>
    <col min="2566" max="2566" width="11.5" style="248" customWidth="1"/>
    <col min="2567" max="2567" width="8.375" style="248" customWidth="1"/>
    <col min="2568" max="2568" width="25.75" style="248" customWidth="1"/>
    <col min="2569" max="2569" width="12.75" style="248" customWidth="1"/>
    <col min="2570" max="2817" width="8.875" style="248"/>
    <col min="2818" max="2818" width="35.625" style="248" customWidth="1"/>
    <col min="2819" max="2820" width="3.5" style="248" customWidth="1"/>
    <col min="2821" max="2821" width="26.25" style="248" customWidth="1"/>
    <col min="2822" max="2822" width="11.5" style="248" customWidth="1"/>
    <col min="2823" max="2823" width="8.375" style="248" customWidth="1"/>
    <col min="2824" max="2824" width="25.75" style="248" customWidth="1"/>
    <col min="2825" max="2825" width="12.75" style="248" customWidth="1"/>
    <col min="2826" max="3073" width="8.875" style="248"/>
    <col min="3074" max="3074" width="35.625" style="248" customWidth="1"/>
    <col min="3075" max="3076" width="3.5" style="248" customWidth="1"/>
    <col min="3077" max="3077" width="26.25" style="248" customWidth="1"/>
    <col min="3078" max="3078" width="11.5" style="248" customWidth="1"/>
    <col min="3079" max="3079" width="8.375" style="248" customWidth="1"/>
    <col min="3080" max="3080" width="25.75" style="248" customWidth="1"/>
    <col min="3081" max="3081" width="12.75" style="248" customWidth="1"/>
    <col min="3082" max="3329" width="8.875" style="248"/>
    <col min="3330" max="3330" width="35.625" style="248" customWidth="1"/>
    <col min="3331" max="3332" width="3.5" style="248" customWidth="1"/>
    <col min="3333" max="3333" width="26.25" style="248" customWidth="1"/>
    <col min="3334" max="3334" width="11.5" style="248" customWidth="1"/>
    <col min="3335" max="3335" width="8.375" style="248" customWidth="1"/>
    <col min="3336" max="3336" width="25.75" style="248" customWidth="1"/>
    <col min="3337" max="3337" width="12.75" style="248" customWidth="1"/>
    <col min="3338" max="3585" width="8.875" style="248"/>
    <col min="3586" max="3586" width="35.625" style="248" customWidth="1"/>
    <col min="3587" max="3588" width="3.5" style="248" customWidth="1"/>
    <col min="3589" max="3589" width="26.25" style="248" customWidth="1"/>
    <col min="3590" max="3590" width="11.5" style="248" customWidth="1"/>
    <col min="3591" max="3591" width="8.375" style="248" customWidth="1"/>
    <col min="3592" max="3592" width="25.75" style="248" customWidth="1"/>
    <col min="3593" max="3593" width="12.75" style="248" customWidth="1"/>
    <col min="3594" max="3841" width="8.875" style="248"/>
    <col min="3842" max="3842" width="35.625" style="248" customWidth="1"/>
    <col min="3843" max="3844" width="3.5" style="248" customWidth="1"/>
    <col min="3845" max="3845" width="26.25" style="248" customWidth="1"/>
    <col min="3846" max="3846" width="11.5" style="248" customWidth="1"/>
    <col min="3847" max="3847" width="8.375" style="248" customWidth="1"/>
    <col min="3848" max="3848" width="25.75" style="248" customWidth="1"/>
    <col min="3849" max="3849" width="12.75" style="248" customWidth="1"/>
    <col min="3850" max="4097" width="8.875" style="248"/>
    <col min="4098" max="4098" width="35.625" style="248" customWidth="1"/>
    <col min="4099" max="4100" width="3.5" style="248" customWidth="1"/>
    <col min="4101" max="4101" width="26.25" style="248" customWidth="1"/>
    <col min="4102" max="4102" width="11.5" style="248" customWidth="1"/>
    <col min="4103" max="4103" width="8.375" style="248" customWidth="1"/>
    <col min="4104" max="4104" width="25.75" style="248" customWidth="1"/>
    <col min="4105" max="4105" width="12.75" style="248" customWidth="1"/>
    <col min="4106" max="4353" width="8.875" style="248"/>
    <col min="4354" max="4354" width="35.625" style="248" customWidth="1"/>
    <col min="4355" max="4356" width="3.5" style="248" customWidth="1"/>
    <col min="4357" max="4357" width="26.25" style="248" customWidth="1"/>
    <col min="4358" max="4358" width="11.5" style="248" customWidth="1"/>
    <col min="4359" max="4359" width="8.375" style="248" customWidth="1"/>
    <col min="4360" max="4360" width="25.75" style="248" customWidth="1"/>
    <col min="4361" max="4361" width="12.75" style="248" customWidth="1"/>
    <col min="4362" max="4609" width="8.875" style="248"/>
    <col min="4610" max="4610" width="35.625" style="248" customWidth="1"/>
    <col min="4611" max="4612" width="3.5" style="248" customWidth="1"/>
    <col min="4613" max="4613" width="26.25" style="248" customWidth="1"/>
    <col min="4614" max="4614" width="11.5" style="248" customWidth="1"/>
    <col min="4615" max="4615" width="8.375" style="248" customWidth="1"/>
    <col min="4616" max="4616" width="25.75" style="248" customWidth="1"/>
    <col min="4617" max="4617" width="12.75" style="248" customWidth="1"/>
    <col min="4618" max="4865" width="8.875" style="248"/>
    <col min="4866" max="4866" width="35.625" style="248" customWidth="1"/>
    <col min="4867" max="4868" width="3.5" style="248" customWidth="1"/>
    <col min="4869" max="4869" width="26.25" style="248" customWidth="1"/>
    <col min="4870" max="4870" width="11.5" style="248" customWidth="1"/>
    <col min="4871" max="4871" width="8.375" style="248" customWidth="1"/>
    <col min="4872" max="4872" width="25.75" style="248" customWidth="1"/>
    <col min="4873" max="4873" width="12.75" style="248" customWidth="1"/>
    <col min="4874" max="5121" width="8.875" style="248"/>
    <col min="5122" max="5122" width="35.625" style="248" customWidth="1"/>
    <col min="5123" max="5124" width="3.5" style="248" customWidth="1"/>
    <col min="5125" max="5125" width="26.25" style="248" customWidth="1"/>
    <col min="5126" max="5126" width="11.5" style="248" customWidth="1"/>
    <col min="5127" max="5127" width="8.375" style="248" customWidth="1"/>
    <col min="5128" max="5128" width="25.75" style="248" customWidth="1"/>
    <col min="5129" max="5129" width="12.75" style="248" customWidth="1"/>
    <col min="5130" max="5377" width="8.875" style="248"/>
    <col min="5378" max="5378" width="35.625" style="248" customWidth="1"/>
    <col min="5379" max="5380" width="3.5" style="248" customWidth="1"/>
    <col min="5381" max="5381" width="26.25" style="248" customWidth="1"/>
    <col min="5382" max="5382" width="11.5" style="248" customWidth="1"/>
    <col min="5383" max="5383" width="8.375" style="248" customWidth="1"/>
    <col min="5384" max="5384" width="25.75" style="248" customWidth="1"/>
    <col min="5385" max="5385" width="12.75" style="248" customWidth="1"/>
    <col min="5386" max="5633" width="8.875" style="248"/>
    <col min="5634" max="5634" width="35.625" style="248" customWidth="1"/>
    <col min="5635" max="5636" width="3.5" style="248" customWidth="1"/>
    <col min="5637" max="5637" width="26.25" style="248" customWidth="1"/>
    <col min="5638" max="5638" width="11.5" style="248" customWidth="1"/>
    <col min="5639" max="5639" width="8.375" style="248" customWidth="1"/>
    <col min="5640" max="5640" width="25.75" style="248" customWidth="1"/>
    <col min="5641" max="5641" width="12.75" style="248" customWidth="1"/>
    <col min="5642" max="5889" width="8.875" style="248"/>
    <col min="5890" max="5890" width="35.625" style="248" customWidth="1"/>
    <col min="5891" max="5892" width="3.5" style="248" customWidth="1"/>
    <col min="5893" max="5893" width="26.25" style="248" customWidth="1"/>
    <col min="5894" max="5894" width="11.5" style="248" customWidth="1"/>
    <col min="5895" max="5895" width="8.375" style="248" customWidth="1"/>
    <col min="5896" max="5896" width="25.75" style="248" customWidth="1"/>
    <col min="5897" max="5897" width="12.75" style="248" customWidth="1"/>
    <col min="5898" max="6145" width="8.875" style="248"/>
    <col min="6146" max="6146" width="35.625" style="248" customWidth="1"/>
    <col min="6147" max="6148" width="3.5" style="248" customWidth="1"/>
    <col min="6149" max="6149" width="26.25" style="248" customWidth="1"/>
    <col min="6150" max="6150" width="11.5" style="248" customWidth="1"/>
    <col min="6151" max="6151" width="8.375" style="248" customWidth="1"/>
    <col min="6152" max="6152" width="25.75" style="248" customWidth="1"/>
    <col min="6153" max="6153" width="12.75" style="248" customWidth="1"/>
    <col min="6154" max="6401" width="8.875" style="248"/>
    <col min="6402" max="6402" width="35.625" style="248" customWidth="1"/>
    <col min="6403" max="6404" width="3.5" style="248" customWidth="1"/>
    <col min="6405" max="6405" width="26.25" style="248" customWidth="1"/>
    <col min="6406" max="6406" width="11.5" style="248" customWidth="1"/>
    <col min="6407" max="6407" width="8.375" style="248" customWidth="1"/>
    <col min="6408" max="6408" width="25.75" style="248" customWidth="1"/>
    <col min="6409" max="6409" width="12.75" style="248" customWidth="1"/>
    <col min="6410" max="6657" width="8.875" style="248"/>
    <col min="6658" max="6658" width="35.625" style="248" customWidth="1"/>
    <col min="6659" max="6660" width="3.5" style="248" customWidth="1"/>
    <col min="6661" max="6661" width="26.25" style="248" customWidth="1"/>
    <col min="6662" max="6662" width="11.5" style="248" customWidth="1"/>
    <col min="6663" max="6663" width="8.375" style="248" customWidth="1"/>
    <col min="6664" max="6664" width="25.75" style="248" customWidth="1"/>
    <col min="6665" max="6665" width="12.75" style="248" customWidth="1"/>
    <col min="6666" max="6913" width="8.875" style="248"/>
    <col min="6914" max="6914" width="35.625" style="248" customWidth="1"/>
    <col min="6915" max="6916" width="3.5" style="248" customWidth="1"/>
    <col min="6917" max="6917" width="26.25" style="248" customWidth="1"/>
    <col min="6918" max="6918" width="11.5" style="248" customWidth="1"/>
    <col min="6919" max="6919" width="8.375" style="248" customWidth="1"/>
    <col min="6920" max="6920" width="25.75" style="248" customWidth="1"/>
    <col min="6921" max="6921" width="12.75" style="248" customWidth="1"/>
    <col min="6922" max="7169" width="8.875" style="248"/>
    <col min="7170" max="7170" width="35.625" style="248" customWidth="1"/>
    <col min="7171" max="7172" width="3.5" style="248" customWidth="1"/>
    <col min="7173" max="7173" width="26.25" style="248" customWidth="1"/>
    <col min="7174" max="7174" width="11.5" style="248" customWidth="1"/>
    <col min="7175" max="7175" width="8.375" style="248" customWidth="1"/>
    <col min="7176" max="7176" width="25.75" style="248" customWidth="1"/>
    <col min="7177" max="7177" width="12.75" style="248" customWidth="1"/>
    <col min="7178" max="7425" width="8.875" style="248"/>
    <col min="7426" max="7426" width="35.625" style="248" customWidth="1"/>
    <col min="7427" max="7428" width="3.5" style="248" customWidth="1"/>
    <col min="7429" max="7429" width="26.25" style="248" customWidth="1"/>
    <col min="7430" max="7430" width="11.5" style="248" customWidth="1"/>
    <col min="7431" max="7431" width="8.375" style="248" customWidth="1"/>
    <col min="7432" max="7432" width="25.75" style="248" customWidth="1"/>
    <col min="7433" max="7433" width="12.75" style="248" customWidth="1"/>
    <col min="7434" max="7681" width="8.875" style="248"/>
    <col min="7682" max="7682" width="35.625" style="248" customWidth="1"/>
    <col min="7683" max="7684" width="3.5" style="248" customWidth="1"/>
    <col min="7685" max="7685" width="26.25" style="248" customWidth="1"/>
    <col min="7686" max="7686" width="11.5" style="248" customWidth="1"/>
    <col min="7687" max="7687" width="8.375" style="248" customWidth="1"/>
    <col min="7688" max="7688" width="25.75" style="248" customWidth="1"/>
    <col min="7689" max="7689" width="12.75" style="248" customWidth="1"/>
    <col min="7690" max="7937" width="8.875" style="248"/>
    <col min="7938" max="7938" width="35.625" style="248" customWidth="1"/>
    <col min="7939" max="7940" width="3.5" style="248" customWidth="1"/>
    <col min="7941" max="7941" width="26.25" style="248" customWidth="1"/>
    <col min="7942" max="7942" width="11.5" style="248" customWidth="1"/>
    <col min="7943" max="7943" width="8.375" style="248" customWidth="1"/>
    <col min="7944" max="7944" width="25.75" style="248" customWidth="1"/>
    <col min="7945" max="7945" width="12.75" style="248" customWidth="1"/>
    <col min="7946" max="8193" width="8.875" style="248"/>
    <col min="8194" max="8194" width="35.625" style="248" customWidth="1"/>
    <col min="8195" max="8196" width="3.5" style="248" customWidth="1"/>
    <col min="8197" max="8197" width="26.25" style="248" customWidth="1"/>
    <col min="8198" max="8198" width="11.5" style="248" customWidth="1"/>
    <col min="8199" max="8199" width="8.375" style="248" customWidth="1"/>
    <col min="8200" max="8200" width="25.75" style="248" customWidth="1"/>
    <col min="8201" max="8201" width="12.75" style="248" customWidth="1"/>
    <col min="8202" max="8449" width="8.875" style="248"/>
    <col min="8450" max="8450" width="35.625" style="248" customWidth="1"/>
    <col min="8451" max="8452" width="3.5" style="248" customWidth="1"/>
    <col min="8453" max="8453" width="26.25" style="248" customWidth="1"/>
    <col min="8454" max="8454" width="11.5" style="248" customWidth="1"/>
    <col min="8455" max="8455" width="8.375" style="248" customWidth="1"/>
    <col min="8456" max="8456" width="25.75" style="248" customWidth="1"/>
    <col min="8457" max="8457" width="12.75" style="248" customWidth="1"/>
    <col min="8458" max="8705" width="8.875" style="248"/>
    <col min="8706" max="8706" width="35.625" style="248" customWidth="1"/>
    <col min="8707" max="8708" width="3.5" style="248" customWidth="1"/>
    <col min="8709" max="8709" width="26.25" style="248" customWidth="1"/>
    <col min="8710" max="8710" width="11.5" style="248" customWidth="1"/>
    <col min="8711" max="8711" width="8.375" style="248" customWidth="1"/>
    <col min="8712" max="8712" width="25.75" style="248" customWidth="1"/>
    <col min="8713" max="8713" width="12.75" style="248" customWidth="1"/>
    <col min="8714" max="8961" width="8.875" style="248"/>
    <col min="8962" max="8962" width="35.625" style="248" customWidth="1"/>
    <col min="8963" max="8964" width="3.5" style="248" customWidth="1"/>
    <col min="8965" max="8965" width="26.25" style="248" customWidth="1"/>
    <col min="8966" max="8966" width="11.5" style="248" customWidth="1"/>
    <col min="8967" max="8967" width="8.375" style="248" customWidth="1"/>
    <col min="8968" max="8968" width="25.75" style="248" customWidth="1"/>
    <col min="8969" max="8969" width="12.75" style="248" customWidth="1"/>
    <col min="8970" max="9217" width="8.875" style="248"/>
    <col min="9218" max="9218" width="35.625" style="248" customWidth="1"/>
    <col min="9219" max="9220" width="3.5" style="248" customWidth="1"/>
    <col min="9221" max="9221" width="26.25" style="248" customWidth="1"/>
    <col min="9222" max="9222" width="11.5" style="248" customWidth="1"/>
    <col min="9223" max="9223" width="8.375" style="248" customWidth="1"/>
    <col min="9224" max="9224" width="25.75" style="248" customWidth="1"/>
    <col min="9225" max="9225" width="12.75" style="248" customWidth="1"/>
    <col min="9226" max="9473" width="8.875" style="248"/>
    <col min="9474" max="9474" width="35.625" style="248" customWidth="1"/>
    <col min="9475" max="9476" width="3.5" style="248" customWidth="1"/>
    <col min="9477" max="9477" width="26.25" style="248" customWidth="1"/>
    <col min="9478" max="9478" width="11.5" style="248" customWidth="1"/>
    <col min="9479" max="9479" width="8.375" style="248" customWidth="1"/>
    <col min="9480" max="9480" width="25.75" style="248" customWidth="1"/>
    <col min="9481" max="9481" width="12.75" style="248" customWidth="1"/>
    <col min="9482" max="9729" width="8.875" style="248"/>
    <col min="9730" max="9730" width="35.625" style="248" customWidth="1"/>
    <col min="9731" max="9732" width="3.5" style="248" customWidth="1"/>
    <col min="9733" max="9733" width="26.25" style="248" customWidth="1"/>
    <col min="9734" max="9734" width="11.5" style="248" customWidth="1"/>
    <col min="9735" max="9735" width="8.375" style="248" customWidth="1"/>
    <col min="9736" max="9736" width="25.75" style="248" customWidth="1"/>
    <col min="9737" max="9737" width="12.75" style="248" customWidth="1"/>
    <col min="9738" max="9985" width="8.875" style="248"/>
    <col min="9986" max="9986" width="35.625" style="248" customWidth="1"/>
    <col min="9987" max="9988" width="3.5" style="248" customWidth="1"/>
    <col min="9989" max="9989" width="26.25" style="248" customWidth="1"/>
    <col min="9990" max="9990" width="11.5" style="248" customWidth="1"/>
    <col min="9991" max="9991" width="8.375" style="248" customWidth="1"/>
    <col min="9992" max="9992" width="25.75" style="248" customWidth="1"/>
    <col min="9993" max="9993" width="12.75" style="248" customWidth="1"/>
    <col min="9994" max="10241" width="8.875" style="248"/>
    <col min="10242" max="10242" width="35.625" style="248" customWidth="1"/>
    <col min="10243" max="10244" width="3.5" style="248" customWidth="1"/>
    <col min="10245" max="10245" width="26.25" style="248" customWidth="1"/>
    <col min="10246" max="10246" width="11.5" style="248" customWidth="1"/>
    <col min="10247" max="10247" width="8.375" style="248" customWidth="1"/>
    <col min="10248" max="10248" width="25.75" style="248" customWidth="1"/>
    <col min="10249" max="10249" width="12.75" style="248" customWidth="1"/>
    <col min="10250" max="10497" width="8.875" style="248"/>
    <col min="10498" max="10498" width="35.625" style="248" customWidth="1"/>
    <col min="10499" max="10500" width="3.5" style="248" customWidth="1"/>
    <col min="10501" max="10501" width="26.25" style="248" customWidth="1"/>
    <col min="10502" max="10502" width="11.5" style="248" customWidth="1"/>
    <col min="10503" max="10503" width="8.375" style="248" customWidth="1"/>
    <col min="10504" max="10504" width="25.75" style="248" customWidth="1"/>
    <col min="10505" max="10505" width="12.75" style="248" customWidth="1"/>
    <col min="10506" max="10753" width="8.875" style="248"/>
    <col min="10754" max="10754" width="35.625" style="248" customWidth="1"/>
    <col min="10755" max="10756" width="3.5" style="248" customWidth="1"/>
    <col min="10757" max="10757" width="26.25" style="248" customWidth="1"/>
    <col min="10758" max="10758" width="11.5" style="248" customWidth="1"/>
    <col min="10759" max="10759" width="8.375" style="248" customWidth="1"/>
    <col min="10760" max="10760" width="25.75" style="248" customWidth="1"/>
    <col min="10761" max="10761" width="12.75" style="248" customWidth="1"/>
    <col min="10762" max="11009" width="8.875" style="248"/>
    <col min="11010" max="11010" width="35.625" style="248" customWidth="1"/>
    <col min="11011" max="11012" width="3.5" style="248" customWidth="1"/>
    <col min="11013" max="11013" width="26.25" style="248" customWidth="1"/>
    <col min="11014" max="11014" width="11.5" style="248" customWidth="1"/>
    <col min="11015" max="11015" width="8.375" style="248" customWidth="1"/>
    <col min="11016" max="11016" width="25.75" style="248" customWidth="1"/>
    <col min="11017" max="11017" width="12.75" style="248" customWidth="1"/>
    <col min="11018" max="11265" width="8.875" style="248"/>
    <col min="11266" max="11266" width="35.625" style="248" customWidth="1"/>
    <col min="11267" max="11268" width="3.5" style="248" customWidth="1"/>
    <col min="11269" max="11269" width="26.25" style="248" customWidth="1"/>
    <col min="11270" max="11270" width="11.5" style="248" customWidth="1"/>
    <col min="11271" max="11271" width="8.375" style="248" customWidth="1"/>
    <col min="11272" max="11272" width="25.75" style="248" customWidth="1"/>
    <col min="11273" max="11273" width="12.75" style="248" customWidth="1"/>
    <col min="11274" max="11521" width="8.875" style="248"/>
    <col min="11522" max="11522" width="35.625" style="248" customWidth="1"/>
    <col min="11523" max="11524" width="3.5" style="248" customWidth="1"/>
    <col min="11525" max="11525" width="26.25" style="248" customWidth="1"/>
    <col min="11526" max="11526" width="11.5" style="248" customWidth="1"/>
    <col min="11527" max="11527" width="8.375" style="248" customWidth="1"/>
    <col min="11528" max="11528" width="25.75" style="248" customWidth="1"/>
    <col min="11529" max="11529" width="12.75" style="248" customWidth="1"/>
    <col min="11530" max="11777" width="8.875" style="248"/>
    <col min="11778" max="11778" width="35.625" style="248" customWidth="1"/>
    <col min="11779" max="11780" width="3.5" style="248" customWidth="1"/>
    <col min="11781" max="11781" width="26.25" style="248" customWidth="1"/>
    <col min="11782" max="11782" width="11.5" style="248" customWidth="1"/>
    <col min="11783" max="11783" width="8.375" style="248" customWidth="1"/>
    <col min="11784" max="11784" width="25.75" style="248" customWidth="1"/>
    <col min="11785" max="11785" width="12.75" style="248" customWidth="1"/>
    <col min="11786" max="12033" width="8.875" style="248"/>
    <col min="12034" max="12034" width="35.625" style="248" customWidth="1"/>
    <col min="12035" max="12036" width="3.5" style="248" customWidth="1"/>
    <col min="12037" max="12037" width="26.25" style="248" customWidth="1"/>
    <col min="12038" max="12038" width="11.5" style="248" customWidth="1"/>
    <col min="12039" max="12039" width="8.375" style="248" customWidth="1"/>
    <col min="12040" max="12040" width="25.75" style="248" customWidth="1"/>
    <col min="12041" max="12041" width="12.75" style="248" customWidth="1"/>
    <col min="12042" max="12289" width="8.875" style="248"/>
    <col min="12290" max="12290" width="35.625" style="248" customWidth="1"/>
    <col min="12291" max="12292" width="3.5" style="248" customWidth="1"/>
    <col min="12293" max="12293" width="26.25" style="248" customWidth="1"/>
    <col min="12294" max="12294" width="11.5" style="248" customWidth="1"/>
    <col min="12295" max="12295" width="8.375" style="248" customWidth="1"/>
    <col min="12296" max="12296" width="25.75" style="248" customWidth="1"/>
    <col min="12297" max="12297" width="12.75" style="248" customWidth="1"/>
    <col min="12298" max="12545" width="8.875" style="248"/>
    <col min="12546" max="12546" width="35.625" style="248" customWidth="1"/>
    <col min="12547" max="12548" width="3.5" style="248" customWidth="1"/>
    <col min="12549" max="12549" width="26.25" style="248" customWidth="1"/>
    <col min="12550" max="12550" width="11.5" style="248" customWidth="1"/>
    <col min="12551" max="12551" width="8.375" style="248" customWidth="1"/>
    <col min="12552" max="12552" width="25.75" style="248" customWidth="1"/>
    <col min="12553" max="12553" width="12.75" style="248" customWidth="1"/>
    <col min="12554" max="12801" width="8.875" style="248"/>
    <col min="12802" max="12802" width="35.625" style="248" customWidth="1"/>
    <col min="12803" max="12804" width="3.5" style="248" customWidth="1"/>
    <col min="12805" max="12805" width="26.25" style="248" customWidth="1"/>
    <col min="12806" max="12806" width="11.5" style="248" customWidth="1"/>
    <col min="12807" max="12807" width="8.375" style="248" customWidth="1"/>
    <col min="12808" max="12808" width="25.75" style="248" customWidth="1"/>
    <col min="12809" max="12809" width="12.75" style="248" customWidth="1"/>
    <col min="12810" max="13057" width="8.875" style="248"/>
    <col min="13058" max="13058" width="35.625" style="248" customWidth="1"/>
    <col min="13059" max="13060" width="3.5" style="248" customWidth="1"/>
    <col min="13061" max="13061" width="26.25" style="248" customWidth="1"/>
    <col min="13062" max="13062" width="11.5" style="248" customWidth="1"/>
    <col min="13063" max="13063" width="8.375" style="248" customWidth="1"/>
    <col min="13064" max="13064" width="25.75" style="248" customWidth="1"/>
    <col min="13065" max="13065" width="12.75" style="248" customWidth="1"/>
    <col min="13066" max="13313" width="8.875" style="248"/>
    <col min="13314" max="13314" width="35.625" style="248" customWidth="1"/>
    <col min="13315" max="13316" width="3.5" style="248" customWidth="1"/>
    <col min="13317" max="13317" width="26.25" style="248" customWidth="1"/>
    <col min="13318" max="13318" width="11.5" style="248" customWidth="1"/>
    <col min="13319" max="13319" width="8.375" style="248" customWidth="1"/>
    <col min="13320" max="13320" width="25.75" style="248" customWidth="1"/>
    <col min="13321" max="13321" width="12.75" style="248" customWidth="1"/>
    <col min="13322" max="13569" width="8.875" style="248"/>
    <col min="13570" max="13570" width="35.625" style="248" customWidth="1"/>
    <col min="13571" max="13572" width="3.5" style="248" customWidth="1"/>
    <col min="13573" max="13573" width="26.25" style="248" customWidth="1"/>
    <col min="13574" max="13574" width="11.5" style="248" customWidth="1"/>
    <col min="13575" max="13575" width="8.375" style="248" customWidth="1"/>
    <col min="13576" max="13576" width="25.75" style="248" customWidth="1"/>
    <col min="13577" max="13577" width="12.75" style="248" customWidth="1"/>
    <col min="13578" max="13825" width="8.875" style="248"/>
    <col min="13826" max="13826" width="35.625" style="248" customWidth="1"/>
    <col min="13827" max="13828" width="3.5" style="248" customWidth="1"/>
    <col min="13829" max="13829" width="26.25" style="248" customWidth="1"/>
    <col min="13830" max="13830" width="11.5" style="248" customWidth="1"/>
    <col min="13831" max="13831" width="8.375" style="248" customWidth="1"/>
    <col min="13832" max="13832" width="25.75" style="248" customWidth="1"/>
    <col min="13833" max="13833" width="12.75" style="248" customWidth="1"/>
    <col min="13834" max="14081" width="8.875" style="248"/>
    <col min="14082" max="14082" width="35.625" style="248" customWidth="1"/>
    <col min="14083" max="14084" width="3.5" style="248" customWidth="1"/>
    <col min="14085" max="14085" width="26.25" style="248" customWidth="1"/>
    <col min="14086" max="14086" width="11.5" style="248" customWidth="1"/>
    <col min="14087" max="14087" width="8.375" style="248" customWidth="1"/>
    <col min="14088" max="14088" width="25.75" style="248" customWidth="1"/>
    <col min="14089" max="14089" width="12.75" style="248" customWidth="1"/>
    <col min="14090" max="14337" width="8.875" style="248"/>
    <col min="14338" max="14338" width="35.625" style="248" customWidth="1"/>
    <col min="14339" max="14340" width="3.5" style="248" customWidth="1"/>
    <col min="14341" max="14341" width="26.25" style="248" customWidth="1"/>
    <col min="14342" max="14342" width="11.5" style="248" customWidth="1"/>
    <col min="14343" max="14343" width="8.375" style="248" customWidth="1"/>
    <col min="14344" max="14344" width="25.75" style="248" customWidth="1"/>
    <col min="14345" max="14345" width="12.75" style="248" customWidth="1"/>
    <col min="14346" max="14593" width="8.875" style="248"/>
    <col min="14594" max="14594" width="35.625" style="248" customWidth="1"/>
    <col min="14595" max="14596" width="3.5" style="248" customWidth="1"/>
    <col min="14597" max="14597" width="26.25" style="248" customWidth="1"/>
    <col min="14598" max="14598" width="11.5" style="248" customWidth="1"/>
    <col min="14599" max="14599" width="8.375" style="248" customWidth="1"/>
    <col min="14600" max="14600" width="25.75" style="248" customWidth="1"/>
    <col min="14601" max="14601" width="12.75" style="248" customWidth="1"/>
    <col min="14602" max="14849" width="8.875" style="248"/>
    <col min="14850" max="14850" width="35.625" style="248" customWidth="1"/>
    <col min="14851" max="14852" width="3.5" style="248" customWidth="1"/>
    <col min="14853" max="14853" width="26.25" style="248" customWidth="1"/>
    <col min="14854" max="14854" width="11.5" style="248" customWidth="1"/>
    <col min="14855" max="14855" width="8.375" style="248" customWidth="1"/>
    <col min="14856" max="14856" width="25.75" style="248" customWidth="1"/>
    <col min="14857" max="14857" width="12.75" style="248" customWidth="1"/>
    <col min="14858" max="15105" width="8.875" style="248"/>
    <col min="15106" max="15106" width="35.625" style="248" customWidth="1"/>
    <col min="15107" max="15108" width="3.5" style="248" customWidth="1"/>
    <col min="15109" max="15109" width="26.25" style="248" customWidth="1"/>
    <col min="15110" max="15110" width="11.5" style="248" customWidth="1"/>
    <col min="15111" max="15111" width="8.375" style="248" customWidth="1"/>
    <col min="15112" max="15112" width="25.75" style="248" customWidth="1"/>
    <col min="15113" max="15113" width="12.75" style="248" customWidth="1"/>
    <col min="15114" max="15361" width="8.875" style="248"/>
    <col min="15362" max="15362" width="35.625" style="248" customWidth="1"/>
    <col min="15363" max="15364" width="3.5" style="248" customWidth="1"/>
    <col min="15365" max="15365" width="26.25" style="248" customWidth="1"/>
    <col min="15366" max="15366" width="11.5" style="248" customWidth="1"/>
    <col min="15367" max="15367" width="8.375" style="248" customWidth="1"/>
    <col min="15368" max="15368" width="25.75" style="248" customWidth="1"/>
    <col min="15369" max="15369" width="12.75" style="248" customWidth="1"/>
    <col min="15370" max="15617" width="8.875" style="248"/>
    <col min="15618" max="15618" width="35.625" style="248" customWidth="1"/>
    <col min="15619" max="15620" width="3.5" style="248" customWidth="1"/>
    <col min="15621" max="15621" width="26.25" style="248" customWidth="1"/>
    <col min="15622" max="15622" width="11.5" style="248" customWidth="1"/>
    <col min="15623" max="15623" width="8.375" style="248" customWidth="1"/>
    <col min="15624" max="15624" width="25.75" style="248" customWidth="1"/>
    <col min="15625" max="15625" width="12.75" style="248" customWidth="1"/>
    <col min="15626" max="15873" width="8.875" style="248"/>
    <col min="15874" max="15874" width="35.625" style="248" customWidth="1"/>
    <col min="15875" max="15876" width="3.5" style="248" customWidth="1"/>
    <col min="15877" max="15877" width="26.25" style="248" customWidth="1"/>
    <col min="15878" max="15878" width="11.5" style="248" customWidth="1"/>
    <col min="15879" max="15879" width="8.375" style="248" customWidth="1"/>
    <col min="15880" max="15880" width="25.75" style="248" customWidth="1"/>
    <col min="15881" max="15881" width="12.75" style="248" customWidth="1"/>
    <col min="15882" max="16129" width="8.875" style="248"/>
    <col min="16130" max="16130" width="35.625" style="248" customWidth="1"/>
    <col min="16131" max="16132" width="3.5" style="248" customWidth="1"/>
    <col min="16133" max="16133" width="26.25" style="248" customWidth="1"/>
    <col min="16134" max="16134" width="11.5" style="248" customWidth="1"/>
    <col min="16135" max="16135" width="8.375" style="248" customWidth="1"/>
    <col min="16136" max="16136" width="25.75" style="248" customWidth="1"/>
    <col min="16137" max="16137" width="12.75" style="248" customWidth="1"/>
    <col min="16138" max="16384" width="8.875" style="248"/>
  </cols>
  <sheetData>
    <row r="1" spans="2:9" ht="20.100000000000001" customHeight="1" x14ac:dyDescent="0.15">
      <c r="B1" s="193"/>
    </row>
    <row r="2" spans="2:9" ht="20.100000000000001" customHeight="1" x14ac:dyDescent="0.15">
      <c r="B2" s="248" t="s">
        <v>450</v>
      </c>
      <c r="H2" s="1205" t="s">
        <v>431</v>
      </c>
      <c r="I2" s="1205"/>
    </row>
    <row r="3" spans="2:9" ht="20.100000000000001" customHeight="1" x14ac:dyDescent="0.15">
      <c r="B3" s="193"/>
      <c r="H3" s="256"/>
      <c r="I3" s="256"/>
    </row>
    <row r="4" spans="2:9" ht="20.100000000000001" customHeight="1" x14ac:dyDescent="0.15">
      <c r="B4" s="1206" t="s">
        <v>451</v>
      </c>
      <c r="C4" s="1207"/>
      <c r="D4" s="1207"/>
      <c r="E4" s="1207"/>
      <c r="F4" s="1207"/>
      <c r="G4" s="1207"/>
      <c r="H4" s="1207"/>
      <c r="I4" s="1207"/>
    </row>
    <row r="5" spans="2:9" ht="20.100000000000001" customHeight="1" x14ac:dyDescent="0.15">
      <c r="B5" s="197"/>
      <c r="C5" s="197"/>
      <c r="D5" s="197"/>
      <c r="E5" s="197"/>
      <c r="F5" s="197"/>
      <c r="G5" s="197"/>
      <c r="H5" s="197"/>
      <c r="I5" s="197"/>
    </row>
    <row r="6" spans="2:9" ht="39.950000000000003" customHeight="1" x14ac:dyDescent="0.15">
      <c r="B6" s="257" t="s">
        <v>364</v>
      </c>
      <c r="C6" s="1184"/>
      <c r="D6" s="1185"/>
      <c r="E6" s="1185"/>
      <c r="F6" s="1185"/>
      <c r="G6" s="1185"/>
      <c r="H6" s="1185"/>
      <c r="I6" s="1186"/>
    </row>
    <row r="7" spans="2:9" ht="39.950000000000003" customHeight="1" x14ac:dyDescent="0.15">
      <c r="B7" s="258" t="s">
        <v>365</v>
      </c>
      <c r="C7" s="1187" t="s">
        <v>452</v>
      </c>
      <c r="D7" s="1188"/>
      <c r="E7" s="1188"/>
      <c r="F7" s="1188"/>
      <c r="G7" s="1188"/>
      <c r="H7" s="1188"/>
      <c r="I7" s="1189"/>
    </row>
    <row r="8" spans="2:9" ht="84" customHeight="1" x14ac:dyDescent="0.15">
      <c r="B8" s="259" t="s">
        <v>453</v>
      </c>
      <c r="C8" s="1178" t="s">
        <v>454</v>
      </c>
      <c r="D8" s="1179"/>
      <c r="E8" s="1179"/>
      <c r="F8" s="1179"/>
      <c r="G8" s="1179"/>
      <c r="H8" s="1179"/>
      <c r="I8" s="1180"/>
    </row>
    <row r="9" spans="2:9" ht="23.25" customHeight="1" x14ac:dyDescent="0.15">
      <c r="B9" s="260"/>
      <c r="C9" s="261"/>
      <c r="D9" s="261"/>
      <c r="E9" s="261"/>
      <c r="F9" s="261"/>
      <c r="G9" s="261"/>
      <c r="H9" s="261"/>
    </row>
    <row r="10" spans="2:9" x14ac:dyDescent="0.15">
      <c r="B10" s="1191" t="s">
        <v>455</v>
      </c>
      <c r="C10" s="262"/>
      <c r="D10" s="263"/>
      <c r="E10" s="263"/>
      <c r="F10" s="263"/>
      <c r="G10" s="263"/>
      <c r="H10" s="263"/>
      <c r="I10" s="1193" t="s">
        <v>456</v>
      </c>
    </row>
    <row r="11" spans="2:9" ht="52.5" customHeight="1" x14ac:dyDescent="0.15">
      <c r="B11" s="1192"/>
      <c r="C11" s="264"/>
      <c r="D11" s="265" t="s">
        <v>457</v>
      </c>
      <c r="E11" s="266" t="s">
        <v>458</v>
      </c>
      <c r="F11" s="267" t="s">
        <v>197</v>
      </c>
      <c r="G11" s="256"/>
      <c r="I11" s="1194"/>
    </row>
    <row r="12" spans="2:9" ht="52.5" customHeight="1" x14ac:dyDescent="0.15">
      <c r="B12" s="1192"/>
      <c r="C12" s="264"/>
      <c r="D12" s="265" t="s">
        <v>459</v>
      </c>
      <c r="E12" s="266" t="s">
        <v>460</v>
      </c>
      <c r="F12" s="267" t="s">
        <v>197</v>
      </c>
      <c r="G12" s="256"/>
      <c r="H12" s="268" t="s">
        <v>461</v>
      </c>
      <c r="I12" s="1194"/>
    </row>
    <row r="13" spans="2:9" ht="13.5" customHeight="1" x14ac:dyDescent="0.15">
      <c r="B13" s="1203"/>
      <c r="C13" s="269"/>
      <c r="D13" s="261"/>
      <c r="E13" s="261"/>
      <c r="F13" s="261"/>
      <c r="G13" s="261"/>
      <c r="H13" s="261"/>
      <c r="I13" s="1204"/>
    </row>
    <row r="14" spans="2:9" x14ac:dyDescent="0.15">
      <c r="B14" s="1195" t="s">
        <v>462</v>
      </c>
      <c r="C14" s="1208"/>
      <c r="D14" s="1209"/>
      <c r="E14" s="1209"/>
      <c r="F14" s="1209"/>
      <c r="G14" s="1209"/>
      <c r="H14" s="1210"/>
      <c r="I14" s="1197" t="s">
        <v>456</v>
      </c>
    </row>
    <row r="15" spans="2:9" ht="53.1" customHeight="1" x14ac:dyDescent="0.15">
      <c r="B15" s="1196"/>
      <c r="C15" s="1211"/>
      <c r="D15" s="1212"/>
      <c r="E15" s="1212"/>
      <c r="F15" s="1212"/>
      <c r="G15" s="1212"/>
      <c r="H15" s="1213"/>
      <c r="I15" s="1198"/>
    </row>
    <row r="16" spans="2:9" ht="53.1" customHeight="1" x14ac:dyDescent="0.15">
      <c r="B16" s="1196"/>
      <c r="C16" s="1211"/>
      <c r="D16" s="1212"/>
      <c r="E16" s="1212"/>
      <c r="F16" s="1212"/>
      <c r="G16" s="1212"/>
      <c r="H16" s="1213"/>
      <c r="I16" s="1198"/>
    </row>
    <row r="17" spans="2:9" x14ac:dyDescent="0.15">
      <c r="B17" s="1200"/>
      <c r="C17" s="1214"/>
      <c r="D17" s="1215"/>
      <c r="E17" s="1215"/>
      <c r="F17" s="1215"/>
      <c r="G17" s="1215"/>
      <c r="H17" s="1216"/>
      <c r="I17" s="1199"/>
    </row>
    <row r="19" spans="2:9" ht="34.5" customHeight="1" x14ac:dyDescent="0.15">
      <c r="B19" s="1201" t="s">
        <v>463</v>
      </c>
      <c r="C19" s="1202"/>
      <c r="D19" s="1202"/>
      <c r="E19" s="1202"/>
      <c r="F19" s="1202"/>
      <c r="G19" s="1202"/>
      <c r="H19" s="1202"/>
      <c r="I19" s="1202"/>
    </row>
    <row r="20" spans="2:9" ht="56.25" customHeight="1" x14ac:dyDescent="0.15">
      <c r="B20" s="1201" t="s">
        <v>464</v>
      </c>
      <c r="C20" s="1202"/>
      <c r="D20" s="1202"/>
      <c r="E20" s="1202"/>
      <c r="F20" s="1202"/>
      <c r="G20" s="1202"/>
      <c r="H20" s="1202"/>
      <c r="I20" s="1202"/>
    </row>
    <row r="21" spans="2:9" ht="17.25" customHeight="1" x14ac:dyDescent="0.15">
      <c r="B21" s="1202"/>
      <c r="C21" s="1202"/>
      <c r="D21" s="1202"/>
      <c r="E21" s="1202"/>
      <c r="F21" s="1202"/>
      <c r="G21" s="1202"/>
      <c r="H21" s="1202"/>
      <c r="I21" s="1202"/>
    </row>
    <row r="22" spans="2:9" ht="17.25" customHeight="1" x14ac:dyDescent="0.15">
      <c r="B22" s="270"/>
      <c r="C22" s="270"/>
      <c r="D22" s="270"/>
      <c r="E22" s="270"/>
      <c r="F22" s="270"/>
      <c r="G22" s="270"/>
      <c r="H22" s="270"/>
      <c r="I22" s="270"/>
    </row>
    <row r="23" spans="2:9" ht="17.25" customHeight="1" x14ac:dyDescent="0.15">
      <c r="B23" s="270"/>
      <c r="C23" s="270"/>
      <c r="D23" s="270"/>
      <c r="E23" s="270"/>
      <c r="F23" s="270"/>
      <c r="G23" s="270"/>
      <c r="H23" s="270"/>
      <c r="I23" s="270"/>
    </row>
    <row r="24" spans="2:9" ht="17.25" customHeight="1" x14ac:dyDescent="0.15">
      <c r="B24" s="270"/>
      <c r="C24" s="270"/>
      <c r="D24" s="270"/>
      <c r="E24" s="270"/>
      <c r="F24" s="270"/>
      <c r="G24" s="270"/>
      <c r="H24" s="270"/>
      <c r="I24" s="270"/>
    </row>
    <row r="25" spans="2:9" ht="17.25" customHeight="1" x14ac:dyDescent="0.15">
      <c r="B25" s="270"/>
      <c r="C25" s="270"/>
      <c r="D25" s="270"/>
      <c r="E25" s="270"/>
      <c r="F25" s="270"/>
      <c r="G25" s="270"/>
      <c r="H25" s="270"/>
      <c r="I25" s="270"/>
    </row>
    <row r="26" spans="2:9" ht="17.25" customHeight="1" x14ac:dyDescent="0.15">
      <c r="B26" s="1202"/>
      <c r="C26" s="1202"/>
      <c r="D26" s="1202"/>
      <c r="E26" s="1202"/>
      <c r="F26" s="1202"/>
      <c r="G26" s="1202"/>
      <c r="H26" s="1202"/>
      <c r="I26" s="1202"/>
    </row>
    <row r="27" spans="2:9" x14ac:dyDescent="0.15">
      <c r="B27" s="1202"/>
      <c r="C27" s="1202"/>
      <c r="D27" s="1202"/>
      <c r="E27" s="1202"/>
      <c r="F27" s="1202"/>
      <c r="G27" s="1202"/>
      <c r="H27" s="1202"/>
      <c r="I27" s="1202"/>
    </row>
    <row r="28" spans="2:9" x14ac:dyDescent="0.15">
      <c r="B28" s="1202"/>
      <c r="C28" s="1202"/>
      <c r="D28" s="1202"/>
      <c r="E28" s="1202"/>
      <c r="F28" s="1202"/>
      <c r="G28" s="1202"/>
      <c r="H28" s="1202"/>
      <c r="I28" s="1202"/>
    </row>
    <row r="29" spans="2:9" x14ac:dyDescent="0.15">
      <c r="B29" s="1202"/>
      <c r="C29" s="1202"/>
      <c r="D29" s="1202"/>
      <c r="E29" s="1202"/>
      <c r="F29" s="1202"/>
      <c r="G29" s="1202"/>
      <c r="H29" s="1202"/>
      <c r="I29" s="1202"/>
    </row>
  </sheetData>
  <mergeCells count="17">
    <mergeCell ref="B26:I26"/>
    <mergeCell ref="B27:I27"/>
    <mergeCell ref="B28:I28"/>
    <mergeCell ref="B29:I29"/>
    <mergeCell ref="B14:B17"/>
    <mergeCell ref="C14:H17"/>
    <mergeCell ref="I14:I17"/>
    <mergeCell ref="B19:I19"/>
    <mergeCell ref="B20:I20"/>
    <mergeCell ref="B21:I21"/>
    <mergeCell ref="B10:B13"/>
    <mergeCell ref="I10:I13"/>
    <mergeCell ref="H2:I2"/>
    <mergeCell ref="B4:I4"/>
    <mergeCell ref="C6:I6"/>
    <mergeCell ref="C7:I7"/>
    <mergeCell ref="C8:I8"/>
  </mergeCells>
  <phoneticPr fontId="1"/>
  <pageMargins left="0.7" right="0.6" top="0.75" bottom="0.75" header="0.3" footer="0.3"/>
  <pageSetup paperSize="9" scale="7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EEFF1-FFFA-4B4E-B35D-6A866EFFC99E}">
  <dimension ref="A1:H32"/>
  <sheetViews>
    <sheetView view="pageBreakPreview" zoomScale="70" zoomScaleNormal="100" zoomScaleSheetLayoutView="70" workbookViewId="0"/>
  </sheetViews>
  <sheetFormatPr defaultColWidth="9" defaultRowHeight="13.5" x14ac:dyDescent="0.15"/>
  <cols>
    <col min="1" max="1" width="11.25" style="180" customWidth="1"/>
    <col min="2" max="2" width="19.375" style="180" customWidth="1"/>
    <col min="3" max="3" width="12.875" style="180" customWidth="1"/>
    <col min="4" max="7" width="11.25" style="180" customWidth="1"/>
    <col min="8" max="8" width="18" style="180" customWidth="1"/>
    <col min="9" max="256" width="9" style="180"/>
    <col min="257" max="264" width="11.25" style="180" customWidth="1"/>
    <col min="265" max="512" width="9" style="180"/>
    <col min="513" max="520" width="11.25" style="180" customWidth="1"/>
    <col min="521" max="768" width="9" style="180"/>
    <col min="769" max="776" width="11.25" style="180" customWidth="1"/>
    <col min="777" max="1024" width="9" style="180"/>
    <col min="1025" max="1032" width="11.25" style="180" customWidth="1"/>
    <col min="1033" max="1280" width="9" style="180"/>
    <col min="1281" max="1288" width="11.25" style="180" customWidth="1"/>
    <col min="1289" max="1536" width="9" style="180"/>
    <col min="1537" max="1544" width="11.25" style="180" customWidth="1"/>
    <col min="1545" max="1792" width="9" style="180"/>
    <col min="1793" max="1800" width="11.25" style="180" customWidth="1"/>
    <col min="1801" max="2048" width="9" style="180"/>
    <col min="2049" max="2056" width="11.25" style="180" customWidth="1"/>
    <col min="2057" max="2304" width="9" style="180"/>
    <col min="2305" max="2312" width="11.25" style="180" customWidth="1"/>
    <col min="2313" max="2560" width="9" style="180"/>
    <col min="2561" max="2568" width="11.25" style="180" customWidth="1"/>
    <col min="2569" max="2816" width="9" style="180"/>
    <col min="2817" max="2824" width="11.25" style="180" customWidth="1"/>
    <col min="2825" max="3072" width="9" style="180"/>
    <col min="3073" max="3080" width="11.25" style="180" customWidth="1"/>
    <col min="3081" max="3328" width="9" style="180"/>
    <col min="3329" max="3336" width="11.25" style="180" customWidth="1"/>
    <col min="3337" max="3584" width="9" style="180"/>
    <col min="3585" max="3592" width="11.25" style="180" customWidth="1"/>
    <col min="3593" max="3840" width="9" style="180"/>
    <col min="3841" max="3848" width="11.25" style="180" customWidth="1"/>
    <col min="3849" max="4096" width="9" style="180"/>
    <col min="4097" max="4104" width="11.25" style="180" customWidth="1"/>
    <col min="4105" max="4352" width="9" style="180"/>
    <col min="4353" max="4360" width="11.25" style="180" customWidth="1"/>
    <col min="4361" max="4608" width="9" style="180"/>
    <col min="4609" max="4616" width="11.25" style="180" customWidth="1"/>
    <col min="4617" max="4864" width="9" style="180"/>
    <col min="4865" max="4872" width="11.25" style="180" customWidth="1"/>
    <col min="4873" max="5120" width="9" style="180"/>
    <col min="5121" max="5128" width="11.25" style="180" customWidth="1"/>
    <col min="5129" max="5376" width="9" style="180"/>
    <col min="5377" max="5384" width="11.25" style="180" customWidth="1"/>
    <col min="5385" max="5632" width="9" style="180"/>
    <col min="5633" max="5640" width="11.25" style="180" customWidth="1"/>
    <col min="5641" max="5888" width="9" style="180"/>
    <col min="5889" max="5896" width="11.25" style="180" customWidth="1"/>
    <col min="5897" max="6144" width="9" style="180"/>
    <col min="6145" max="6152" width="11.25" style="180" customWidth="1"/>
    <col min="6153" max="6400" width="9" style="180"/>
    <col min="6401" max="6408" width="11.25" style="180" customWidth="1"/>
    <col min="6409" max="6656" width="9" style="180"/>
    <col min="6657" max="6664" width="11.25" style="180" customWidth="1"/>
    <col min="6665" max="6912" width="9" style="180"/>
    <col min="6913" max="6920" width="11.25" style="180" customWidth="1"/>
    <col min="6921" max="7168" width="9" style="180"/>
    <col min="7169" max="7176" width="11.25" style="180" customWidth="1"/>
    <col min="7177" max="7424" width="9" style="180"/>
    <col min="7425" max="7432" width="11.25" style="180" customWidth="1"/>
    <col min="7433" max="7680" width="9" style="180"/>
    <col min="7681" max="7688" width="11.25" style="180" customWidth="1"/>
    <col min="7689" max="7936" width="9" style="180"/>
    <col min="7937" max="7944" width="11.25" style="180" customWidth="1"/>
    <col min="7945" max="8192" width="9" style="180"/>
    <col min="8193" max="8200" width="11.25" style="180" customWidth="1"/>
    <col min="8201" max="8448" width="9" style="180"/>
    <col min="8449" max="8456" width="11.25" style="180" customWidth="1"/>
    <col min="8457" max="8704" width="9" style="180"/>
    <col min="8705" max="8712" width="11.25" style="180" customWidth="1"/>
    <col min="8713" max="8960" width="9" style="180"/>
    <col min="8961" max="8968" width="11.25" style="180" customWidth="1"/>
    <col min="8969" max="9216" width="9" style="180"/>
    <col min="9217" max="9224" width="11.25" style="180" customWidth="1"/>
    <col min="9225" max="9472" width="9" style="180"/>
    <col min="9473" max="9480" width="11.25" style="180" customWidth="1"/>
    <col min="9481" max="9728" width="9" style="180"/>
    <col min="9729" max="9736" width="11.25" style="180" customWidth="1"/>
    <col min="9737" max="9984" width="9" style="180"/>
    <col min="9985" max="9992" width="11.25" style="180" customWidth="1"/>
    <col min="9993" max="10240" width="9" style="180"/>
    <col min="10241" max="10248" width="11.25" style="180" customWidth="1"/>
    <col min="10249" max="10496" width="9" style="180"/>
    <col min="10497" max="10504" width="11.25" style="180" customWidth="1"/>
    <col min="10505" max="10752" width="9" style="180"/>
    <col min="10753" max="10760" width="11.25" style="180" customWidth="1"/>
    <col min="10761" max="11008" width="9" style="180"/>
    <col min="11009" max="11016" width="11.25" style="180" customWidth="1"/>
    <col min="11017" max="11264" width="9" style="180"/>
    <col min="11265" max="11272" width="11.25" style="180" customWidth="1"/>
    <col min="11273" max="11520" width="9" style="180"/>
    <col min="11521" max="11528" width="11.25" style="180" customWidth="1"/>
    <col min="11529" max="11776" width="9" style="180"/>
    <col min="11777" max="11784" width="11.25" style="180" customWidth="1"/>
    <col min="11785" max="12032" width="9" style="180"/>
    <col min="12033" max="12040" width="11.25" style="180" customWidth="1"/>
    <col min="12041" max="12288" width="9" style="180"/>
    <col min="12289" max="12296" width="11.25" style="180" customWidth="1"/>
    <col min="12297" max="12544" width="9" style="180"/>
    <col min="12545" max="12552" width="11.25" style="180" customWidth="1"/>
    <col min="12553" max="12800" width="9" style="180"/>
    <col min="12801" max="12808" width="11.25" style="180" customWidth="1"/>
    <col min="12809" max="13056" width="9" style="180"/>
    <col min="13057" max="13064" width="11.25" style="180" customWidth="1"/>
    <col min="13065" max="13312" width="9" style="180"/>
    <col min="13313" max="13320" width="11.25" style="180" customWidth="1"/>
    <col min="13321" max="13568" width="9" style="180"/>
    <col min="13569" max="13576" width="11.25" style="180" customWidth="1"/>
    <col min="13577" max="13824" width="9" style="180"/>
    <col min="13825" max="13832" width="11.25" style="180" customWidth="1"/>
    <col min="13833" max="14080" width="9" style="180"/>
    <col min="14081" max="14088" width="11.25" style="180" customWidth="1"/>
    <col min="14089" max="14336" width="9" style="180"/>
    <col min="14337" max="14344" width="11.25" style="180" customWidth="1"/>
    <col min="14345" max="14592" width="9" style="180"/>
    <col min="14593" max="14600" width="11.25" style="180" customWidth="1"/>
    <col min="14601" max="14848" width="9" style="180"/>
    <col min="14849" max="14856" width="11.25" style="180" customWidth="1"/>
    <col min="14857" max="15104" width="9" style="180"/>
    <col min="15105" max="15112" width="11.25" style="180" customWidth="1"/>
    <col min="15113" max="15360" width="9" style="180"/>
    <col min="15361" max="15368" width="11.25" style="180" customWidth="1"/>
    <col min="15369" max="15616" width="9" style="180"/>
    <col min="15617" max="15624" width="11.25" style="180" customWidth="1"/>
    <col min="15625" max="15872" width="9" style="180"/>
    <col min="15873" max="15880" width="11.25" style="180" customWidth="1"/>
    <col min="15881" max="16128" width="9" style="180"/>
    <col min="16129" max="16136" width="11.25" style="180" customWidth="1"/>
    <col min="16137" max="16384" width="9" style="180"/>
  </cols>
  <sheetData>
    <row r="1" spans="1:8" ht="20.100000000000001" customHeight="1" x14ac:dyDescent="0.15">
      <c r="A1" s="181" t="s">
        <v>331</v>
      </c>
    </row>
    <row r="2" spans="1:8" ht="20.100000000000001" customHeight="1" x14ac:dyDescent="0.15">
      <c r="F2" s="1221" t="s">
        <v>332</v>
      </c>
      <c r="G2" s="1221"/>
      <c r="H2" s="1221"/>
    </row>
    <row r="3" spans="1:8" ht="20.100000000000001" customHeight="1" x14ac:dyDescent="0.15"/>
    <row r="4" spans="1:8" s="182" customFormat="1" ht="20.100000000000001" customHeight="1" x14ac:dyDescent="0.15">
      <c r="A4" s="1222" t="s">
        <v>333</v>
      </c>
      <c r="B4" s="1223"/>
      <c r="C4" s="1223"/>
      <c r="D4" s="1223"/>
      <c r="E4" s="1223"/>
      <c r="F4" s="1223"/>
      <c r="G4" s="1223"/>
      <c r="H4" s="1223"/>
    </row>
    <row r="5" spans="1:8" ht="20.100000000000001" customHeight="1" x14ac:dyDescent="0.15">
      <c r="A5" s="75"/>
      <c r="B5" s="75"/>
      <c r="C5" s="75"/>
      <c r="D5" s="75"/>
      <c r="E5" s="75"/>
      <c r="F5" s="75"/>
      <c r="G5" s="75"/>
      <c r="H5" s="75"/>
    </row>
    <row r="6" spans="1:8" ht="45" customHeight="1" x14ac:dyDescent="0.15">
      <c r="A6" s="1224" t="s">
        <v>334</v>
      </c>
      <c r="B6" s="1224"/>
      <c r="C6" s="1225"/>
      <c r="D6" s="1226"/>
      <c r="E6" s="1226"/>
      <c r="F6" s="1226"/>
      <c r="G6" s="1226"/>
      <c r="H6" s="1227"/>
    </row>
    <row r="7" spans="1:8" ht="45" customHeight="1" x14ac:dyDescent="0.15">
      <c r="A7" s="1228" t="s">
        <v>335</v>
      </c>
      <c r="B7" s="1228"/>
      <c r="C7" s="1224" t="s">
        <v>336</v>
      </c>
      <c r="D7" s="1224"/>
      <c r="E7" s="1224"/>
      <c r="F7" s="1224"/>
      <c r="G7" s="1224"/>
      <c r="H7" s="1224"/>
    </row>
    <row r="8" spans="1:8" ht="26.25" customHeight="1" x14ac:dyDescent="0.15">
      <c r="A8" s="1251" t="s">
        <v>337</v>
      </c>
      <c r="B8" s="1252"/>
      <c r="C8" s="1257" t="s">
        <v>159</v>
      </c>
      <c r="D8" s="1258"/>
      <c r="E8" s="1218" t="s">
        <v>338</v>
      </c>
      <c r="F8" s="1219"/>
      <c r="G8" s="1220"/>
      <c r="H8" s="183"/>
    </row>
    <row r="9" spans="1:8" ht="26.25" customHeight="1" x14ac:dyDescent="0.15">
      <c r="A9" s="1253"/>
      <c r="B9" s="1254"/>
      <c r="C9" s="1217" t="s">
        <v>339</v>
      </c>
      <c r="D9" s="1217"/>
      <c r="E9" s="1218" t="s">
        <v>340</v>
      </c>
      <c r="F9" s="1219"/>
      <c r="G9" s="1220"/>
      <c r="H9" s="183"/>
    </row>
    <row r="10" spans="1:8" ht="26.25" customHeight="1" x14ac:dyDescent="0.15">
      <c r="A10" s="1253"/>
      <c r="B10" s="1254"/>
      <c r="C10" s="1217" t="s">
        <v>341</v>
      </c>
      <c r="D10" s="1217"/>
      <c r="E10" s="1218" t="s">
        <v>342</v>
      </c>
      <c r="F10" s="1219"/>
      <c r="G10" s="1220"/>
      <c r="H10" s="183"/>
    </row>
    <row r="11" spans="1:8" ht="26.25" customHeight="1" x14ac:dyDescent="0.15">
      <c r="A11" s="1253"/>
      <c r="B11" s="1254"/>
      <c r="C11" s="1217" t="s">
        <v>343</v>
      </c>
      <c r="D11" s="1217"/>
      <c r="E11" s="1218" t="s">
        <v>344</v>
      </c>
      <c r="F11" s="1219"/>
      <c r="G11" s="1220"/>
      <c r="H11" s="183"/>
    </row>
    <row r="12" spans="1:8" ht="26.25" customHeight="1" x14ac:dyDescent="0.15">
      <c r="A12" s="1255"/>
      <c r="B12" s="1256"/>
      <c r="C12" s="1217" t="s">
        <v>160</v>
      </c>
      <c r="D12" s="1217"/>
      <c r="E12" s="1218" t="s">
        <v>345</v>
      </c>
      <c r="F12" s="1219"/>
      <c r="G12" s="1220"/>
      <c r="H12" s="183"/>
    </row>
    <row r="13" spans="1:8" ht="14.25" customHeight="1" thickBot="1" x14ac:dyDescent="0.2">
      <c r="A13" s="184"/>
      <c r="B13" s="184"/>
      <c r="C13" s="184"/>
      <c r="D13" s="184"/>
      <c r="E13" s="184"/>
      <c r="F13" s="184"/>
      <c r="G13" s="75"/>
      <c r="H13" s="184"/>
    </row>
    <row r="14" spans="1:8" ht="45" customHeight="1" thickTop="1" x14ac:dyDescent="0.15">
      <c r="A14" s="1234" t="s">
        <v>346</v>
      </c>
      <c r="B14" s="1235"/>
      <c r="C14" s="76" t="s">
        <v>347</v>
      </c>
      <c r="D14" s="185"/>
      <c r="E14" s="186" t="s">
        <v>197</v>
      </c>
      <c r="F14" s="1240" t="s">
        <v>348</v>
      </c>
      <c r="G14" s="1241"/>
      <c r="H14" s="1246" t="s">
        <v>349</v>
      </c>
    </row>
    <row r="15" spans="1:8" ht="45" customHeight="1" x14ac:dyDescent="0.15">
      <c r="A15" s="1236"/>
      <c r="B15" s="1237"/>
      <c r="C15" s="76" t="s">
        <v>350</v>
      </c>
      <c r="D15" s="187"/>
      <c r="E15" s="188" t="s">
        <v>197</v>
      </c>
      <c r="F15" s="1242"/>
      <c r="G15" s="1243"/>
      <c r="H15" s="1247"/>
    </row>
    <row r="16" spans="1:8" ht="45" customHeight="1" thickBot="1" x14ac:dyDescent="0.2">
      <c r="A16" s="1238"/>
      <c r="B16" s="1239"/>
      <c r="C16" s="143" t="s">
        <v>351</v>
      </c>
      <c r="D16" s="189"/>
      <c r="E16" s="190" t="s">
        <v>197</v>
      </c>
      <c r="F16" s="1244"/>
      <c r="G16" s="1245"/>
      <c r="H16" s="1248"/>
    </row>
    <row r="17" spans="1:8" ht="21" customHeight="1" thickTop="1" x14ac:dyDescent="0.15">
      <c r="A17" s="75"/>
      <c r="B17" s="75"/>
      <c r="C17" s="75"/>
      <c r="D17" s="184"/>
      <c r="E17" s="184"/>
      <c r="F17" s="77"/>
      <c r="G17" s="77"/>
      <c r="H17" s="75"/>
    </row>
    <row r="18" spans="1:8" ht="45" customHeight="1" x14ac:dyDescent="0.15">
      <c r="A18" s="1234" t="s">
        <v>352</v>
      </c>
      <c r="B18" s="1235"/>
      <c r="C18" s="78" t="s">
        <v>353</v>
      </c>
      <c r="D18" s="191"/>
      <c r="E18" s="192" t="s">
        <v>197</v>
      </c>
      <c r="F18" s="1249" t="s">
        <v>354</v>
      </c>
      <c r="G18" s="1249"/>
      <c r="H18" s="1250" t="s">
        <v>355</v>
      </c>
    </row>
    <row r="19" spans="1:8" ht="51.75" customHeight="1" x14ac:dyDescent="0.15">
      <c r="A19" s="1238"/>
      <c r="B19" s="1239"/>
      <c r="C19" s="79" t="s">
        <v>356</v>
      </c>
      <c r="D19" s="191"/>
      <c r="E19" s="192" t="s">
        <v>197</v>
      </c>
      <c r="F19" s="1249"/>
      <c r="G19" s="1249"/>
      <c r="H19" s="1230"/>
    </row>
    <row r="20" spans="1:8" ht="15" customHeight="1" x14ac:dyDescent="0.15">
      <c r="A20" s="80"/>
      <c r="B20" s="184"/>
      <c r="C20" s="184"/>
      <c r="D20" s="184"/>
      <c r="E20" s="184"/>
      <c r="F20" s="184"/>
      <c r="G20" s="184"/>
      <c r="H20" s="184"/>
    </row>
    <row r="21" spans="1:8" ht="57.75" customHeight="1" x14ac:dyDescent="0.15">
      <c r="A21" s="1230" t="s">
        <v>149</v>
      </c>
      <c r="B21" s="1230"/>
      <c r="C21" s="1231" t="s">
        <v>357</v>
      </c>
      <c r="D21" s="1232"/>
      <c r="E21" s="1232"/>
      <c r="F21" s="1232"/>
      <c r="G21" s="1232"/>
      <c r="H21" s="1233"/>
    </row>
    <row r="22" spans="1:8" ht="15" customHeight="1" x14ac:dyDescent="0.15">
      <c r="A22" s="181"/>
      <c r="B22" s="181"/>
      <c r="C22" s="181"/>
      <c r="D22" s="181"/>
      <c r="E22" s="181"/>
      <c r="F22" s="181"/>
      <c r="G22" s="181"/>
      <c r="H22" s="181"/>
    </row>
    <row r="23" spans="1:8" ht="52.5" customHeight="1" x14ac:dyDescent="0.15">
      <c r="A23" s="1229" t="s">
        <v>358</v>
      </c>
      <c r="B23" s="1229"/>
      <c r="C23" s="1229"/>
      <c r="D23" s="1229"/>
      <c r="E23" s="1229"/>
      <c r="F23" s="1229"/>
      <c r="G23" s="1229"/>
      <c r="H23" s="1229"/>
    </row>
    <row r="24" spans="1:8" ht="39" customHeight="1" x14ac:dyDescent="0.15">
      <c r="A24" s="1229" t="s">
        <v>359</v>
      </c>
      <c r="B24" s="1229"/>
      <c r="C24" s="1229"/>
      <c r="D24" s="1229"/>
      <c r="E24" s="1229"/>
      <c r="F24" s="1229"/>
      <c r="G24" s="1229"/>
      <c r="H24" s="1229"/>
    </row>
    <row r="25" spans="1:8" ht="38.25" customHeight="1" x14ac:dyDescent="0.15">
      <c r="A25" s="1229" t="s">
        <v>360</v>
      </c>
      <c r="B25" s="1229"/>
      <c r="C25" s="1229"/>
      <c r="D25" s="1229"/>
      <c r="E25" s="1229"/>
      <c r="F25" s="1229"/>
      <c r="G25" s="1229"/>
      <c r="H25" s="1229"/>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1"/>
  <dataValidations count="1">
    <dataValidation type="list" allowBlank="1" showInputMessage="1" showErrorMessage="1" sqref="H8:H12" xr:uid="{170E4C2B-7F68-45F8-A9CD-08EF1399FCF1}">
      <formula1>"○"</formula1>
    </dataValidation>
  </dataValidations>
  <printOptions horizontalCentered="1" verticalCentered="1"/>
  <pageMargins left="0.39370078740157483" right="0.39370078740157483" top="0.47" bottom="0.3" header="0.32" footer="0.33"/>
  <pageSetup paperSize="9" scale="9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AC2CB-0EBC-4B09-A05E-D31124B3ADCC}">
  <dimension ref="A1:AM50"/>
  <sheetViews>
    <sheetView view="pageBreakPreview" zoomScale="70" zoomScaleSheetLayoutView="70" workbookViewId="0">
      <selection activeCell="P49" sqref="P49"/>
    </sheetView>
  </sheetViews>
  <sheetFormatPr defaultColWidth="9.5" defaultRowHeight="21" customHeight="1" x14ac:dyDescent="0.15"/>
  <cols>
    <col min="1" max="1" width="8.75" style="681" customWidth="1"/>
    <col min="2" max="23" width="2.875" style="681" customWidth="1"/>
    <col min="24" max="24" width="6.125" style="681" customWidth="1"/>
    <col min="25" max="25" width="4.875" style="681" customWidth="1"/>
    <col min="26" max="37" width="2.875" style="681" customWidth="1"/>
    <col min="38" max="38" width="2.75" style="681" customWidth="1"/>
    <col min="39" max="39" width="10" style="681" customWidth="1"/>
    <col min="40" max="40" width="2.75" style="681" customWidth="1"/>
    <col min="41" max="16384" width="9.5" style="681"/>
  </cols>
  <sheetData>
    <row r="1" spans="1:39" s="680" customFormat="1" ht="20.100000000000001" customHeight="1" x14ac:dyDescent="0.15">
      <c r="B1" s="1288" t="s">
        <v>1024</v>
      </c>
      <c r="C1" s="1288"/>
      <c r="D1" s="1288"/>
      <c r="E1" s="1288"/>
      <c r="F1" s="1288"/>
      <c r="G1" s="1288"/>
    </row>
    <row r="2" spans="1:39" s="680" customFormat="1" ht="20.100000000000001" customHeight="1" x14ac:dyDescent="0.15">
      <c r="AA2" s="1289" t="s">
        <v>1025</v>
      </c>
      <c r="AB2" s="1289"/>
      <c r="AC2" s="1289"/>
      <c r="AD2" s="1289"/>
      <c r="AE2" s="1289"/>
      <c r="AF2" s="1289"/>
      <c r="AG2" s="1289"/>
      <c r="AH2" s="1289"/>
      <c r="AI2" s="1289"/>
      <c r="AJ2" s="1289"/>
    </row>
    <row r="3" spans="1:39" s="680" customFormat="1" ht="20.100000000000001" customHeight="1" x14ac:dyDescent="0.15"/>
    <row r="4" spans="1:39" ht="21" customHeight="1" x14ac:dyDescent="0.15">
      <c r="B4" s="1290" t="s">
        <v>1026</v>
      </c>
      <c r="C4" s="1290"/>
      <c r="D4" s="1290"/>
      <c r="E4" s="1290"/>
      <c r="F4" s="1290"/>
      <c r="G4" s="1290"/>
      <c r="H4" s="1290"/>
      <c r="I4" s="1290"/>
      <c r="J4" s="1290"/>
      <c r="K4" s="1290"/>
      <c r="L4" s="1290"/>
      <c r="M4" s="1290"/>
      <c r="N4" s="1290"/>
      <c r="O4" s="1290"/>
      <c r="P4" s="1290"/>
      <c r="Q4" s="1290"/>
      <c r="R4" s="1290"/>
      <c r="S4" s="1290"/>
      <c r="T4" s="1290"/>
      <c r="U4" s="1290"/>
      <c r="V4" s="1290"/>
      <c r="W4" s="1290"/>
      <c r="X4" s="1290"/>
      <c r="Y4" s="1290"/>
      <c r="Z4" s="1290"/>
      <c r="AA4" s="1290"/>
      <c r="AB4" s="1290"/>
      <c r="AC4" s="1290"/>
      <c r="AD4" s="1290"/>
      <c r="AE4" s="1290"/>
      <c r="AF4" s="1290"/>
      <c r="AG4" s="1290"/>
      <c r="AH4" s="1290"/>
      <c r="AI4" s="1290"/>
      <c r="AJ4" s="1290"/>
    </row>
    <row r="5" spans="1:39" s="683" customFormat="1" ht="18" customHeight="1" x14ac:dyDescent="0.15">
      <c r="A5" s="682"/>
      <c r="B5" s="682"/>
      <c r="C5" s="682"/>
      <c r="D5" s="682"/>
      <c r="E5" s="682"/>
      <c r="F5" s="682"/>
      <c r="G5" s="682"/>
      <c r="H5" s="682"/>
    </row>
    <row r="6" spans="1:39" s="683" customFormat="1" ht="29.25" customHeight="1" x14ac:dyDescent="0.15">
      <c r="A6" s="682"/>
      <c r="B6" s="1284" t="s">
        <v>144</v>
      </c>
      <c r="C6" s="1284"/>
      <c r="D6" s="1284"/>
      <c r="E6" s="1284"/>
      <c r="F6" s="1284"/>
      <c r="G6" s="1284"/>
      <c r="H6" s="1284"/>
      <c r="I6" s="1284"/>
      <c r="J6" s="1284"/>
      <c r="K6" s="1284"/>
      <c r="L6" s="1280"/>
      <c r="M6" s="1280"/>
      <c r="N6" s="1280"/>
      <c r="O6" s="1280"/>
      <c r="P6" s="1280"/>
      <c r="Q6" s="1280"/>
      <c r="R6" s="1280"/>
      <c r="S6" s="1280"/>
      <c r="T6" s="1280"/>
      <c r="U6" s="1280"/>
      <c r="V6" s="1280"/>
      <c r="W6" s="1280"/>
      <c r="X6" s="1280"/>
      <c r="Y6" s="1280"/>
      <c r="Z6" s="1280"/>
      <c r="AA6" s="1280"/>
      <c r="AB6" s="1280"/>
      <c r="AC6" s="1280"/>
      <c r="AD6" s="1280"/>
      <c r="AE6" s="1280"/>
      <c r="AF6" s="1280"/>
      <c r="AG6" s="1280"/>
      <c r="AH6" s="1280"/>
      <c r="AI6" s="1280"/>
      <c r="AJ6" s="1280"/>
    </row>
    <row r="7" spans="1:39" s="683" customFormat="1" ht="31.5" customHeight="1" x14ac:dyDescent="0.15">
      <c r="A7" s="682"/>
      <c r="B7" s="1284" t="s">
        <v>145</v>
      </c>
      <c r="C7" s="1284"/>
      <c r="D7" s="1284"/>
      <c r="E7" s="1284"/>
      <c r="F7" s="1284"/>
      <c r="G7" s="1284"/>
      <c r="H7" s="1284"/>
      <c r="I7" s="1284"/>
      <c r="J7" s="1284"/>
      <c r="K7" s="1284"/>
      <c r="L7" s="1285"/>
      <c r="M7" s="1285"/>
      <c r="N7" s="1285"/>
      <c r="O7" s="1285"/>
      <c r="P7" s="1285"/>
      <c r="Q7" s="1285"/>
      <c r="R7" s="1285"/>
      <c r="S7" s="1285"/>
      <c r="T7" s="1285"/>
      <c r="U7" s="1285"/>
      <c r="V7" s="1285"/>
      <c r="W7" s="1285"/>
      <c r="X7" s="1285"/>
      <c r="Y7" s="1285"/>
      <c r="Z7" s="1286" t="s">
        <v>1027</v>
      </c>
      <c r="AA7" s="1286"/>
      <c r="AB7" s="1286"/>
      <c r="AC7" s="1286"/>
      <c r="AD7" s="1286"/>
      <c r="AE7" s="1286"/>
      <c r="AF7" s="1286"/>
      <c r="AG7" s="1287" t="s">
        <v>1028</v>
      </c>
      <c r="AH7" s="1287"/>
      <c r="AI7" s="1287"/>
      <c r="AJ7" s="1287"/>
    </row>
    <row r="8" spans="1:39" s="683" customFormat="1" ht="29.25" customHeight="1" x14ac:dyDescent="0.15">
      <c r="B8" s="1279" t="s">
        <v>1029</v>
      </c>
      <c r="C8" s="1279"/>
      <c r="D8" s="1279"/>
      <c r="E8" s="1279"/>
      <c r="F8" s="1279"/>
      <c r="G8" s="1279"/>
      <c r="H8" s="1279"/>
      <c r="I8" s="1279"/>
      <c r="J8" s="1279"/>
      <c r="K8" s="1279"/>
      <c r="L8" s="1280" t="s">
        <v>1030</v>
      </c>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280"/>
    </row>
    <row r="9" spans="1:39" ht="9.75" customHeight="1" x14ac:dyDescent="0.15"/>
    <row r="10" spans="1:39" ht="21" customHeight="1" x14ac:dyDescent="0.15">
      <c r="B10" s="1265" t="s">
        <v>146</v>
      </c>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row>
    <row r="11" spans="1:39" ht="21" customHeight="1" x14ac:dyDescent="0.15">
      <c r="B11" s="1281" t="s">
        <v>1031</v>
      </c>
      <c r="C11" s="1281"/>
      <c r="D11" s="1281"/>
      <c r="E11" s="1281"/>
      <c r="F11" s="1281"/>
      <c r="G11" s="1281"/>
      <c r="H11" s="1281"/>
      <c r="I11" s="1281"/>
      <c r="J11" s="1281"/>
      <c r="K11" s="1281"/>
      <c r="L11" s="1281"/>
      <c r="M11" s="1281"/>
      <c r="N11" s="1281"/>
      <c r="O11" s="1281"/>
      <c r="P11" s="1281"/>
      <c r="Q11" s="1281"/>
      <c r="R11" s="1281"/>
      <c r="S11" s="1282"/>
      <c r="T11" s="1282"/>
      <c r="U11" s="1282"/>
      <c r="V11" s="1282"/>
      <c r="W11" s="1282"/>
      <c r="X11" s="1282"/>
      <c r="Y11" s="1282"/>
      <c r="Z11" s="1282"/>
      <c r="AA11" s="1282"/>
      <c r="AB11" s="1282"/>
      <c r="AC11" s="684" t="s">
        <v>148</v>
      </c>
      <c r="AD11" s="685"/>
      <c r="AE11" s="1283"/>
      <c r="AF11" s="1283"/>
      <c r="AG11" s="1283"/>
      <c r="AH11" s="1283"/>
      <c r="AI11" s="1283"/>
      <c r="AJ11" s="1283"/>
      <c r="AM11" s="686"/>
    </row>
    <row r="12" spans="1:39" ht="21" customHeight="1" thickBot="1" x14ac:dyDescent="0.2">
      <c r="B12" s="687"/>
      <c r="C12" s="1277" t="s">
        <v>1032</v>
      </c>
      <c r="D12" s="1277"/>
      <c r="E12" s="1277"/>
      <c r="F12" s="1277"/>
      <c r="G12" s="1277"/>
      <c r="H12" s="1277"/>
      <c r="I12" s="1277"/>
      <c r="J12" s="1277"/>
      <c r="K12" s="1277"/>
      <c r="L12" s="1277"/>
      <c r="M12" s="1277"/>
      <c r="N12" s="1277"/>
      <c r="O12" s="1277"/>
      <c r="P12" s="1277"/>
      <c r="Q12" s="1277"/>
      <c r="R12" s="1277"/>
      <c r="S12" s="1267">
        <f>ROUNDUP(S11*50%,1)</f>
        <v>0</v>
      </c>
      <c r="T12" s="1267"/>
      <c r="U12" s="1267"/>
      <c r="V12" s="1267"/>
      <c r="W12" s="1267"/>
      <c r="X12" s="1267"/>
      <c r="Y12" s="1267"/>
      <c r="Z12" s="1267"/>
      <c r="AA12" s="1267"/>
      <c r="AB12" s="1267"/>
      <c r="AC12" s="688" t="s">
        <v>148</v>
      </c>
      <c r="AD12" s="688"/>
      <c r="AE12" s="1268"/>
      <c r="AF12" s="1268"/>
      <c r="AG12" s="1268"/>
      <c r="AH12" s="1268"/>
      <c r="AI12" s="1268"/>
      <c r="AJ12" s="1268"/>
    </row>
    <row r="13" spans="1:39" ht="21" customHeight="1" thickTop="1" x14ac:dyDescent="0.15">
      <c r="B13" s="1269" t="s">
        <v>1033</v>
      </c>
      <c r="C13" s="1269"/>
      <c r="D13" s="1269"/>
      <c r="E13" s="1269"/>
      <c r="F13" s="1269"/>
      <c r="G13" s="1269"/>
      <c r="H13" s="1269"/>
      <c r="I13" s="1269"/>
      <c r="J13" s="1269"/>
      <c r="K13" s="1269"/>
      <c r="L13" s="1269"/>
      <c r="M13" s="1269"/>
      <c r="N13" s="1269"/>
      <c r="O13" s="1269"/>
      <c r="P13" s="1269"/>
      <c r="Q13" s="1269"/>
      <c r="R13" s="1269"/>
      <c r="S13" s="1278" t="e">
        <f>ROUNDUP(AE25/L25,1)</f>
        <v>#DIV/0!</v>
      </c>
      <c r="T13" s="1278"/>
      <c r="U13" s="1278"/>
      <c r="V13" s="1278"/>
      <c r="W13" s="1278"/>
      <c r="X13" s="1278"/>
      <c r="Y13" s="1278"/>
      <c r="Z13" s="1278"/>
      <c r="AA13" s="1278"/>
      <c r="AB13" s="1278"/>
      <c r="AC13" s="689" t="s">
        <v>148</v>
      </c>
      <c r="AD13" s="689"/>
      <c r="AE13" s="1271" t="s">
        <v>1034</v>
      </c>
      <c r="AF13" s="1271"/>
      <c r="AG13" s="1271"/>
      <c r="AH13" s="1271"/>
      <c r="AI13" s="1271"/>
      <c r="AJ13" s="1271"/>
    </row>
    <row r="14" spans="1:39" ht="21" customHeight="1" x14ac:dyDescent="0.15">
      <c r="B14" s="1275" t="s">
        <v>1035</v>
      </c>
      <c r="C14" s="1275"/>
      <c r="D14" s="1275"/>
      <c r="E14" s="1275"/>
      <c r="F14" s="1275"/>
      <c r="G14" s="1275"/>
      <c r="H14" s="1275"/>
      <c r="I14" s="1275"/>
      <c r="J14" s="1275"/>
      <c r="K14" s="1275"/>
      <c r="L14" s="1275" t="s">
        <v>1036</v>
      </c>
      <c r="M14" s="1275"/>
      <c r="N14" s="1275"/>
      <c r="O14" s="1275"/>
      <c r="P14" s="1275"/>
      <c r="Q14" s="1275"/>
      <c r="R14" s="1275"/>
      <c r="S14" s="1275"/>
      <c r="T14" s="1275"/>
      <c r="U14" s="1275"/>
      <c r="V14" s="1275"/>
      <c r="W14" s="1275"/>
      <c r="X14" s="1275"/>
      <c r="Y14" s="1275" t="s">
        <v>1037</v>
      </c>
      <c r="Z14" s="1275"/>
      <c r="AA14" s="1275"/>
      <c r="AB14" s="1275"/>
      <c r="AC14" s="1275"/>
      <c r="AD14" s="1275"/>
      <c r="AE14" s="1275" t="s">
        <v>1038</v>
      </c>
      <c r="AF14" s="1275"/>
      <c r="AG14" s="1275"/>
      <c r="AH14" s="1275"/>
      <c r="AI14" s="1275"/>
      <c r="AJ14" s="1275"/>
    </row>
    <row r="15" spans="1:39" ht="21" customHeight="1" x14ac:dyDescent="0.15">
      <c r="B15" s="690">
        <v>1</v>
      </c>
      <c r="C15" s="1260"/>
      <c r="D15" s="1260"/>
      <c r="E15" s="1260"/>
      <c r="F15" s="1260"/>
      <c r="G15" s="1260"/>
      <c r="H15" s="1260"/>
      <c r="I15" s="1260"/>
      <c r="J15" s="1260"/>
      <c r="K15" s="1260"/>
      <c r="L15" s="1260"/>
      <c r="M15" s="1260"/>
      <c r="N15" s="1260"/>
      <c r="O15" s="1260"/>
      <c r="P15" s="1260"/>
      <c r="Q15" s="1260"/>
      <c r="R15" s="1260"/>
      <c r="S15" s="1260"/>
      <c r="T15" s="1260"/>
      <c r="U15" s="1260"/>
      <c r="V15" s="1260"/>
      <c r="W15" s="1260"/>
      <c r="X15" s="1260"/>
      <c r="Y15" s="1260"/>
      <c r="Z15" s="1260"/>
      <c r="AA15" s="1260"/>
      <c r="AB15" s="1260"/>
      <c r="AC15" s="1260"/>
      <c r="AD15" s="1260"/>
      <c r="AE15" s="1260"/>
      <c r="AF15" s="1260"/>
      <c r="AG15" s="1260"/>
      <c r="AH15" s="1260"/>
      <c r="AI15" s="1260"/>
      <c r="AJ15" s="1260"/>
    </row>
    <row r="16" spans="1:39" ht="21" customHeight="1" x14ac:dyDescent="0.15">
      <c r="B16" s="690">
        <v>2</v>
      </c>
      <c r="C16" s="1260"/>
      <c r="D16" s="1260"/>
      <c r="E16" s="1260"/>
      <c r="F16" s="1260"/>
      <c r="G16" s="1260"/>
      <c r="H16" s="1260"/>
      <c r="I16" s="1260"/>
      <c r="J16" s="1260"/>
      <c r="K16" s="1260"/>
      <c r="L16" s="1260"/>
      <c r="M16" s="1260"/>
      <c r="N16" s="1260"/>
      <c r="O16" s="1260"/>
      <c r="P16" s="1260"/>
      <c r="Q16" s="1260"/>
      <c r="R16" s="1260"/>
      <c r="S16" s="1260"/>
      <c r="T16" s="1260"/>
      <c r="U16" s="1260"/>
      <c r="V16" s="1260"/>
      <c r="W16" s="1260"/>
      <c r="X16" s="1260"/>
      <c r="Y16" s="1260"/>
      <c r="Z16" s="1260"/>
      <c r="AA16" s="1260"/>
      <c r="AB16" s="1260"/>
      <c r="AC16" s="1260"/>
      <c r="AD16" s="1260"/>
      <c r="AE16" s="1260"/>
      <c r="AF16" s="1260"/>
      <c r="AG16" s="1260"/>
      <c r="AH16" s="1260"/>
      <c r="AI16" s="1260"/>
      <c r="AJ16" s="1260"/>
    </row>
    <row r="17" spans="2:36" ht="21" customHeight="1" x14ac:dyDescent="0.15">
      <c r="B17" s="690">
        <v>3</v>
      </c>
      <c r="C17" s="1260"/>
      <c r="D17" s="1260"/>
      <c r="E17" s="1260"/>
      <c r="F17" s="1260"/>
      <c r="G17" s="1260"/>
      <c r="H17" s="1260"/>
      <c r="I17" s="1260"/>
      <c r="J17" s="1260"/>
      <c r="K17" s="1260"/>
      <c r="L17" s="1260"/>
      <c r="M17" s="1260"/>
      <c r="N17" s="1260"/>
      <c r="O17" s="1260"/>
      <c r="P17" s="1260"/>
      <c r="Q17" s="1260"/>
      <c r="R17" s="1260"/>
      <c r="S17" s="1260"/>
      <c r="T17" s="1260"/>
      <c r="U17" s="1260"/>
      <c r="V17" s="1260"/>
      <c r="W17" s="1260"/>
      <c r="X17" s="1260"/>
      <c r="Y17" s="1260"/>
      <c r="Z17" s="1260"/>
      <c r="AA17" s="1260"/>
      <c r="AB17" s="1260"/>
      <c r="AC17" s="1260"/>
      <c r="AD17" s="1260"/>
      <c r="AE17" s="1260"/>
      <c r="AF17" s="1260"/>
      <c r="AG17" s="1260"/>
      <c r="AH17" s="1260"/>
      <c r="AI17" s="1260"/>
      <c r="AJ17" s="1260"/>
    </row>
    <row r="18" spans="2:36" ht="21" customHeight="1" x14ac:dyDescent="0.15">
      <c r="B18" s="690">
        <v>4</v>
      </c>
      <c r="C18" s="1260"/>
      <c r="D18" s="1260"/>
      <c r="E18" s="1260"/>
      <c r="F18" s="1260"/>
      <c r="G18" s="1260"/>
      <c r="H18" s="1260"/>
      <c r="I18" s="1260"/>
      <c r="J18" s="1260"/>
      <c r="K18" s="1260"/>
      <c r="L18" s="1260"/>
      <c r="M18" s="1260"/>
      <c r="N18" s="1260"/>
      <c r="O18" s="1260"/>
      <c r="P18" s="1260"/>
      <c r="Q18" s="1260"/>
      <c r="R18" s="1260"/>
      <c r="S18" s="1260"/>
      <c r="T18" s="1260"/>
      <c r="U18" s="1260"/>
      <c r="V18" s="1260"/>
      <c r="W18" s="1260"/>
      <c r="X18" s="1260"/>
      <c r="Y18" s="1260"/>
      <c r="Z18" s="1260"/>
      <c r="AA18" s="1260"/>
      <c r="AB18" s="1260"/>
      <c r="AC18" s="1260"/>
      <c r="AD18" s="1260"/>
      <c r="AE18" s="1260"/>
      <c r="AF18" s="1260"/>
      <c r="AG18" s="1260"/>
      <c r="AH18" s="1260"/>
      <c r="AI18" s="1260"/>
      <c r="AJ18" s="1260"/>
    </row>
    <row r="19" spans="2:36" ht="21" customHeight="1" x14ac:dyDescent="0.15">
      <c r="B19" s="690">
        <v>5</v>
      </c>
      <c r="C19" s="1260"/>
      <c r="D19" s="1260"/>
      <c r="E19" s="1260"/>
      <c r="F19" s="1260"/>
      <c r="G19" s="1260"/>
      <c r="H19" s="1260"/>
      <c r="I19" s="1260"/>
      <c r="J19" s="1260"/>
      <c r="K19" s="1260"/>
      <c r="L19" s="1260"/>
      <c r="M19" s="1260"/>
      <c r="N19" s="1260"/>
      <c r="O19" s="1260"/>
      <c r="P19" s="1260"/>
      <c r="Q19" s="1260"/>
      <c r="R19" s="1260"/>
      <c r="S19" s="1260"/>
      <c r="T19" s="1260"/>
      <c r="U19" s="1260"/>
      <c r="V19" s="1260"/>
      <c r="W19" s="1260"/>
      <c r="X19" s="1260"/>
      <c r="Y19" s="1260"/>
      <c r="Z19" s="1260"/>
      <c r="AA19" s="1260"/>
      <c r="AB19" s="1260"/>
      <c r="AC19" s="1260"/>
      <c r="AD19" s="1260"/>
      <c r="AE19" s="1260"/>
      <c r="AF19" s="1260"/>
      <c r="AG19" s="1260"/>
      <c r="AH19" s="1260"/>
      <c r="AI19" s="1260"/>
      <c r="AJ19" s="1260"/>
    </row>
    <row r="20" spans="2:36" ht="21" customHeight="1" x14ac:dyDescent="0.15">
      <c r="B20" s="690">
        <v>6</v>
      </c>
      <c r="C20" s="1260"/>
      <c r="D20" s="1260"/>
      <c r="E20" s="1260"/>
      <c r="F20" s="1260"/>
      <c r="G20" s="1260"/>
      <c r="H20" s="1260"/>
      <c r="I20" s="1260"/>
      <c r="J20" s="1260"/>
      <c r="K20" s="1260"/>
      <c r="L20" s="1260"/>
      <c r="M20" s="1260"/>
      <c r="N20" s="1260"/>
      <c r="O20" s="1260"/>
      <c r="P20" s="1260"/>
      <c r="Q20" s="1260"/>
      <c r="R20" s="1260"/>
      <c r="S20" s="1260"/>
      <c r="T20" s="1260"/>
      <c r="U20" s="1260"/>
      <c r="V20" s="1260"/>
      <c r="W20" s="1260"/>
      <c r="X20" s="1260"/>
      <c r="Y20" s="1260"/>
      <c r="Z20" s="1260"/>
      <c r="AA20" s="1260"/>
      <c r="AB20" s="1260"/>
      <c r="AC20" s="1260"/>
      <c r="AD20" s="1260"/>
      <c r="AE20" s="1260"/>
      <c r="AF20" s="1260"/>
      <c r="AG20" s="1260"/>
      <c r="AH20" s="1260"/>
      <c r="AI20" s="1260"/>
      <c r="AJ20" s="1260"/>
    </row>
    <row r="21" spans="2:36" ht="21" customHeight="1" x14ac:dyDescent="0.15">
      <c r="B21" s="690">
        <v>7</v>
      </c>
      <c r="C21" s="1260"/>
      <c r="D21" s="1260"/>
      <c r="E21" s="1260"/>
      <c r="F21" s="1260"/>
      <c r="G21" s="1260"/>
      <c r="H21" s="1260"/>
      <c r="I21" s="1260"/>
      <c r="J21" s="1260"/>
      <c r="K21" s="1260"/>
      <c r="L21" s="1260"/>
      <c r="M21" s="1260"/>
      <c r="N21" s="1260"/>
      <c r="O21" s="1260"/>
      <c r="P21" s="1260"/>
      <c r="Q21" s="1260"/>
      <c r="R21" s="1260"/>
      <c r="S21" s="1260"/>
      <c r="T21" s="1260"/>
      <c r="U21" s="1260"/>
      <c r="V21" s="1260"/>
      <c r="W21" s="1260"/>
      <c r="X21" s="1260"/>
      <c r="Y21" s="1260"/>
      <c r="Z21" s="1260"/>
      <c r="AA21" s="1260"/>
      <c r="AB21" s="1260"/>
      <c r="AC21" s="1260"/>
      <c r="AD21" s="1260"/>
      <c r="AE21" s="1260"/>
      <c r="AF21" s="1260"/>
      <c r="AG21" s="1260"/>
      <c r="AH21" s="1260"/>
      <c r="AI21" s="1260"/>
      <c r="AJ21" s="1260"/>
    </row>
    <row r="22" spans="2:36" ht="21" customHeight="1" x14ac:dyDescent="0.15">
      <c r="B22" s="690">
        <v>8</v>
      </c>
      <c r="C22" s="1260"/>
      <c r="D22" s="1260"/>
      <c r="E22" s="1260"/>
      <c r="F22" s="1260"/>
      <c r="G22" s="1260"/>
      <c r="H22" s="1260"/>
      <c r="I22" s="1260"/>
      <c r="J22" s="1260"/>
      <c r="K22" s="1260"/>
      <c r="L22" s="1260"/>
      <c r="M22" s="1260"/>
      <c r="N22" s="1260"/>
      <c r="O22" s="1260"/>
      <c r="P22" s="1260"/>
      <c r="Q22" s="1260"/>
      <c r="R22" s="1260"/>
      <c r="S22" s="1260"/>
      <c r="T22" s="1260"/>
      <c r="U22" s="1260"/>
      <c r="V22" s="1260"/>
      <c r="W22" s="1260"/>
      <c r="X22" s="1260"/>
      <c r="Y22" s="1260"/>
      <c r="Z22" s="1260"/>
      <c r="AA22" s="1260"/>
      <c r="AB22" s="1260"/>
      <c r="AC22" s="1260"/>
      <c r="AD22" s="1260"/>
      <c r="AE22" s="1260"/>
      <c r="AF22" s="1260"/>
      <c r="AG22" s="1260"/>
      <c r="AH22" s="1260"/>
      <c r="AI22" s="1260"/>
      <c r="AJ22" s="1260"/>
    </row>
    <row r="23" spans="2:36" ht="21" customHeight="1" x14ac:dyDescent="0.15">
      <c r="B23" s="690">
        <v>9</v>
      </c>
      <c r="C23" s="1260"/>
      <c r="D23" s="1260"/>
      <c r="E23" s="1260"/>
      <c r="F23" s="1260"/>
      <c r="G23" s="1260"/>
      <c r="H23" s="1260"/>
      <c r="I23" s="1260"/>
      <c r="J23" s="1260"/>
      <c r="K23" s="1260"/>
      <c r="L23" s="1260"/>
      <c r="M23" s="1260"/>
      <c r="N23" s="1260"/>
      <c r="O23" s="1260"/>
      <c r="P23" s="1260"/>
      <c r="Q23" s="1260"/>
      <c r="R23" s="1260"/>
      <c r="S23" s="1260"/>
      <c r="T23" s="1260"/>
      <c r="U23" s="1260"/>
      <c r="V23" s="1260"/>
      <c r="W23" s="1260"/>
      <c r="X23" s="1260"/>
      <c r="Y23" s="1260"/>
      <c r="Z23" s="1260"/>
      <c r="AA23" s="1260"/>
      <c r="AB23" s="1260"/>
      <c r="AC23" s="1260"/>
      <c r="AD23" s="1260"/>
      <c r="AE23" s="1260"/>
      <c r="AF23" s="1260"/>
      <c r="AG23" s="1260"/>
      <c r="AH23" s="1260"/>
      <c r="AI23" s="1260"/>
      <c r="AJ23" s="1260"/>
    </row>
    <row r="24" spans="2:36" ht="21" customHeight="1" x14ac:dyDescent="0.15">
      <c r="B24" s="690">
        <v>10</v>
      </c>
      <c r="C24" s="1260"/>
      <c r="D24" s="1260"/>
      <c r="E24" s="1260"/>
      <c r="F24" s="1260"/>
      <c r="G24" s="1260"/>
      <c r="H24" s="1260"/>
      <c r="I24" s="1260"/>
      <c r="J24" s="1260"/>
      <c r="K24" s="1260"/>
      <c r="L24" s="1260"/>
      <c r="M24" s="1260"/>
      <c r="N24" s="1260"/>
      <c r="O24" s="1260"/>
      <c r="P24" s="1260"/>
      <c r="Q24" s="1260"/>
      <c r="R24" s="1260"/>
      <c r="S24" s="1260"/>
      <c r="T24" s="1260"/>
      <c r="U24" s="1260"/>
      <c r="V24" s="1260"/>
      <c r="W24" s="1260"/>
      <c r="X24" s="1260"/>
      <c r="Y24" s="1260"/>
      <c r="Z24" s="1260"/>
      <c r="AA24" s="1260"/>
      <c r="AB24" s="1260"/>
      <c r="AC24" s="1260"/>
      <c r="AD24" s="1260"/>
      <c r="AE24" s="1260"/>
      <c r="AF24" s="1260"/>
      <c r="AG24" s="1260"/>
      <c r="AH24" s="1260"/>
      <c r="AI24" s="1260"/>
      <c r="AJ24" s="1260"/>
    </row>
    <row r="25" spans="2:36" ht="21" customHeight="1" x14ac:dyDescent="0.15">
      <c r="B25" s="1272" t="s">
        <v>1039</v>
      </c>
      <c r="C25" s="1272"/>
      <c r="D25" s="1272"/>
      <c r="E25" s="1272"/>
      <c r="F25" s="1272"/>
      <c r="G25" s="1272"/>
      <c r="H25" s="1272"/>
      <c r="I25" s="1272"/>
      <c r="J25" s="1272"/>
      <c r="K25" s="1272"/>
      <c r="L25" s="1273"/>
      <c r="M25" s="1273"/>
      <c r="N25" s="1273"/>
      <c r="O25" s="1273"/>
      <c r="P25" s="1273"/>
      <c r="Q25" s="1274" t="s">
        <v>1040</v>
      </c>
      <c r="R25" s="1274"/>
      <c r="S25" s="1275" t="s">
        <v>1041</v>
      </c>
      <c r="T25" s="1275"/>
      <c r="U25" s="1275"/>
      <c r="V25" s="1275"/>
      <c r="W25" s="1275"/>
      <c r="X25" s="1275"/>
      <c r="Y25" s="1275"/>
      <c r="Z25" s="1275"/>
      <c r="AA25" s="1275"/>
      <c r="AB25" s="1275"/>
      <c r="AC25" s="1275"/>
      <c r="AD25" s="1275"/>
      <c r="AE25" s="1276">
        <f>SUM(AE15:AJ24)</f>
        <v>0</v>
      </c>
      <c r="AF25" s="1276"/>
      <c r="AG25" s="1276"/>
      <c r="AH25" s="1276"/>
      <c r="AI25" s="1276"/>
      <c r="AJ25" s="1276"/>
    </row>
    <row r="26" spans="2:36" ht="9" customHeight="1" x14ac:dyDescent="0.15">
      <c r="B26" s="691"/>
      <c r="C26" s="692"/>
      <c r="D26" s="692"/>
      <c r="E26" s="692"/>
      <c r="F26" s="692"/>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692"/>
      <c r="AE26" s="692"/>
      <c r="AF26" s="692"/>
      <c r="AG26" s="692"/>
      <c r="AH26" s="692"/>
      <c r="AI26" s="692"/>
      <c r="AJ26" s="692"/>
    </row>
    <row r="27" spans="2:36" ht="21" customHeight="1" x14ac:dyDescent="0.15">
      <c r="B27" s="1265" t="s">
        <v>1042</v>
      </c>
      <c r="C27" s="1265"/>
      <c r="D27" s="1265"/>
      <c r="E27" s="1265"/>
      <c r="F27" s="1265"/>
      <c r="G27" s="1265"/>
      <c r="H27" s="1265"/>
      <c r="I27" s="1265"/>
      <c r="J27" s="1265"/>
      <c r="K27" s="1265"/>
      <c r="L27" s="1265"/>
      <c r="M27" s="1265"/>
      <c r="N27" s="1265"/>
      <c r="O27" s="1265"/>
      <c r="P27" s="1265"/>
      <c r="Q27" s="1265"/>
      <c r="R27" s="1265"/>
      <c r="S27" s="1265"/>
      <c r="T27" s="1265"/>
      <c r="U27" s="1265"/>
      <c r="V27" s="1265"/>
      <c r="W27" s="1265"/>
      <c r="X27" s="1265"/>
      <c r="Y27" s="1265"/>
      <c r="Z27" s="1265"/>
      <c r="AA27" s="1265"/>
      <c r="AB27" s="1265"/>
      <c r="AC27" s="1265"/>
      <c r="AD27" s="1265"/>
      <c r="AE27" s="1265"/>
      <c r="AF27" s="1265"/>
      <c r="AG27" s="1265"/>
      <c r="AH27" s="1265"/>
      <c r="AI27" s="1265"/>
      <c r="AJ27" s="1265"/>
    </row>
    <row r="28" spans="2:36" ht="21" customHeight="1" thickBot="1" x14ac:dyDescent="0.2">
      <c r="B28" s="1266" t="s">
        <v>1043</v>
      </c>
      <c r="C28" s="1266"/>
      <c r="D28" s="1266"/>
      <c r="E28" s="1266"/>
      <c r="F28" s="1266"/>
      <c r="G28" s="1266"/>
      <c r="H28" s="1266"/>
      <c r="I28" s="1266"/>
      <c r="J28" s="1266"/>
      <c r="K28" s="1266"/>
      <c r="L28" s="1266"/>
      <c r="M28" s="1266"/>
      <c r="N28" s="1266"/>
      <c r="O28" s="1266"/>
      <c r="P28" s="1266"/>
      <c r="Q28" s="1266"/>
      <c r="R28" s="1266"/>
      <c r="S28" s="1267">
        <f>ROUNDUP(S11/40,1)</f>
        <v>0</v>
      </c>
      <c r="T28" s="1267"/>
      <c r="U28" s="1267"/>
      <c r="V28" s="1267"/>
      <c r="W28" s="1267"/>
      <c r="X28" s="1267"/>
      <c r="Y28" s="1267"/>
      <c r="Z28" s="1267"/>
      <c r="AA28" s="1267"/>
      <c r="AB28" s="1267"/>
      <c r="AC28" s="693" t="s">
        <v>148</v>
      </c>
      <c r="AD28" s="694"/>
      <c r="AE28" s="1268"/>
      <c r="AF28" s="1268"/>
      <c r="AG28" s="1268"/>
      <c r="AH28" s="1268"/>
      <c r="AI28" s="1268"/>
      <c r="AJ28" s="1268"/>
    </row>
    <row r="29" spans="2:36" ht="21" customHeight="1" thickTop="1" x14ac:dyDescent="0.15">
      <c r="B29" s="1269" t="s">
        <v>1044</v>
      </c>
      <c r="C29" s="1269"/>
      <c r="D29" s="1269"/>
      <c r="E29" s="1269"/>
      <c r="F29" s="1269"/>
      <c r="G29" s="1269"/>
      <c r="H29" s="1269"/>
      <c r="I29" s="1269"/>
      <c r="J29" s="1269"/>
      <c r="K29" s="1269"/>
      <c r="L29" s="1269"/>
      <c r="M29" s="1269"/>
      <c r="N29" s="1269"/>
      <c r="O29" s="1269"/>
      <c r="P29" s="1269"/>
      <c r="Q29" s="1269"/>
      <c r="R29" s="1269"/>
      <c r="S29" s="1270"/>
      <c r="T29" s="1270"/>
      <c r="U29" s="1270"/>
      <c r="V29" s="1270"/>
      <c r="W29" s="1270"/>
      <c r="X29" s="1270"/>
      <c r="Y29" s="1270"/>
      <c r="Z29" s="1270"/>
      <c r="AA29" s="1270"/>
      <c r="AB29" s="1270"/>
      <c r="AC29" s="695" t="s">
        <v>148</v>
      </c>
      <c r="AD29" s="696"/>
      <c r="AE29" s="1271" t="s">
        <v>1045</v>
      </c>
      <c r="AF29" s="1271"/>
      <c r="AG29" s="1271"/>
      <c r="AH29" s="1271"/>
      <c r="AI29" s="1271"/>
      <c r="AJ29" s="1271"/>
    </row>
    <row r="30" spans="2:36" ht="21" customHeight="1" x14ac:dyDescent="0.15">
      <c r="B30" s="1264" t="s">
        <v>1046</v>
      </c>
      <c r="C30" s="1264"/>
      <c r="D30" s="1264"/>
      <c r="E30" s="1264"/>
      <c r="F30" s="1264"/>
      <c r="G30" s="1264"/>
      <c r="H30" s="1264"/>
      <c r="I30" s="1264"/>
      <c r="J30" s="1264"/>
      <c r="K30" s="1264"/>
      <c r="L30" s="1264"/>
      <c r="M30" s="1264"/>
      <c r="N30" s="1264"/>
      <c r="O30" s="1264"/>
      <c r="P30" s="1264"/>
      <c r="Q30" s="1264"/>
      <c r="R30" s="1264"/>
      <c r="S30" s="1264" t="s">
        <v>1047</v>
      </c>
      <c r="T30" s="1264"/>
      <c r="U30" s="1264"/>
      <c r="V30" s="1264"/>
      <c r="W30" s="1264"/>
      <c r="X30" s="1264"/>
      <c r="Y30" s="1264"/>
      <c r="Z30" s="1264"/>
      <c r="AA30" s="1264"/>
      <c r="AB30" s="1264"/>
      <c r="AC30" s="1264"/>
      <c r="AD30" s="1264"/>
      <c r="AE30" s="1264"/>
      <c r="AF30" s="1264"/>
      <c r="AG30" s="1264"/>
      <c r="AH30" s="1264"/>
      <c r="AI30" s="1264"/>
      <c r="AJ30" s="1264"/>
    </row>
    <row r="31" spans="2:36" ht="21" customHeight="1" x14ac:dyDescent="0.15">
      <c r="B31" s="690">
        <v>1</v>
      </c>
      <c r="C31" s="1260"/>
      <c r="D31" s="1260"/>
      <c r="E31" s="1260"/>
      <c r="F31" s="1260"/>
      <c r="G31" s="1260"/>
      <c r="H31" s="1260"/>
      <c r="I31" s="1260"/>
      <c r="J31" s="1260"/>
      <c r="K31" s="1260"/>
      <c r="L31" s="1260"/>
      <c r="M31" s="1260"/>
      <c r="N31" s="1260"/>
      <c r="O31" s="1260"/>
      <c r="P31" s="1260"/>
      <c r="Q31" s="1260"/>
      <c r="R31" s="1260"/>
      <c r="S31" s="1260"/>
      <c r="T31" s="1260"/>
      <c r="U31" s="1260"/>
      <c r="V31" s="1260"/>
      <c r="W31" s="1260"/>
      <c r="X31" s="1260"/>
      <c r="Y31" s="1260"/>
      <c r="Z31" s="1260"/>
      <c r="AA31" s="1260"/>
      <c r="AB31" s="1260"/>
      <c r="AC31" s="1260"/>
      <c r="AD31" s="1260"/>
      <c r="AE31" s="1260"/>
      <c r="AF31" s="1260"/>
      <c r="AG31" s="1260"/>
      <c r="AH31" s="1260"/>
      <c r="AI31" s="1260"/>
      <c r="AJ31" s="1260"/>
    </row>
    <row r="32" spans="2:36" ht="21" customHeight="1" x14ac:dyDescent="0.15">
      <c r="B32" s="690">
        <v>2</v>
      </c>
      <c r="C32" s="1260"/>
      <c r="D32" s="1260"/>
      <c r="E32" s="1260"/>
      <c r="F32" s="1260"/>
      <c r="G32" s="1260"/>
      <c r="H32" s="1260"/>
      <c r="I32" s="1260"/>
      <c r="J32" s="1260"/>
      <c r="K32" s="1260"/>
      <c r="L32" s="1260"/>
      <c r="M32" s="1260"/>
      <c r="N32" s="1260"/>
      <c r="O32" s="1260"/>
      <c r="P32" s="1260"/>
      <c r="Q32" s="1260"/>
      <c r="R32" s="1260"/>
      <c r="S32" s="1260"/>
      <c r="T32" s="1260"/>
      <c r="U32" s="1260"/>
      <c r="V32" s="1260"/>
      <c r="W32" s="1260"/>
      <c r="X32" s="1260"/>
      <c r="Y32" s="1260"/>
      <c r="Z32" s="1260"/>
      <c r="AA32" s="1260"/>
      <c r="AB32" s="1260"/>
      <c r="AC32" s="1260"/>
      <c r="AD32" s="1260"/>
      <c r="AE32" s="1260"/>
      <c r="AF32" s="1260"/>
      <c r="AG32" s="1260"/>
      <c r="AH32" s="1260"/>
      <c r="AI32" s="1260"/>
      <c r="AJ32" s="1260"/>
    </row>
    <row r="33" spans="2:38" ht="21" customHeight="1" x14ac:dyDescent="0.15">
      <c r="B33" s="690">
        <v>3</v>
      </c>
      <c r="C33" s="1260"/>
      <c r="D33" s="1260"/>
      <c r="E33" s="1260"/>
      <c r="F33" s="1260"/>
      <c r="G33" s="1260"/>
      <c r="H33" s="1260"/>
      <c r="I33" s="1260"/>
      <c r="J33" s="1260"/>
      <c r="K33" s="1260"/>
      <c r="L33" s="1260"/>
      <c r="M33" s="1260"/>
      <c r="N33" s="1260"/>
      <c r="O33" s="1260"/>
      <c r="P33" s="1260"/>
      <c r="Q33" s="1260"/>
      <c r="R33" s="1260"/>
      <c r="S33" s="1260"/>
      <c r="T33" s="1260"/>
      <c r="U33" s="1260"/>
      <c r="V33" s="1260"/>
      <c r="W33" s="1260"/>
      <c r="X33" s="1260"/>
      <c r="Y33" s="1260"/>
      <c r="Z33" s="1260"/>
      <c r="AA33" s="1260"/>
      <c r="AB33" s="1260"/>
      <c r="AC33" s="1260"/>
      <c r="AD33" s="1260"/>
      <c r="AE33" s="1260"/>
      <c r="AF33" s="1260"/>
      <c r="AG33" s="1260"/>
      <c r="AH33" s="1260"/>
      <c r="AI33" s="1260"/>
      <c r="AJ33" s="1260"/>
    </row>
    <row r="34" spans="2:38" ht="8.25" customHeight="1" x14ac:dyDescent="0.15">
      <c r="B34" s="691"/>
      <c r="C34" s="692"/>
      <c r="D34" s="692"/>
      <c r="E34" s="692"/>
      <c r="F34" s="692"/>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row>
    <row r="35" spans="2:38" ht="22.5" customHeight="1" x14ac:dyDescent="0.15">
      <c r="B35" s="1261" t="s">
        <v>149</v>
      </c>
      <c r="C35" s="1261"/>
      <c r="D35" s="1261"/>
      <c r="E35" s="1261"/>
      <c r="F35" s="1261"/>
      <c r="G35" s="1261"/>
      <c r="H35" s="1262" t="s">
        <v>1048</v>
      </c>
      <c r="I35" s="1262"/>
      <c r="J35" s="1262"/>
      <c r="K35" s="1262"/>
      <c r="L35" s="1262"/>
      <c r="M35" s="1262"/>
      <c r="N35" s="1262"/>
      <c r="O35" s="1262"/>
      <c r="P35" s="1262"/>
      <c r="Q35" s="1262"/>
      <c r="R35" s="1262"/>
      <c r="S35" s="1262"/>
      <c r="T35" s="1262"/>
      <c r="U35" s="1262"/>
      <c r="V35" s="1262"/>
      <c r="W35" s="1262"/>
      <c r="X35" s="1262"/>
      <c r="Y35" s="1262"/>
      <c r="Z35" s="1262"/>
      <c r="AA35" s="1262"/>
      <c r="AB35" s="1262"/>
      <c r="AC35" s="1262"/>
      <c r="AD35" s="1262"/>
      <c r="AE35" s="1262"/>
      <c r="AF35" s="1262"/>
      <c r="AG35" s="1262"/>
      <c r="AH35" s="1262"/>
      <c r="AI35" s="1262"/>
      <c r="AJ35" s="1262"/>
    </row>
    <row r="36" spans="2:38" ht="8.25" customHeight="1" x14ac:dyDescent="0.15">
      <c r="B36" s="691"/>
      <c r="C36" s="692"/>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B36" s="692"/>
      <c r="AC36" s="692"/>
      <c r="AD36" s="692"/>
      <c r="AE36" s="692"/>
      <c r="AF36" s="692"/>
      <c r="AG36" s="692"/>
      <c r="AH36" s="692"/>
      <c r="AI36" s="692"/>
      <c r="AJ36" s="692"/>
    </row>
    <row r="37" spans="2:38" ht="18.75" customHeight="1" x14ac:dyDescent="0.15">
      <c r="B37" s="1263" t="s">
        <v>1049</v>
      </c>
      <c r="C37" s="1263"/>
      <c r="D37" s="1263"/>
      <c r="E37" s="1263"/>
      <c r="F37" s="1263"/>
      <c r="G37" s="1263"/>
      <c r="H37" s="1263"/>
      <c r="I37" s="1263"/>
      <c r="J37" s="1263"/>
      <c r="K37" s="1263"/>
      <c r="L37" s="1263"/>
      <c r="M37" s="1263"/>
      <c r="N37" s="1263"/>
      <c r="O37" s="1263"/>
      <c r="P37" s="1263"/>
      <c r="Q37" s="1263"/>
      <c r="R37" s="1263"/>
      <c r="S37" s="1263"/>
      <c r="T37" s="1263"/>
      <c r="U37" s="1263"/>
      <c r="V37" s="1263"/>
      <c r="W37" s="1263"/>
      <c r="X37" s="1263"/>
      <c r="Y37" s="1263"/>
      <c r="Z37" s="1263"/>
      <c r="AA37" s="1263"/>
      <c r="AB37" s="1263"/>
      <c r="AC37" s="1263"/>
      <c r="AD37" s="1263"/>
      <c r="AE37" s="1263"/>
      <c r="AF37" s="1263"/>
      <c r="AG37" s="1263"/>
      <c r="AH37" s="1263"/>
      <c r="AI37" s="1263"/>
      <c r="AJ37" s="1263"/>
      <c r="AK37" s="1263"/>
      <c r="AL37" s="697"/>
    </row>
    <row r="38" spans="2:38" ht="18.75" customHeight="1" x14ac:dyDescent="0.15">
      <c r="B38" s="1263"/>
      <c r="C38" s="1263"/>
      <c r="D38" s="1263"/>
      <c r="E38" s="1263"/>
      <c r="F38" s="1263"/>
      <c r="G38" s="1263"/>
      <c r="H38" s="1263"/>
      <c r="I38" s="1263"/>
      <c r="J38" s="1263"/>
      <c r="K38" s="1263"/>
      <c r="L38" s="1263"/>
      <c r="M38" s="1263"/>
      <c r="N38" s="1263"/>
      <c r="O38" s="1263"/>
      <c r="P38" s="1263"/>
      <c r="Q38" s="1263"/>
      <c r="R38" s="1263"/>
      <c r="S38" s="1263"/>
      <c r="T38" s="1263"/>
      <c r="U38" s="1263"/>
      <c r="V38" s="1263"/>
      <c r="W38" s="1263"/>
      <c r="X38" s="1263"/>
      <c r="Y38" s="1263"/>
      <c r="Z38" s="1263"/>
      <c r="AA38" s="1263"/>
      <c r="AB38" s="1263"/>
      <c r="AC38" s="1263"/>
      <c r="AD38" s="1263"/>
      <c r="AE38" s="1263"/>
      <c r="AF38" s="1263"/>
      <c r="AG38" s="1263"/>
      <c r="AH38" s="1263"/>
      <c r="AI38" s="1263"/>
      <c r="AJ38" s="1263"/>
      <c r="AK38" s="1263"/>
      <c r="AL38" s="697"/>
    </row>
    <row r="39" spans="2:38" ht="18.75" customHeight="1" x14ac:dyDescent="0.15">
      <c r="B39" s="1263"/>
      <c r="C39" s="1263"/>
      <c r="D39" s="1263"/>
      <c r="E39" s="1263"/>
      <c r="F39" s="1263"/>
      <c r="G39" s="1263"/>
      <c r="H39" s="1263"/>
      <c r="I39" s="1263"/>
      <c r="J39" s="1263"/>
      <c r="K39" s="1263"/>
      <c r="L39" s="1263"/>
      <c r="M39" s="1263"/>
      <c r="N39" s="1263"/>
      <c r="O39" s="1263"/>
      <c r="P39" s="1263"/>
      <c r="Q39" s="1263"/>
      <c r="R39" s="1263"/>
      <c r="S39" s="1263"/>
      <c r="T39" s="1263"/>
      <c r="U39" s="1263"/>
      <c r="V39" s="1263"/>
      <c r="W39" s="1263"/>
      <c r="X39" s="1263"/>
      <c r="Y39" s="1263"/>
      <c r="Z39" s="1263"/>
      <c r="AA39" s="1263"/>
      <c r="AB39" s="1263"/>
      <c r="AC39" s="1263"/>
      <c r="AD39" s="1263"/>
      <c r="AE39" s="1263"/>
      <c r="AF39" s="1263"/>
      <c r="AG39" s="1263"/>
      <c r="AH39" s="1263"/>
      <c r="AI39" s="1263"/>
      <c r="AJ39" s="1263"/>
      <c r="AK39" s="1263"/>
      <c r="AL39" s="697"/>
    </row>
    <row r="40" spans="2:38" ht="18.75" customHeight="1" x14ac:dyDescent="0.15">
      <c r="B40" s="1263"/>
      <c r="C40" s="1263"/>
      <c r="D40" s="1263"/>
      <c r="E40" s="1263"/>
      <c r="F40" s="1263"/>
      <c r="G40" s="1263"/>
      <c r="H40" s="1263"/>
      <c r="I40" s="1263"/>
      <c r="J40" s="1263"/>
      <c r="K40" s="1263"/>
      <c r="L40" s="1263"/>
      <c r="M40" s="1263"/>
      <c r="N40" s="1263"/>
      <c r="O40" s="1263"/>
      <c r="P40" s="1263"/>
      <c r="Q40" s="1263"/>
      <c r="R40" s="1263"/>
      <c r="S40" s="1263"/>
      <c r="T40" s="1263"/>
      <c r="U40" s="1263"/>
      <c r="V40" s="1263"/>
      <c r="W40" s="1263"/>
      <c r="X40" s="1263"/>
      <c r="Y40" s="1263"/>
      <c r="Z40" s="1263"/>
      <c r="AA40" s="1263"/>
      <c r="AB40" s="1263"/>
      <c r="AC40" s="1263"/>
      <c r="AD40" s="1263"/>
      <c r="AE40" s="1263"/>
      <c r="AF40" s="1263"/>
      <c r="AG40" s="1263"/>
      <c r="AH40" s="1263"/>
      <c r="AI40" s="1263"/>
      <c r="AJ40" s="1263"/>
      <c r="AK40" s="1263"/>
      <c r="AL40" s="697"/>
    </row>
    <row r="41" spans="2:38" ht="80.25" customHeight="1" x14ac:dyDescent="0.15">
      <c r="B41" s="1263"/>
      <c r="C41" s="1263"/>
      <c r="D41" s="1263"/>
      <c r="E41" s="1263"/>
      <c r="F41" s="1263"/>
      <c r="G41" s="1263"/>
      <c r="H41" s="1263"/>
      <c r="I41" s="1263"/>
      <c r="J41" s="1263"/>
      <c r="K41" s="1263"/>
      <c r="L41" s="1263"/>
      <c r="M41" s="1263"/>
      <c r="N41" s="1263"/>
      <c r="O41" s="1263"/>
      <c r="P41" s="1263"/>
      <c r="Q41" s="1263"/>
      <c r="R41" s="1263"/>
      <c r="S41" s="1263"/>
      <c r="T41" s="1263"/>
      <c r="U41" s="1263"/>
      <c r="V41" s="1263"/>
      <c r="W41" s="1263"/>
      <c r="X41" s="1263"/>
      <c r="Y41" s="1263"/>
      <c r="Z41" s="1263"/>
      <c r="AA41" s="1263"/>
      <c r="AB41" s="1263"/>
      <c r="AC41" s="1263"/>
      <c r="AD41" s="1263"/>
      <c r="AE41" s="1263"/>
      <c r="AF41" s="1263"/>
      <c r="AG41" s="1263"/>
      <c r="AH41" s="1263"/>
      <c r="AI41" s="1263"/>
      <c r="AJ41" s="1263"/>
      <c r="AK41" s="1263"/>
      <c r="AL41" s="697"/>
    </row>
    <row r="42" spans="2:38" ht="15" customHeight="1" x14ac:dyDescent="0.15">
      <c r="B42" s="1259" t="s">
        <v>1050</v>
      </c>
      <c r="C42" s="1259"/>
      <c r="D42" s="1259"/>
      <c r="E42" s="1259"/>
      <c r="F42" s="1259"/>
      <c r="G42" s="1259"/>
      <c r="H42" s="1259"/>
      <c r="I42" s="1259"/>
      <c r="J42" s="1259"/>
      <c r="K42" s="1259"/>
      <c r="L42" s="1259"/>
      <c r="M42" s="1259"/>
      <c r="N42" s="1259"/>
      <c r="O42" s="1259"/>
      <c r="P42" s="1259"/>
      <c r="Q42" s="1259"/>
      <c r="R42" s="1259"/>
      <c r="S42" s="1259"/>
      <c r="T42" s="1259"/>
      <c r="U42" s="1259"/>
      <c r="V42" s="1259"/>
      <c r="W42" s="1259"/>
      <c r="X42" s="1259"/>
      <c r="Y42" s="1259"/>
      <c r="Z42" s="1259"/>
      <c r="AA42" s="1259"/>
      <c r="AB42" s="1259"/>
      <c r="AC42" s="1259"/>
      <c r="AD42" s="1259"/>
      <c r="AE42" s="1259"/>
      <c r="AF42" s="1259"/>
      <c r="AG42" s="1259"/>
      <c r="AH42" s="1259"/>
      <c r="AI42" s="1259"/>
      <c r="AJ42" s="1259"/>
      <c r="AK42" s="1259"/>
      <c r="AL42" s="697"/>
    </row>
    <row r="43" spans="2:38" ht="15" customHeight="1" x14ac:dyDescent="0.15">
      <c r="B43" s="1259"/>
      <c r="C43" s="1259"/>
      <c r="D43" s="1259"/>
      <c r="E43" s="1259"/>
      <c r="F43" s="1259"/>
      <c r="G43" s="1259"/>
      <c r="H43" s="1259"/>
      <c r="I43" s="1259"/>
      <c r="J43" s="1259"/>
      <c r="K43" s="1259"/>
      <c r="L43" s="1259"/>
      <c r="M43" s="1259"/>
      <c r="N43" s="1259"/>
      <c r="O43" s="1259"/>
      <c r="P43" s="1259"/>
      <c r="Q43" s="1259"/>
      <c r="R43" s="1259"/>
      <c r="S43" s="1259"/>
      <c r="T43" s="1259"/>
      <c r="U43" s="1259"/>
      <c r="V43" s="1259"/>
      <c r="W43" s="1259"/>
      <c r="X43" s="1259"/>
      <c r="Y43" s="1259"/>
      <c r="Z43" s="1259"/>
      <c r="AA43" s="1259"/>
      <c r="AB43" s="1259"/>
      <c r="AC43" s="1259"/>
      <c r="AD43" s="1259"/>
      <c r="AE43" s="1259"/>
      <c r="AF43" s="1259"/>
      <c r="AG43" s="1259"/>
      <c r="AH43" s="1259"/>
      <c r="AI43" s="1259"/>
      <c r="AJ43" s="1259"/>
      <c r="AK43" s="1259"/>
      <c r="AL43" s="697"/>
    </row>
    <row r="44" spans="2:38" ht="15" customHeight="1" x14ac:dyDescent="0.15">
      <c r="B44" s="1259"/>
      <c r="C44" s="1259"/>
      <c r="D44" s="1259"/>
      <c r="E44" s="1259"/>
      <c r="F44" s="1259"/>
      <c r="G44" s="1259"/>
      <c r="H44" s="1259"/>
      <c r="I44" s="1259"/>
      <c r="J44" s="1259"/>
      <c r="K44" s="1259"/>
      <c r="L44" s="1259"/>
      <c r="M44" s="1259"/>
      <c r="N44" s="1259"/>
      <c r="O44" s="1259"/>
      <c r="P44" s="1259"/>
      <c r="Q44" s="1259"/>
      <c r="R44" s="1259"/>
      <c r="S44" s="1259"/>
      <c r="T44" s="1259"/>
      <c r="U44" s="1259"/>
      <c r="V44" s="1259"/>
      <c r="W44" s="1259"/>
      <c r="X44" s="1259"/>
      <c r="Y44" s="1259"/>
      <c r="Z44" s="1259"/>
      <c r="AA44" s="1259"/>
      <c r="AB44" s="1259"/>
      <c r="AC44" s="1259"/>
      <c r="AD44" s="1259"/>
      <c r="AE44" s="1259"/>
      <c r="AF44" s="1259"/>
      <c r="AG44" s="1259"/>
      <c r="AH44" s="1259"/>
      <c r="AI44" s="1259"/>
      <c r="AJ44" s="1259"/>
      <c r="AK44" s="1259"/>
      <c r="AL44" s="697"/>
    </row>
    <row r="45" spans="2:38" ht="15" customHeight="1" x14ac:dyDescent="0.15">
      <c r="B45" s="1259"/>
      <c r="C45" s="1259"/>
      <c r="D45" s="1259"/>
      <c r="E45" s="1259"/>
      <c r="F45" s="1259"/>
      <c r="G45" s="1259"/>
      <c r="H45" s="1259"/>
      <c r="I45" s="1259"/>
      <c r="J45" s="1259"/>
      <c r="K45" s="1259"/>
      <c r="L45" s="1259"/>
      <c r="M45" s="1259"/>
      <c r="N45" s="1259"/>
      <c r="O45" s="1259"/>
      <c r="P45" s="1259"/>
      <c r="Q45" s="1259"/>
      <c r="R45" s="1259"/>
      <c r="S45" s="1259"/>
      <c r="T45" s="1259"/>
      <c r="U45" s="1259"/>
      <c r="V45" s="1259"/>
      <c r="W45" s="1259"/>
      <c r="X45" s="1259"/>
      <c r="Y45" s="1259"/>
      <c r="Z45" s="1259"/>
      <c r="AA45" s="1259"/>
      <c r="AB45" s="1259"/>
      <c r="AC45" s="1259"/>
      <c r="AD45" s="1259"/>
      <c r="AE45" s="1259"/>
      <c r="AF45" s="1259"/>
      <c r="AG45" s="1259"/>
      <c r="AH45" s="1259"/>
      <c r="AI45" s="1259"/>
      <c r="AJ45" s="1259"/>
      <c r="AK45" s="1259"/>
      <c r="AL45" s="697"/>
    </row>
    <row r="46" spans="2:38" ht="37.5" customHeight="1" x14ac:dyDescent="0.15">
      <c r="B46" s="1259"/>
      <c r="C46" s="1259"/>
      <c r="D46" s="1259"/>
      <c r="E46" s="1259"/>
      <c r="F46" s="1259"/>
      <c r="G46" s="1259"/>
      <c r="H46" s="1259"/>
      <c r="I46" s="1259"/>
      <c r="J46" s="1259"/>
      <c r="K46" s="1259"/>
      <c r="L46" s="1259"/>
      <c r="M46" s="1259"/>
      <c r="N46" s="1259"/>
      <c r="O46" s="1259"/>
      <c r="P46" s="1259"/>
      <c r="Q46" s="1259"/>
      <c r="R46" s="1259"/>
      <c r="S46" s="1259"/>
      <c r="T46" s="1259"/>
      <c r="U46" s="1259"/>
      <c r="V46" s="1259"/>
      <c r="W46" s="1259"/>
      <c r="X46" s="1259"/>
      <c r="Y46" s="1259"/>
      <c r="Z46" s="1259"/>
      <c r="AA46" s="1259"/>
      <c r="AB46" s="1259"/>
      <c r="AC46" s="1259"/>
      <c r="AD46" s="1259"/>
      <c r="AE46" s="1259"/>
      <c r="AF46" s="1259"/>
      <c r="AG46" s="1259"/>
      <c r="AH46" s="1259"/>
      <c r="AI46" s="1259"/>
      <c r="AJ46" s="1259"/>
      <c r="AK46" s="1259"/>
      <c r="AL46" s="697"/>
    </row>
    <row r="47" spans="2:38" s="698" customFormat="1" ht="36.75" customHeight="1" x14ac:dyDescent="0.15">
      <c r="B47" s="1259" t="s">
        <v>1051</v>
      </c>
      <c r="C47" s="1259"/>
      <c r="D47" s="1259"/>
      <c r="E47" s="1259"/>
      <c r="F47" s="1259"/>
      <c r="G47" s="1259"/>
      <c r="H47" s="1259"/>
      <c r="I47" s="1259"/>
      <c r="J47" s="1259"/>
      <c r="K47" s="1259"/>
      <c r="L47" s="1259"/>
      <c r="M47" s="1259"/>
      <c r="N47" s="1259"/>
      <c r="O47" s="1259"/>
      <c r="P47" s="1259"/>
      <c r="Q47" s="1259"/>
      <c r="R47" s="1259"/>
      <c r="S47" s="1259"/>
      <c r="T47" s="1259"/>
      <c r="U47" s="1259"/>
      <c r="V47" s="1259"/>
      <c r="W47" s="1259"/>
      <c r="X47" s="1259"/>
      <c r="Y47" s="1259"/>
      <c r="Z47" s="1259"/>
      <c r="AA47" s="1259"/>
      <c r="AB47" s="1259"/>
      <c r="AC47" s="1259"/>
      <c r="AD47" s="1259"/>
      <c r="AE47" s="1259"/>
      <c r="AF47" s="1259"/>
      <c r="AG47" s="1259"/>
      <c r="AH47" s="1259"/>
      <c r="AI47" s="1259"/>
      <c r="AJ47" s="1259"/>
      <c r="AK47" s="1259"/>
    </row>
    <row r="48" spans="2:38" s="698" customFormat="1" ht="36" customHeight="1" x14ac:dyDescent="0.15">
      <c r="B48" s="1259" t="s">
        <v>1071</v>
      </c>
      <c r="C48" s="1259"/>
      <c r="D48" s="1259"/>
      <c r="E48" s="1259"/>
      <c r="F48" s="1259"/>
      <c r="G48" s="1259"/>
      <c r="H48" s="1259"/>
      <c r="I48" s="1259"/>
      <c r="J48" s="1259"/>
      <c r="K48" s="1259"/>
      <c r="L48" s="1259"/>
      <c r="M48" s="1259"/>
      <c r="N48" s="1259"/>
      <c r="O48" s="1259"/>
      <c r="P48" s="1259"/>
      <c r="Q48" s="1259"/>
      <c r="R48" s="1259"/>
      <c r="S48" s="1259"/>
      <c r="T48" s="1259"/>
      <c r="U48" s="1259"/>
      <c r="V48" s="1259"/>
      <c r="W48" s="1259"/>
      <c r="X48" s="1259"/>
      <c r="Y48" s="1259"/>
      <c r="Z48" s="1259"/>
      <c r="AA48" s="1259"/>
      <c r="AB48" s="1259"/>
      <c r="AC48" s="1259"/>
      <c r="AD48" s="1259"/>
      <c r="AE48" s="1259"/>
      <c r="AF48" s="1259"/>
      <c r="AG48" s="1259"/>
      <c r="AH48" s="1259"/>
      <c r="AI48" s="1259"/>
      <c r="AJ48" s="1259"/>
      <c r="AK48" s="1259"/>
    </row>
    <row r="49" spans="2:37" s="698" customFormat="1" ht="21" customHeight="1" x14ac:dyDescent="0.15">
      <c r="B49" s="698" t="s">
        <v>926</v>
      </c>
      <c r="AK49" s="699"/>
    </row>
    <row r="50" spans="2:37" s="698" customFormat="1" ht="21" customHeight="1" x14ac:dyDescent="0.15">
      <c r="B50" s="698" t="s">
        <v>926</v>
      </c>
      <c r="AK50" s="699"/>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ageMargins left="0.62986111111111109" right="0.62986111111111109" top="0.55138888888888893" bottom="0.31527777777777777" header="0.51180555555555551" footer="0.51180555555555551"/>
  <pageSetup paperSize="9" scale="7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02DDD-1CFD-4646-8B41-BC4C8BF10910}">
  <dimension ref="A1:AM50"/>
  <sheetViews>
    <sheetView view="pageBreakPreview" topLeftCell="A25" zoomScale="70" zoomScaleSheetLayoutView="70" workbookViewId="0">
      <selection activeCell="B37" sqref="B37:AK41"/>
    </sheetView>
  </sheetViews>
  <sheetFormatPr defaultColWidth="9.5" defaultRowHeight="21" customHeight="1" x14ac:dyDescent="0.15"/>
  <cols>
    <col min="1" max="1" width="8.75" style="680" customWidth="1"/>
    <col min="2" max="23" width="2.875" style="680" customWidth="1"/>
    <col min="24" max="24" width="6.125" style="680" customWidth="1"/>
    <col min="25" max="25" width="4.875" style="680" customWidth="1"/>
    <col min="26" max="37" width="2.875" style="680" customWidth="1"/>
    <col min="38" max="38" width="2.75" style="680" customWidth="1"/>
    <col min="39" max="39" width="10" style="680" customWidth="1"/>
    <col min="40" max="40" width="2.75" style="680" customWidth="1"/>
    <col min="41" max="16384" width="9.5" style="680"/>
  </cols>
  <sheetData>
    <row r="1" spans="1:39" ht="20.100000000000001" customHeight="1" x14ac:dyDescent="0.15">
      <c r="B1" s="1288" t="s">
        <v>1052</v>
      </c>
      <c r="C1" s="1288"/>
      <c r="D1" s="1288"/>
      <c r="E1" s="1288"/>
      <c r="F1" s="1288"/>
      <c r="G1" s="1288"/>
      <c r="H1" s="1288"/>
    </row>
    <row r="2" spans="1:39" ht="20.100000000000001" customHeight="1" x14ac:dyDescent="0.15">
      <c r="AA2" s="1289" t="s">
        <v>1025</v>
      </c>
      <c r="AB2" s="1289"/>
      <c r="AC2" s="1289"/>
      <c r="AD2" s="1289"/>
      <c r="AE2" s="1289"/>
      <c r="AF2" s="1289"/>
      <c r="AG2" s="1289"/>
      <c r="AH2" s="1289"/>
      <c r="AI2" s="1289"/>
      <c r="AJ2" s="1289"/>
    </row>
    <row r="3" spans="1:39" ht="20.100000000000001" customHeight="1" x14ac:dyDescent="0.15"/>
    <row r="4" spans="1:39" ht="20.100000000000001" customHeight="1" x14ac:dyDescent="0.15">
      <c r="A4" s="681"/>
      <c r="B4" s="1290" t="s">
        <v>1053</v>
      </c>
      <c r="C4" s="1290"/>
      <c r="D4" s="1290"/>
      <c r="E4" s="1290"/>
      <c r="F4" s="1290"/>
      <c r="G4" s="1290"/>
      <c r="H4" s="1290"/>
      <c r="I4" s="1290"/>
      <c r="J4" s="1290"/>
      <c r="K4" s="1290"/>
      <c r="L4" s="1290"/>
      <c r="M4" s="1290"/>
      <c r="N4" s="1290"/>
      <c r="O4" s="1290"/>
      <c r="P4" s="1290"/>
      <c r="Q4" s="1290"/>
      <c r="R4" s="1290"/>
      <c r="S4" s="1290"/>
      <c r="T4" s="1290"/>
      <c r="U4" s="1290"/>
      <c r="V4" s="1290"/>
      <c r="W4" s="1290"/>
      <c r="X4" s="1290"/>
      <c r="Y4" s="1290"/>
      <c r="Z4" s="1290"/>
      <c r="AA4" s="1290"/>
      <c r="AB4" s="1290"/>
      <c r="AC4" s="1290"/>
      <c r="AD4" s="1290"/>
      <c r="AE4" s="1290"/>
      <c r="AF4" s="1290"/>
      <c r="AG4" s="1290"/>
      <c r="AH4" s="1290"/>
      <c r="AI4" s="1290"/>
      <c r="AJ4" s="1290"/>
      <c r="AK4" s="681"/>
    </row>
    <row r="5" spans="1:39" s="700" customFormat="1" ht="20.100000000000001" customHeight="1" x14ac:dyDescent="0.15">
      <c r="A5" s="682"/>
      <c r="B5" s="682"/>
      <c r="C5" s="682"/>
      <c r="D5" s="682"/>
      <c r="E5" s="682"/>
      <c r="F5" s="682"/>
      <c r="G5" s="682"/>
      <c r="H5" s="682"/>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683"/>
      <c r="AK5" s="683"/>
    </row>
    <row r="6" spans="1:39" s="700" customFormat="1" ht="29.25" customHeight="1" x14ac:dyDescent="0.15">
      <c r="A6" s="682"/>
      <c r="B6" s="1284" t="s">
        <v>144</v>
      </c>
      <c r="C6" s="1284"/>
      <c r="D6" s="1284"/>
      <c r="E6" s="1284"/>
      <c r="F6" s="1284"/>
      <c r="G6" s="1284"/>
      <c r="H6" s="1284"/>
      <c r="I6" s="1284"/>
      <c r="J6" s="1284"/>
      <c r="K6" s="1284"/>
      <c r="L6" s="1280"/>
      <c r="M6" s="1280"/>
      <c r="N6" s="1280"/>
      <c r="O6" s="1280"/>
      <c r="P6" s="1280"/>
      <c r="Q6" s="1280"/>
      <c r="R6" s="1280"/>
      <c r="S6" s="1280"/>
      <c r="T6" s="1280"/>
      <c r="U6" s="1280"/>
      <c r="V6" s="1280"/>
      <c r="W6" s="1280"/>
      <c r="X6" s="1280"/>
      <c r="Y6" s="1280"/>
      <c r="Z6" s="1280"/>
      <c r="AA6" s="1280"/>
      <c r="AB6" s="1280"/>
      <c r="AC6" s="1280"/>
      <c r="AD6" s="1280"/>
      <c r="AE6" s="1280"/>
      <c r="AF6" s="1280"/>
      <c r="AG6" s="1280"/>
      <c r="AH6" s="1280"/>
      <c r="AI6" s="1280"/>
      <c r="AJ6" s="1280"/>
      <c r="AK6" s="683"/>
    </row>
    <row r="7" spans="1:39" s="700" customFormat="1" ht="31.5" customHeight="1" x14ac:dyDescent="0.15">
      <c r="A7" s="682"/>
      <c r="B7" s="1284" t="s">
        <v>145</v>
      </c>
      <c r="C7" s="1284"/>
      <c r="D7" s="1284"/>
      <c r="E7" s="1284"/>
      <c r="F7" s="1284"/>
      <c r="G7" s="1284"/>
      <c r="H7" s="1284"/>
      <c r="I7" s="1284"/>
      <c r="J7" s="1284"/>
      <c r="K7" s="1284"/>
      <c r="L7" s="1285"/>
      <c r="M7" s="1285"/>
      <c r="N7" s="1285"/>
      <c r="O7" s="1285"/>
      <c r="P7" s="1285"/>
      <c r="Q7" s="1285"/>
      <c r="R7" s="1285"/>
      <c r="S7" s="1285"/>
      <c r="T7" s="1285"/>
      <c r="U7" s="1285"/>
      <c r="V7" s="1285"/>
      <c r="W7" s="1285"/>
      <c r="X7" s="1285"/>
      <c r="Y7" s="1285"/>
      <c r="Z7" s="1286" t="s">
        <v>1027</v>
      </c>
      <c r="AA7" s="1286"/>
      <c r="AB7" s="1286"/>
      <c r="AC7" s="1286"/>
      <c r="AD7" s="1286"/>
      <c r="AE7" s="1286"/>
      <c r="AF7" s="1286"/>
      <c r="AG7" s="1287" t="s">
        <v>1054</v>
      </c>
      <c r="AH7" s="1287"/>
      <c r="AI7" s="1287"/>
      <c r="AJ7" s="1287"/>
      <c r="AK7" s="683"/>
    </row>
    <row r="8" spans="1:39" s="700" customFormat="1" ht="29.25" customHeight="1" x14ac:dyDescent="0.15">
      <c r="A8" s="683"/>
      <c r="B8" s="1279" t="s">
        <v>1029</v>
      </c>
      <c r="C8" s="1279"/>
      <c r="D8" s="1279"/>
      <c r="E8" s="1279"/>
      <c r="F8" s="1279"/>
      <c r="G8" s="1279"/>
      <c r="H8" s="1279"/>
      <c r="I8" s="1279"/>
      <c r="J8" s="1279"/>
      <c r="K8" s="1279"/>
      <c r="L8" s="1280" t="s">
        <v>1030</v>
      </c>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280"/>
      <c r="AK8" s="683"/>
    </row>
    <row r="9" spans="1:39" ht="9.75" customHeight="1" x14ac:dyDescent="0.15">
      <c r="A9" s="681"/>
      <c r="B9" s="681"/>
      <c r="C9" s="681"/>
      <c r="D9" s="681"/>
      <c r="E9" s="681"/>
      <c r="F9" s="681"/>
      <c r="G9" s="681"/>
      <c r="H9" s="681"/>
      <c r="I9" s="681"/>
      <c r="J9" s="681"/>
      <c r="K9" s="681"/>
      <c r="L9" s="681"/>
      <c r="M9" s="681"/>
      <c r="N9" s="681"/>
      <c r="O9" s="681"/>
      <c r="P9" s="681"/>
      <c r="Q9" s="681"/>
      <c r="R9" s="681"/>
      <c r="S9" s="681"/>
      <c r="T9" s="681"/>
      <c r="U9" s="681"/>
      <c r="V9" s="681"/>
      <c r="W9" s="681"/>
      <c r="X9" s="681"/>
      <c r="Y9" s="681"/>
      <c r="Z9" s="681"/>
      <c r="AA9" s="681"/>
      <c r="AB9" s="681"/>
      <c r="AC9" s="681"/>
      <c r="AD9" s="681"/>
      <c r="AE9" s="681"/>
      <c r="AF9" s="681"/>
      <c r="AG9" s="681"/>
      <c r="AH9" s="681"/>
      <c r="AI9" s="681"/>
      <c r="AJ9" s="681"/>
      <c r="AK9" s="681"/>
    </row>
    <row r="10" spans="1:39" ht="21" customHeight="1" x14ac:dyDescent="0.15">
      <c r="A10" s="681"/>
      <c r="B10" s="1265" t="s">
        <v>146</v>
      </c>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681"/>
    </row>
    <row r="11" spans="1:39" ht="21" customHeight="1" x14ac:dyDescent="0.15">
      <c r="A11" s="681"/>
      <c r="B11" s="1281" t="s">
        <v>1031</v>
      </c>
      <c r="C11" s="1281"/>
      <c r="D11" s="1281"/>
      <c r="E11" s="1281"/>
      <c r="F11" s="1281"/>
      <c r="G11" s="1281"/>
      <c r="H11" s="1281"/>
      <c r="I11" s="1281"/>
      <c r="J11" s="1281"/>
      <c r="K11" s="1281"/>
      <c r="L11" s="1281"/>
      <c r="M11" s="1281"/>
      <c r="N11" s="1281"/>
      <c r="O11" s="1281"/>
      <c r="P11" s="1281"/>
      <c r="Q11" s="1281"/>
      <c r="R11" s="1281"/>
      <c r="S11" s="1282"/>
      <c r="T11" s="1282"/>
      <c r="U11" s="1282"/>
      <c r="V11" s="1282"/>
      <c r="W11" s="1282"/>
      <c r="X11" s="1282"/>
      <c r="Y11" s="1282"/>
      <c r="Z11" s="1282"/>
      <c r="AA11" s="1282"/>
      <c r="AB11" s="1282"/>
      <c r="AC11" s="684" t="s">
        <v>148</v>
      </c>
      <c r="AD11" s="685"/>
      <c r="AE11" s="1283"/>
      <c r="AF11" s="1283"/>
      <c r="AG11" s="1283"/>
      <c r="AH11" s="1283"/>
      <c r="AI11" s="1283"/>
      <c r="AJ11" s="1283"/>
      <c r="AK11" s="681"/>
      <c r="AM11" s="701"/>
    </row>
    <row r="12" spans="1:39" ht="21" customHeight="1" thickBot="1" x14ac:dyDescent="0.2">
      <c r="A12" s="681"/>
      <c r="B12" s="687"/>
      <c r="C12" s="1277" t="s">
        <v>1055</v>
      </c>
      <c r="D12" s="1277"/>
      <c r="E12" s="1277"/>
      <c r="F12" s="1277"/>
      <c r="G12" s="1277"/>
      <c r="H12" s="1277"/>
      <c r="I12" s="1277"/>
      <c r="J12" s="1277"/>
      <c r="K12" s="1277"/>
      <c r="L12" s="1277"/>
      <c r="M12" s="1277"/>
      <c r="N12" s="1277"/>
      <c r="O12" s="1277"/>
      <c r="P12" s="1277"/>
      <c r="Q12" s="1277"/>
      <c r="R12" s="1277"/>
      <c r="S12" s="1267">
        <f>ROUNDUP(S11*30%,1)</f>
        <v>0</v>
      </c>
      <c r="T12" s="1267"/>
      <c r="U12" s="1267"/>
      <c r="V12" s="1267"/>
      <c r="W12" s="1267"/>
      <c r="X12" s="1267"/>
      <c r="Y12" s="1267"/>
      <c r="Z12" s="1267"/>
      <c r="AA12" s="1267"/>
      <c r="AB12" s="1267"/>
      <c r="AC12" s="688" t="s">
        <v>148</v>
      </c>
      <c r="AD12" s="688"/>
      <c r="AE12" s="1268"/>
      <c r="AF12" s="1268"/>
      <c r="AG12" s="1268"/>
      <c r="AH12" s="1268"/>
      <c r="AI12" s="1268"/>
      <c r="AJ12" s="1268"/>
      <c r="AK12" s="681"/>
    </row>
    <row r="13" spans="1:39" ht="21" customHeight="1" thickTop="1" x14ac:dyDescent="0.15">
      <c r="A13" s="681"/>
      <c r="B13" s="1269" t="s">
        <v>1033</v>
      </c>
      <c r="C13" s="1269"/>
      <c r="D13" s="1269"/>
      <c r="E13" s="1269"/>
      <c r="F13" s="1269"/>
      <c r="G13" s="1269"/>
      <c r="H13" s="1269"/>
      <c r="I13" s="1269"/>
      <c r="J13" s="1269"/>
      <c r="K13" s="1269"/>
      <c r="L13" s="1269"/>
      <c r="M13" s="1269"/>
      <c r="N13" s="1269"/>
      <c r="O13" s="1269"/>
      <c r="P13" s="1269"/>
      <c r="Q13" s="1269"/>
      <c r="R13" s="1269"/>
      <c r="S13" s="1278" t="e">
        <f>ROUNDUP(AE25/L25,1)</f>
        <v>#DIV/0!</v>
      </c>
      <c r="T13" s="1278"/>
      <c r="U13" s="1278"/>
      <c r="V13" s="1278"/>
      <c r="W13" s="1278"/>
      <c r="X13" s="1278"/>
      <c r="Y13" s="1278"/>
      <c r="Z13" s="1278"/>
      <c r="AA13" s="1278"/>
      <c r="AB13" s="1278"/>
      <c r="AC13" s="689" t="s">
        <v>148</v>
      </c>
      <c r="AD13" s="689"/>
      <c r="AE13" s="1271" t="s">
        <v>1034</v>
      </c>
      <c r="AF13" s="1271"/>
      <c r="AG13" s="1271"/>
      <c r="AH13" s="1271"/>
      <c r="AI13" s="1271"/>
      <c r="AJ13" s="1271"/>
      <c r="AK13" s="681"/>
    </row>
    <row r="14" spans="1:39" ht="21" customHeight="1" x14ac:dyDescent="0.15">
      <c r="A14" s="681"/>
      <c r="B14" s="1275" t="s">
        <v>1035</v>
      </c>
      <c r="C14" s="1275"/>
      <c r="D14" s="1275"/>
      <c r="E14" s="1275"/>
      <c r="F14" s="1275"/>
      <c r="G14" s="1275"/>
      <c r="H14" s="1275"/>
      <c r="I14" s="1275"/>
      <c r="J14" s="1275"/>
      <c r="K14" s="1275"/>
      <c r="L14" s="1275" t="s">
        <v>1036</v>
      </c>
      <c r="M14" s="1275"/>
      <c r="N14" s="1275"/>
      <c r="O14" s="1275"/>
      <c r="P14" s="1275"/>
      <c r="Q14" s="1275"/>
      <c r="R14" s="1275"/>
      <c r="S14" s="1275"/>
      <c r="T14" s="1275"/>
      <c r="U14" s="1275"/>
      <c r="V14" s="1275"/>
      <c r="W14" s="1275"/>
      <c r="X14" s="1275"/>
      <c r="Y14" s="1275" t="s">
        <v>1037</v>
      </c>
      <c r="Z14" s="1275"/>
      <c r="AA14" s="1275"/>
      <c r="AB14" s="1275"/>
      <c r="AC14" s="1275"/>
      <c r="AD14" s="1275"/>
      <c r="AE14" s="1275" t="s">
        <v>1038</v>
      </c>
      <c r="AF14" s="1275"/>
      <c r="AG14" s="1275"/>
      <c r="AH14" s="1275"/>
      <c r="AI14" s="1275"/>
      <c r="AJ14" s="1275"/>
      <c r="AK14" s="681"/>
    </row>
    <row r="15" spans="1:39" ht="21" customHeight="1" x14ac:dyDescent="0.15">
      <c r="A15" s="681"/>
      <c r="B15" s="690">
        <v>1</v>
      </c>
      <c r="C15" s="1260"/>
      <c r="D15" s="1260"/>
      <c r="E15" s="1260"/>
      <c r="F15" s="1260"/>
      <c r="G15" s="1260"/>
      <c r="H15" s="1260"/>
      <c r="I15" s="1260"/>
      <c r="J15" s="1260"/>
      <c r="K15" s="1260"/>
      <c r="L15" s="1260"/>
      <c r="M15" s="1260"/>
      <c r="N15" s="1260"/>
      <c r="O15" s="1260"/>
      <c r="P15" s="1260"/>
      <c r="Q15" s="1260"/>
      <c r="R15" s="1260"/>
      <c r="S15" s="1260"/>
      <c r="T15" s="1260"/>
      <c r="U15" s="1260"/>
      <c r="V15" s="1260"/>
      <c r="W15" s="1260"/>
      <c r="X15" s="1260"/>
      <c r="Y15" s="1260"/>
      <c r="Z15" s="1260"/>
      <c r="AA15" s="1260"/>
      <c r="AB15" s="1260"/>
      <c r="AC15" s="1260"/>
      <c r="AD15" s="1260"/>
      <c r="AE15" s="1260"/>
      <c r="AF15" s="1260"/>
      <c r="AG15" s="1260"/>
      <c r="AH15" s="1260"/>
      <c r="AI15" s="1260"/>
      <c r="AJ15" s="1260"/>
      <c r="AK15" s="681"/>
    </row>
    <row r="16" spans="1:39" ht="21" customHeight="1" x14ac:dyDescent="0.15">
      <c r="A16" s="681"/>
      <c r="B16" s="690">
        <v>2</v>
      </c>
      <c r="C16" s="1260"/>
      <c r="D16" s="1260"/>
      <c r="E16" s="1260"/>
      <c r="F16" s="1260"/>
      <c r="G16" s="1260"/>
      <c r="H16" s="1260"/>
      <c r="I16" s="1260"/>
      <c r="J16" s="1260"/>
      <c r="K16" s="1260"/>
      <c r="L16" s="1260"/>
      <c r="M16" s="1260"/>
      <c r="N16" s="1260"/>
      <c r="O16" s="1260"/>
      <c r="P16" s="1260"/>
      <c r="Q16" s="1260"/>
      <c r="R16" s="1260"/>
      <c r="S16" s="1260"/>
      <c r="T16" s="1260"/>
      <c r="U16" s="1260"/>
      <c r="V16" s="1260"/>
      <c r="W16" s="1260"/>
      <c r="X16" s="1260"/>
      <c r="Y16" s="1260"/>
      <c r="Z16" s="1260"/>
      <c r="AA16" s="1260"/>
      <c r="AB16" s="1260"/>
      <c r="AC16" s="1260"/>
      <c r="AD16" s="1260"/>
      <c r="AE16" s="1260"/>
      <c r="AF16" s="1260"/>
      <c r="AG16" s="1260"/>
      <c r="AH16" s="1260"/>
      <c r="AI16" s="1260"/>
      <c r="AJ16" s="1260"/>
      <c r="AK16" s="681"/>
    </row>
    <row r="17" spans="1:37" ht="21" customHeight="1" x14ac:dyDescent="0.15">
      <c r="A17" s="681"/>
      <c r="B17" s="690">
        <v>3</v>
      </c>
      <c r="C17" s="1260"/>
      <c r="D17" s="1260"/>
      <c r="E17" s="1260"/>
      <c r="F17" s="1260"/>
      <c r="G17" s="1260"/>
      <c r="H17" s="1260"/>
      <c r="I17" s="1260"/>
      <c r="J17" s="1260"/>
      <c r="K17" s="1260"/>
      <c r="L17" s="1260"/>
      <c r="M17" s="1260"/>
      <c r="N17" s="1260"/>
      <c r="O17" s="1260"/>
      <c r="P17" s="1260"/>
      <c r="Q17" s="1260"/>
      <c r="R17" s="1260"/>
      <c r="S17" s="1260"/>
      <c r="T17" s="1260"/>
      <c r="U17" s="1260"/>
      <c r="V17" s="1260"/>
      <c r="W17" s="1260"/>
      <c r="X17" s="1260"/>
      <c r="Y17" s="1260"/>
      <c r="Z17" s="1260"/>
      <c r="AA17" s="1260"/>
      <c r="AB17" s="1260"/>
      <c r="AC17" s="1260"/>
      <c r="AD17" s="1260"/>
      <c r="AE17" s="1260"/>
      <c r="AF17" s="1260"/>
      <c r="AG17" s="1260"/>
      <c r="AH17" s="1260"/>
      <c r="AI17" s="1260"/>
      <c r="AJ17" s="1260"/>
      <c r="AK17" s="681"/>
    </row>
    <row r="18" spans="1:37" ht="21" customHeight="1" x14ac:dyDescent="0.15">
      <c r="A18" s="681"/>
      <c r="B18" s="690">
        <v>4</v>
      </c>
      <c r="C18" s="1260"/>
      <c r="D18" s="1260"/>
      <c r="E18" s="1260"/>
      <c r="F18" s="1260"/>
      <c r="G18" s="1260"/>
      <c r="H18" s="1260"/>
      <c r="I18" s="1260"/>
      <c r="J18" s="1260"/>
      <c r="K18" s="1260"/>
      <c r="L18" s="1260"/>
      <c r="M18" s="1260"/>
      <c r="N18" s="1260"/>
      <c r="O18" s="1260"/>
      <c r="P18" s="1260"/>
      <c r="Q18" s="1260"/>
      <c r="R18" s="1260"/>
      <c r="S18" s="1260"/>
      <c r="T18" s="1260"/>
      <c r="U18" s="1260"/>
      <c r="V18" s="1260"/>
      <c r="W18" s="1260"/>
      <c r="X18" s="1260"/>
      <c r="Y18" s="1260"/>
      <c r="Z18" s="1260"/>
      <c r="AA18" s="1260"/>
      <c r="AB18" s="1260"/>
      <c r="AC18" s="1260"/>
      <c r="AD18" s="1260"/>
      <c r="AE18" s="1260"/>
      <c r="AF18" s="1260"/>
      <c r="AG18" s="1260"/>
      <c r="AH18" s="1260"/>
      <c r="AI18" s="1260"/>
      <c r="AJ18" s="1260"/>
      <c r="AK18" s="681"/>
    </row>
    <row r="19" spans="1:37" ht="21" customHeight="1" x14ac:dyDescent="0.15">
      <c r="A19" s="681"/>
      <c r="B19" s="690">
        <v>5</v>
      </c>
      <c r="C19" s="1260"/>
      <c r="D19" s="1260"/>
      <c r="E19" s="1260"/>
      <c r="F19" s="1260"/>
      <c r="G19" s="1260"/>
      <c r="H19" s="1260"/>
      <c r="I19" s="1260"/>
      <c r="J19" s="1260"/>
      <c r="K19" s="1260"/>
      <c r="L19" s="1260"/>
      <c r="M19" s="1260"/>
      <c r="N19" s="1260"/>
      <c r="O19" s="1260"/>
      <c r="P19" s="1260"/>
      <c r="Q19" s="1260"/>
      <c r="R19" s="1260"/>
      <c r="S19" s="1260"/>
      <c r="T19" s="1260"/>
      <c r="U19" s="1260"/>
      <c r="V19" s="1260"/>
      <c r="W19" s="1260"/>
      <c r="X19" s="1260"/>
      <c r="Y19" s="1260"/>
      <c r="Z19" s="1260"/>
      <c r="AA19" s="1260"/>
      <c r="AB19" s="1260"/>
      <c r="AC19" s="1260"/>
      <c r="AD19" s="1260"/>
      <c r="AE19" s="1260"/>
      <c r="AF19" s="1260"/>
      <c r="AG19" s="1260"/>
      <c r="AH19" s="1260"/>
      <c r="AI19" s="1260"/>
      <c r="AJ19" s="1260"/>
      <c r="AK19" s="681"/>
    </row>
    <row r="20" spans="1:37" ht="21" customHeight="1" x14ac:dyDescent="0.15">
      <c r="A20" s="681"/>
      <c r="B20" s="690">
        <v>6</v>
      </c>
      <c r="C20" s="1260"/>
      <c r="D20" s="1260"/>
      <c r="E20" s="1260"/>
      <c r="F20" s="1260"/>
      <c r="G20" s="1260"/>
      <c r="H20" s="1260"/>
      <c r="I20" s="1260"/>
      <c r="J20" s="1260"/>
      <c r="K20" s="1260"/>
      <c r="L20" s="1260"/>
      <c r="M20" s="1260"/>
      <c r="N20" s="1260"/>
      <c r="O20" s="1260"/>
      <c r="P20" s="1260"/>
      <c r="Q20" s="1260"/>
      <c r="R20" s="1260"/>
      <c r="S20" s="1260"/>
      <c r="T20" s="1260"/>
      <c r="U20" s="1260"/>
      <c r="V20" s="1260"/>
      <c r="W20" s="1260"/>
      <c r="X20" s="1260"/>
      <c r="Y20" s="1260"/>
      <c r="Z20" s="1260"/>
      <c r="AA20" s="1260"/>
      <c r="AB20" s="1260"/>
      <c r="AC20" s="1260"/>
      <c r="AD20" s="1260"/>
      <c r="AE20" s="1260"/>
      <c r="AF20" s="1260"/>
      <c r="AG20" s="1260"/>
      <c r="AH20" s="1260"/>
      <c r="AI20" s="1260"/>
      <c r="AJ20" s="1260"/>
      <c r="AK20" s="681"/>
    </row>
    <row r="21" spans="1:37" ht="21" customHeight="1" x14ac:dyDescent="0.15">
      <c r="A21" s="681"/>
      <c r="B21" s="690">
        <v>7</v>
      </c>
      <c r="C21" s="1260"/>
      <c r="D21" s="1260"/>
      <c r="E21" s="1260"/>
      <c r="F21" s="1260"/>
      <c r="G21" s="1260"/>
      <c r="H21" s="1260"/>
      <c r="I21" s="1260"/>
      <c r="J21" s="1260"/>
      <c r="K21" s="1260"/>
      <c r="L21" s="1260"/>
      <c r="M21" s="1260"/>
      <c r="N21" s="1260"/>
      <c r="O21" s="1260"/>
      <c r="P21" s="1260"/>
      <c r="Q21" s="1260"/>
      <c r="R21" s="1260"/>
      <c r="S21" s="1260"/>
      <c r="T21" s="1260"/>
      <c r="U21" s="1260"/>
      <c r="V21" s="1260"/>
      <c r="W21" s="1260"/>
      <c r="X21" s="1260"/>
      <c r="Y21" s="1260"/>
      <c r="Z21" s="1260"/>
      <c r="AA21" s="1260"/>
      <c r="AB21" s="1260"/>
      <c r="AC21" s="1260"/>
      <c r="AD21" s="1260"/>
      <c r="AE21" s="1260"/>
      <c r="AF21" s="1260"/>
      <c r="AG21" s="1260"/>
      <c r="AH21" s="1260"/>
      <c r="AI21" s="1260"/>
      <c r="AJ21" s="1260"/>
      <c r="AK21" s="681"/>
    </row>
    <row r="22" spans="1:37" ht="21" customHeight="1" x14ac:dyDescent="0.15">
      <c r="A22" s="681"/>
      <c r="B22" s="690">
        <v>8</v>
      </c>
      <c r="C22" s="1260"/>
      <c r="D22" s="1260"/>
      <c r="E22" s="1260"/>
      <c r="F22" s="1260"/>
      <c r="G22" s="1260"/>
      <c r="H22" s="1260"/>
      <c r="I22" s="1260"/>
      <c r="J22" s="1260"/>
      <c r="K22" s="1260"/>
      <c r="L22" s="1260"/>
      <c r="M22" s="1260"/>
      <c r="N22" s="1260"/>
      <c r="O22" s="1260"/>
      <c r="P22" s="1260"/>
      <c r="Q22" s="1260"/>
      <c r="R22" s="1260"/>
      <c r="S22" s="1260"/>
      <c r="T22" s="1260"/>
      <c r="U22" s="1260"/>
      <c r="V22" s="1260"/>
      <c r="W22" s="1260"/>
      <c r="X22" s="1260"/>
      <c r="Y22" s="1260"/>
      <c r="Z22" s="1260"/>
      <c r="AA22" s="1260"/>
      <c r="AB22" s="1260"/>
      <c r="AC22" s="1260"/>
      <c r="AD22" s="1260"/>
      <c r="AE22" s="1260"/>
      <c r="AF22" s="1260"/>
      <c r="AG22" s="1260"/>
      <c r="AH22" s="1260"/>
      <c r="AI22" s="1260"/>
      <c r="AJ22" s="1260"/>
      <c r="AK22" s="681"/>
    </row>
    <row r="23" spans="1:37" ht="21" customHeight="1" x14ac:dyDescent="0.15">
      <c r="A23" s="681"/>
      <c r="B23" s="690">
        <v>9</v>
      </c>
      <c r="C23" s="1260"/>
      <c r="D23" s="1260"/>
      <c r="E23" s="1260"/>
      <c r="F23" s="1260"/>
      <c r="G23" s="1260"/>
      <c r="H23" s="1260"/>
      <c r="I23" s="1260"/>
      <c r="J23" s="1260"/>
      <c r="K23" s="1260"/>
      <c r="L23" s="1260"/>
      <c r="M23" s="1260"/>
      <c r="N23" s="1260"/>
      <c r="O23" s="1260"/>
      <c r="P23" s="1260"/>
      <c r="Q23" s="1260"/>
      <c r="R23" s="1260"/>
      <c r="S23" s="1260"/>
      <c r="T23" s="1260"/>
      <c r="U23" s="1260"/>
      <c r="V23" s="1260"/>
      <c r="W23" s="1260"/>
      <c r="X23" s="1260"/>
      <c r="Y23" s="1260"/>
      <c r="Z23" s="1260"/>
      <c r="AA23" s="1260"/>
      <c r="AB23" s="1260"/>
      <c r="AC23" s="1260"/>
      <c r="AD23" s="1260"/>
      <c r="AE23" s="1260"/>
      <c r="AF23" s="1260"/>
      <c r="AG23" s="1260"/>
      <c r="AH23" s="1260"/>
      <c r="AI23" s="1260"/>
      <c r="AJ23" s="1260"/>
      <c r="AK23" s="681"/>
    </row>
    <row r="24" spans="1:37" ht="21" customHeight="1" x14ac:dyDescent="0.15">
      <c r="A24" s="681"/>
      <c r="B24" s="690">
        <v>10</v>
      </c>
      <c r="C24" s="1260"/>
      <c r="D24" s="1260"/>
      <c r="E24" s="1260"/>
      <c r="F24" s="1260"/>
      <c r="G24" s="1260"/>
      <c r="H24" s="1260"/>
      <c r="I24" s="1260"/>
      <c r="J24" s="1260"/>
      <c r="K24" s="1260"/>
      <c r="L24" s="1260"/>
      <c r="M24" s="1260"/>
      <c r="N24" s="1260"/>
      <c r="O24" s="1260"/>
      <c r="P24" s="1260"/>
      <c r="Q24" s="1260"/>
      <c r="R24" s="1260"/>
      <c r="S24" s="1260"/>
      <c r="T24" s="1260"/>
      <c r="U24" s="1260"/>
      <c r="V24" s="1260"/>
      <c r="W24" s="1260"/>
      <c r="X24" s="1260"/>
      <c r="Y24" s="1260"/>
      <c r="Z24" s="1260"/>
      <c r="AA24" s="1260"/>
      <c r="AB24" s="1260"/>
      <c r="AC24" s="1260"/>
      <c r="AD24" s="1260"/>
      <c r="AE24" s="1260"/>
      <c r="AF24" s="1260"/>
      <c r="AG24" s="1260"/>
      <c r="AH24" s="1260"/>
      <c r="AI24" s="1260"/>
      <c r="AJ24" s="1260"/>
      <c r="AK24" s="681"/>
    </row>
    <row r="25" spans="1:37" ht="21" customHeight="1" x14ac:dyDescent="0.15">
      <c r="A25" s="681"/>
      <c r="B25" s="1272" t="s">
        <v>1039</v>
      </c>
      <c r="C25" s="1272"/>
      <c r="D25" s="1272"/>
      <c r="E25" s="1272"/>
      <c r="F25" s="1272"/>
      <c r="G25" s="1272"/>
      <c r="H25" s="1272"/>
      <c r="I25" s="1272"/>
      <c r="J25" s="1272"/>
      <c r="K25" s="1272"/>
      <c r="L25" s="1273"/>
      <c r="M25" s="1273"/>
      <c r="N25" s="1273"/>
      <c r="O25" s="1273"/>
      <c r="P25" s="1273"/>
      <c r="Q25" s="1274" t="s">
        <v>1040</v>
      </c>
      <c r="R25" s="1274"/>
      <c r="S25" s="1275" t="s">
        <v>1041</v>
      </c>
      <c r="T25" s="1275"/>
      <c r="U25" s="1275"/>
      <c r="V25" s="1275"/>
      <c r="W25" s="1275"/>
      <c r="X25" s="1275"/>
      <c r="Y25" s="1275"/>
      <c r="Z25" s="1275"/>
      <c r="AA25" s="1275"/>
      <c r="AB25" s="1275"/>
      <c r="AC25" s="1275"/>
      <c r="AD25" s="1275"/>
      <c r="AE25" s="1276">
        <f>SUM(AE15:AJ24)</f>
        <v>0</v>
      </c>
      <c r="AF25" s="1276"/>
      <c r="AG25" s="1276"/>
      <c r="AH25" s="1276"/>
      <c r="AI25" s="1276"/>
      <c r="AJ25" s="1276"/>
      <c r="AK25" s="681"/>
    </row>
    <row r="26" spans="1:37" ht="9" customHeight="1" x14ac:dyDescent="0.15">
      <c r="A26" s="681"/>
      <c r="B26" s="691"/>
      <c r="C26" s="692"/>
      <c r="D26" s="692"/>
      <c r="E26" s="692"/>
      <c r="F26" s="692"/>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692"/>
      <c r="AE26" s="692"/>
      <c r="AF26" s="692"/>
      <c r="AG26" s="692"/>
      <c r="AH26" s="692"/>
      <c r="AI26" s="692"/>
      <c r="AJ26" s="692"/>
      <c r="AK26" s="681"/>
    </row>
    <row r="27" spans="1:37" ht="21" customHeight="1" x14ac:dyDescent="0.15">
      <c r="A27" s="681"/>
      <c r="B27" s="1265" t="s">
        <v>1042</v>
      </c>
      <c r="C27" s="1265"/>
      <c r="D27" s="1265"/>
      <c r="E27" s="1265"/>
      <c r="F27" s="1265"/>
      <c r="G27" s="1265"/>
      <c r="H27" s="1265"/>
      <c r="I27" s="1265"/>
      <c r="J27" s="1265"/>
      <c r="K27" s="1265"/>
      <c r="L27" s="1265"/>
      <c r="M27" s="1265"/>
      <c r="N27" s="1265"/>
      <c r="O27" s="1265"/>
      <c r="P27" s="1265"/>
      <c r="Q27" s="1265"/>
      <c r="R27" s="1265"/>
      <c r="S27" s="1265"/>
      <c r="T27" s="1265"/>
      <c r="U27" s="1265"/>
      <c r="V27" s="1265"/>
      <c r="W27" s="1265"/>
      <c r="X27" s="1265"/>
      <c r="Y27" s="1265"/>
      <c r="Z27" s="1265"/>
      <c r="AA27" s="1265"/>
      <c r="AB27" s="1265"/>
      <c r="AC27" s="1265"/>
      <c r="AD27" s="1265"/>
      <c r="AE27" s="1265"/>
      <c r="AF27" s="1265"/>
      <c r="AG27" s="1265"/>
      <c r="AH27" s="1265"/>
      <c r="AI27" s="1265"/>
      <c r="AJ27" s="1265"/>
      <c r="AK27" s="681"/>
    </row>
    <row r="28" spans="1:37" ht="21" customHeight="1" thickBot="1" x14ac:dyDescent="0.2">
      <c r="A28" s="681"/>
      <c r="B28" s="1266" t="s">
        <v>1056</v>
      </c>
      <c r="C28" s="1266"/>
      <c r="D28" s="1266"/>
      <c r="E28" s="1266"/>
      <c r="F28" s="1266"/>
      <c r="G28" s="1266"/>
      <c r="H28" s="1266"/>
      <c r="I28" s="1266"/>
      <c r="J28" s="1266"/>
      <c r="K28" s="1266"/>
      <c r="L28" s="1266"/>
      <c r="M28" s="1266"/>
      <c r="N28" s="1266"/>
      <c r="O28" s="1266"/>
      <c r="P28" s="1266"/>
      <c r="Q28" s="1266"/>
      <c r="R28" s="1266"/>
      <c r="S28" s="1267">
        <f>ROUNDUP(S11/50,1)</f>
        <v>0</v>
      </c>
      <c r="T28" s="1267"/>
      <c r="U28" s="1267"/>
      <c r="V28" s="1267"/>
      <c r="W28" s="1267"/>
      <c r="X28" s="1267"/>
      <c r="Y28" s="1267"/>
      <c r="Z28" s="1267"/>
      <c r="AA28" s="1267"/>
      <c r="AB28" s="1267"/>
      <c r="AC28" s="693" t="s">
        <v>148</v>
      </c>
      <c r="AD28" s="694"/>
      <c r="AE28" s="1268"/>
      <c r="AF28" s="1268"/>
      <c r="AG28" s="1268"/>
      <c r="AH28" s="1268"/>
      <c r="AI28" s="1268"/>
      <c r="AJ28" s="1268"/>
      <c r="AK28" s="681"/>
    </row>
    <row r="29" spans="1:37" ht="21" customHeight="1" thickTop="1" x14ac:dyDescent="0.15">
      <c r="A29" s="681"/>
      <c r="B29" s="1269" t="s">
        <v>1044</v>
      </c>
      <c r="C29" s="1269"/>
      <c r="D29" s="1269"/>
      <c r="E29" s="1269"/>
      <c r="F29" s="1269"/>
      <c r="G29" s="1269"/>
      <c r="H29" s="1269"/>
      <c r="I29" s="1269"/>
      <c r="J29" s="1269"/>
      <c r="K29" s="1269"/>
      <c r="L29" s="1269"/>
      <c r="M29" s="1269"/>
      <c r="N29" s="1269"/>
      <c r="O29" s="1269"/>
      <c r="P29" s="1269"/>
      <c r="Q29" s="1269"/>
      <c r="R29" s="1269"/>
      <c r="S29" s="1270"/>
      <c r="T29" s="1270"/>
      <c r="U29" s="1270"/>
      <c r="V29" s="1270"/>
      <c r="W29" s="1270"/>
      <c r="X29" s="1270"/>
      <c r="Y29" s="1270"/>
      <c r="Z29" s="1270"/>
      <c r="AA29" s="1270"/>
      <c r="AB29" s="1270"/>
      <c r="AC29" s="695" t="s">
        <v>148</v>
      </c>
      <c r="AD29" s="696"/>
      <c r="AE29" s="1271" t="s">
        <v>1057</v>
      </c>
      <c r="AF29" s="1271"/>
      <c r="AG29" s="1271"/>
      <c r="AH29" s="1271"/>
      <c r="AI29" s="1271"/>
      <c r="AJ29" s="1271"/>
      <c r="AK29" s="681"/>
    </row>
    <row r="30" spans="1:37" ht="21" customHeight="1" x14ac:dyDescent="0.15">
      <c r="A30" s="681"/>
      <c r="B30" s="1264" t="s">
        <v>1046</v>
      </c>
      <c r="C30" s="1264"/>
      <c r="D30" s="1264"/>
      <c r="E30" s="1264"/>
      <c r="F30" s="1264"/>
      <c r="G30" s="1264"/>
      <c r="H30" s="1264"/>
      <c r="I30" s="1264"/>
      <c r="J30" s="1264"/>
      <c r="K30" s="1264"/>
      <c r="L30" s="1264"/>
      <c r="M30" s="1264"/>
      <c r="N30" s="1264"/>
      <c r="O30" s="1264"/>
      <c r="P30" s="1264"/>
      <c r="Q30" s="1264"/>
      <c r="R30" s="1264"/>
      <c r="S30" s="1264" t="s">
        <v>1047</v>
      </c>
      <c r="T30" s="1264"/>
      <c r="U30" s="1264"/>
      <c r="V30" s="1264"/>
      <c r="W30" s="1264"/>
      <c r="X30" s="1264"/>
      <c r="Y30" s="1264"/>
      <c r="Z30" s="1264"/>
      <c r="AA30" s="1264"/>
      <c r="AB30" s="1264"/>
      <c r="AC30" s="1264"/>
      <c r="AD30" s="1264"/>
      <c r="AE30" s="1264"/>
      <c r="AF30" s="1264"/>
      <c r="AG30" s="1264"/>
      <c r="AH30" s="1264"/>
      <c r="AI30" s="1264"/>
      <c r="AJ30" s="1264"/>
      <c r="AK30" s="681"/>
    </row>
    <row r="31" spans="1:37" ht="21" customHeight="1" x14ac:dyDescent="0.15">
      <c r="A31" s="681"/>
      <c r="B31" s="690">
        <v>1</v>
      </c>
      <c r="C31" s="1260"/>
      <c r="D31" s="1260"/>
      <c r="E31" s="1260"/>
      <c r="F31" s="1260"/>
      <c r="G31" s="1260"/>
      <c r="H31" s="1260"/>
      <c r="I31" s="1260"/>
      <c r="J31" s="1260"/>
      <c r="K31" s="1260"/>
      <c r="L31" s="1260"/>
      <c r="M31" s="1260"/>
      <c r="N31" s="1260"/>
      <c r="O31" s="1260"/>
      <c r="P31" s="1260"/>
      <c r="Q31" s="1260"/>
      <c r="R31" s="1260"/>
      <c r="S31" s="1260"/>
      <c r="T31" s="1260"/>
      <c r="U31" s="1260"/>
      <c r="V31" s="1260"/>
      <c r="W31" s="1260"/>
      <c r="X31" s="1260"/>
      <c r="Y31" s="1260"/>
      <c r="Z31" s="1260"/>
      <c r="AA31" s="1260"/>
      <c r="AB31" s="1260"/>
      <c r="AC31" s="1260"/>
      <c r="AD31" s="1260"/>
      <c r="AE31" s="1260"/>
      <c r="AF31" s="1260"/>
      <c r="AG31" s="1260"/>
      <c r="AH31" s="1260"/>
      <c r="AI31" s="1260"/>
      <c r="AJ31" s="1260"/>
      <c r="AK31" s="681"/>
    </row>
    <row r="32" spans="1:37" ht="21" customHeight="1" x14ac:dyDescent="0.15">
      <c r="A32" s="681"/>
      <c r="B32" s="690">
        <v>2</v>
      </c>
      <c r="C32" s="1260"/>
      <c r="D32" s="1260"/>
      <c r="E32" s="1260"/>
      <c r="F32" s="1260"/>
      <c r="G32" s="1260"/>
      <c r="H32" s="1260"/>
      <c r="I32" s="1260"/>
      <c r="J32" s="1260"/>
      <c r="K32" s="1260"/>
      <c r="L32" s="1260"/>
      <c r="M32" s="1260"/>
      <c r="N32" s="1260"/>
      <c r="O32" s="1260"/>
      <c r="P32" s="1260"/>
      <c r="Q32" s="1260"/>
      <c r="R32" s="1260"/>
      <c r="S32" s="1260"/>
      <c r="T32" s="1260"/>
      <c r="U32" s="1260"/>
      <c r="V32" s="1260"/>
      <c r="W32" s="1260"/>
      <c r="X32" s="1260"/>
      <c r="Y32" s="1260"/>
      <c r="Z32" s="1260"/>
      <c r="AA32" s="1260"/>
      <c r="AB32" s="1260"/>
      <c r="AC32" s="1260"/>
      <c r="AD32" s="1260"/>
      <c r="AE32" s="1260"/>
      <c r="AF32" s="1260"/>
      <c r="AG32" s="1260"/>
      <c r="AH32" s="1260"/>
      <c r="AI32" s="1260"/>
      <c r="AJ32" s="1260"/>
      <c r="AK32" s="681"/>
    </row>
    <row r="33" spans="1:38" ht="21" customHeight="1" x14ac:dyDescent="0.15">
      <c r="A33" s="681"/>
      <c r="B33" s="690">
        <v>3</v>
      </c>
      <c r="C33" s="1260"/>
      <c r="D33" s="1260"/>
      <c r="E33" s="1260"/>
      <c r="F33" s="1260"/>
      <c r="G33" s="1260"/>
      <c r="H33" s="1260"/>
      <c r="I33" s="1260"/>
      <c r="J33" s="1260"/>
      <c r="K33" s="1260"/>
      <c r="L33" s="1260"/>
      <c r="M33" s="1260"/>
      <c r="N33" s="1260"/>
      <c r="O33" s="1260"/>
      <c r="P33" s="1260"/>
      <c r="Q33" s="1260"/>
      <c r="R33" s="1260"/>
      <c r="S33" s="1260"/>
      <c r="T33" s="1260"/>
      <c r="U33" s="1260"/>
      <c r="V33" s="1260"/>
      <c r="W33" s="1260"/>
      <c r="X33" s="1260"/>
      <c r="Y33" s="1260"/>
      <c r="Z33" s="1260"/>
      <c r="AA33" s="1260"/>
      <c r="AB33" s="1260"/>
      <c r="AC33" s="1260"/>
      <c r="AD33" s="1260"/>
      <c r="AE33" s="1260"/>
      <c r="AF33" s="1260"/>
      <c r="AG33" s="1260"/>
      <c r="AH33" s="1260"/>
      <c r="AI33" s="1260"/>
      <c r="AJ33" s="1260"/>
      <c r="AK33" s="681"/>
    </row>
    <row r="34" spans="1:38" ht="8.25" customHeight="1" x14ac:dyDescent="0.15">
      <c r="A34" s="681"/>
      <c r="B34" s="691"/>
      <c r="C34" s="692"/>
      <c r="D34" s="692"/>
      <c r="E34" s="692"/>
      <c r="F34" s="692"/>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81"/>
    </row>
    <row r="35" spans="1:38" ht="22.5" customHeight="1" x14ac:dyDescent="0.15">
      <c r="A35" s="681"/>
      <c r="B35" s="1261" t="s">
        <v>149</v>
      </c>
      <c r="C35" s="1261"/>
      <c r="D35" s="1261"/>
      <c r="E35" s="1261"/>
      <c r="F35" s="1261"/>
      <c r="G35" s="1261"/>
      <c r="H35" s="1262" t="s">
        <v>1048</v>
      </c>
      <c r="I35" s="1262"/>
      <c r="J35" s="1262"/>
      <c r="K35" s="1262"/>
      <c r="L35" s="1262"/>
      <c r="M35" s="1262"/>
      <c r="N35" s="1262"/>
      <c r="O35" s="1262"/>
      <c r="P35" s="1262"/>
      <c r="Q35" s="1262"/>
      <c r="R35" s="1262"/>
      <c r="S35" s="1262"/>
      <c r="T35" s="1262"/>
      <c r="U35" s="1262"/>
      <c r="V35" s="1262"/>
      <c r="W35" s="1262"/>
      <c r="X35" s="1262"/>
      <c r="Y35" s="1262"/>
      <c r="Z35" s="1262"/>
      <c r="AA35" s="1262"/>
      <c r="AB35" s="1262"/>
      <c r="AC35" s="1262"/>
      <c r="AD35" s="1262"/>
      <c r="AE35" s="1262"/>
      <c r="AF35" s="1262"/>
      <c r="AG35" s="1262"/>
      <c r="AH35" s="1262"/>
      <c r="AI35" s="1262"/>
      <c r="AJ35" s="1262"/>
      <c r="AK35" s="681"/>
    </row>
    <row r="36" spans="1:38" ht="8.25" customHeight="1" x14ac:dyDescent="0.15">
      <c r="A36" s="681"/>
      <c r="B36" s="691"/>
      <c r="C36" s="692"/>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B36" s="692"/>
      <c r="AC36" s="692"/>
      <c r="AD36" s="692"/>
      <c r="AE36" s="692"/>
      <c r="AF36" s="692"/>
      <c r="AG36" s="692"/>
      <c r="AH36" s="692"/>
      <c r="AI36" s="692"/>
      <c r="AJ36" s="692"/>
      <c r="AK36" s="681"/>
    </row>
    <row r="37" spans="1:38" ht="18.75" customHeight="1" x14ac:dyDescent="0.15">
      <c r="A37" s="681"/>
      <c r="B37" s="1263" t="s">
        <v>1049</v>
      </c>
      <c r="C37" s="1263"/>
      <c r="D37" s="1263"/>
      <c r="E37" s="1263"/>
      <c r="F37" s="1263"/>
      <c r="G37" s="1263"/>
      <c r="H37" s="1263"/>
      <c r="I37" s="1263"/>
      <c r="J37" s="1263"/>
      <c r="K37" s="1263"/>
      <c r="L37" s="1263"/>
      <c r="M37" s="1263"/>
      <c r="N37" s="1263"/>
      <c r="O37" s="1263"/>
      <c r="P37" s="1263"/>
      <c r="Q37" s="1263"/>
      <c r="R37" s="1263"/>
      <c r="S37" s="1263"/>
      <c r="T37" s="1263"/>
      <c r="U37" s="1263"/>
      <c r="V37" s="1263"/>
      <c r="W37" s="1263"/>
      <c r="X37" s="1263"/>
      <c r="Y37" s="1263"/>
      <c r="Z37" s="1263"/>
      <c r="AA37" s="1263"/>
      <c r="AB37" s="1263"/>
      <c r="AC37" s="1263"/>
      <c r="AD37" s="1263"/>
      <c r="AE37" s="1263"/>
      <c r="AF37" s="1263"/>
      <c r="AG37" s="1263"/>
      <c r="AH37" s="1263"/>
      <c r="AI37" s="1263"/>
      <c r="AJ37" s="1263"/>
      <c r="AK37" s="1263"/>
      <c r="AL37" s="702"/>
    </row>
    <row r="38" spans="1:38" ht="18.75" customHeight="1" x14ac:dyDescent="0.15">
      <c r="A38" s="681"/>
      <c r="B38" s="1263"/>
      <c r="C38" s="1263"/>
      <c r="D38" s="1263"/>
      <c r="E38" s="1263"/>
      <c r="F38" s="1263"/>
      <c r="G38" s="1263"/>
      <c r="H38" s="1263"/>
      <c r="I38" s="1263"/>
      <c r="J38" s="1263"/>
      <c r="K38" s="1263"/>
      <c r="L38" s="1263"/>
      <c r="M38" s="1263"/>
      <c r="N38" s="1263"/>
      <c r="O38" s="1263"/>
      <c r="P38" s="1263"/>
      <c r="Q38" s="1263"/>
      <c r="R38" s="1263"/>
      <c r="S38" s="1263"/>
      <c r="T38" s="1263"/>
      <c r="U38" s="1263"/>
      <c r="V38" s="1263"/>
      <c r="W38" s="1263"/>
      <c r="X38" s="1263"/>
      <c r="Y38" s="1263"/>
      <c r="Z38" s="1263"/>
      <c r="AA38" s="1263"/>
      <c r="AB38" s="1263"/>
      <c r="AC38" s="1263"/>
      <c r="AD38" s="1263"/>
      <c r="AE38" s="1263"/>
      <c r="AF38" s="1263"/>
      <c r="AG38" s="1263"/>
      <c r="AH38" s="1263"/>
      <c r="AI38" s="1263"/>
      <c r="AJ38" s="1263"/>
      <c r="AK38" s="1263"/>
      <c r="AL38" s="702"/>
    </row>
    <row r="39" spans="1:38" ht="18.75" customHeight="1" x14ac:dyDescent="0.15">
      <c r="A39" s="681"/>
      <c r="B39" s="1263"/>
      <c r="C39" s="1263"/>
      <c r="D39" s="1263"/>
      <c r="E39" s="1263"/>
      <c r="F39" s="1263"/>
      <c r="G39" s="1263"/>
      <c r="H39" s="1263"/>
      <c r="I39" s="1263"/>
      <c r="J39" s="1263"/>
      <c r="K39" s="1263"/>
      <c r="L39" s="1263"/>
      <c r="M39" s="1263"/>
      <c r="N39" s="1263"/>
      <c r="O39" s="1263"/>
      <c r="P39" s="1263"/>
      <c r="Q39" s="1263"/>
      <c r="R39" s="1263"/>
      <c r="S39" s="1263"/>
      <c r="T39" s="1263"/>
      <c r="U39" s="1263"/>
      <c r="V39" s="1263"/>
      <c r="W39" s="1263"/>
      <c r="X39" s="1263"/>
      <c r="Y39" s="1263"/>
      <c r="Z39" s="1263"/>
      <c r="AA39" s="1263"/>
      <c r="AB39" s="1263"/>
      <c r="AC39" s="1263"/>
      <c r="AD39" s="1263"/>
      <c r="AE39" s="1263"/>
      <c r="AF39" s="1263"/>
      <c r="AG39" s="1263"/>
      <c r="AH39" s="1263"/>
      <c r="AI39" s="1263"/>
      <c r="AJ39" s="1263"/>
      <c r="AK39" s="1263"/>
      <c r="AL39" s="702"/>
    </row>
    <row r="40" spans="1:38" ht="18.75" customHeight="1" x14ac:dyDescent="0.15">
      <c r="A40" s="681"/>
      <c r="B40" s="1263"/>
      <c r="C40" s="1263"/>
      <c r="D40" s="1263"/>
      <c r="E40" s="1263"/>
      <c r="F40" s="1263"/>
      <c r="G40" s="1263"/>
      <c r="H40" s="1263"/>
      <c r="I40" s="1263"/>
      <c r="J40" s="1263"/>
      <c r="K40" s="1263"/>
      <c r="L40" s="1263"/>
      <c r="M40" s="1263"/>
      <c r="N40" s="1263"/>
      <c r="O40" s="1263"/>
      <c r="P40" s="1263"/>
      <c r="Q40" s="1263"/>
      <c r="R40" s="1263"/>
      <c r="S40" s="1263"/>
      <c r="T40" s="1263"/>
      <c r="U40" s="1263"/>
      <c r="V40" s="1263"/>
      <c r="W40" s="1263"/>
      <c r="X40" s="1263"/>
      <c r="Y40" s="1263"/>
      <c r="Z40" s="1263"/>
      <c r="AA40" s="1263"/>
      <c r="AB40" s="1263"/>
      <c r="AC40" s="1263"/>
      <c r="AD40" s="1263"/>
      <c r="AE40" s="1263"/>
      <c r="AF40" s="1263"/>
      <c r="AG40" s="1263"/>
      <c r="AH40" s="1263"/>
      <c r="AI40" s="1263"/>
      <c r="AJ40" s="1263"/>
      <c r="AK40" s="1263"/>
      <c r="AL40" s="702"/>
    </row>
    <row r="41" spans="1:38" ht="81.75" customHeight="1" x14ac:dyDescent="0.15">
      <c r="A41" s="681"/>
      <c r="B41" s="1263"/>
      <c r="C41" s="1263"/>
      <c r="D41" s="1263"/>
      <c r="E41" s="1263"/>
      <c r="F41" s="1263"/>
      <c r="G41" s="1263"/>
      <c r="H41" s="1263"/>
      <c r="I41" s="1263"/>
      <c r="J41" s="1263"/>
      <c r="K41" s="1263"/>
      <c r="L41" s="1263"/>
      <c r="M41" s="1263"/>
      <c r="N41" s="1263"/>
      <c r="O41" s="1263"/>
      <c r="P41" s="1263"/>
      <c r="Q41" s="1263"/>
      <c r="R41" s="1263"/>
      <c r="S41" s="1263"/>
      <c r="T41" s="1263"/>
      <c r="U41" s="1263"/>
      <c r="V41" s="1263"/>
      <c r="W41" s="1263"/>
      <c r="X41" s="1263"/>
      <c r="Y41" s="1263"/>
      <c r="Z41" s="1263"/>
      <c r="AA41" s="1263"/>
      <c r="AB41" s="1263"/>
      <c r="AC41" s="1263"/>
      <c r="AD41" s="1263"/>
      <c r="AE41" s="1263"/>
      <c r="AF41" s="1263"/>
      <c r="AG41" s="1263"/>
      <c r="AH41" s="1263"/>
      <c r="AI41" s="1263"/>
      <c r="AJ41" s="1263"/>
      <c r="AK41" s="1263"/>
      <c r="AL41" s="702"/>
    </row>
    <row r="42" spans="1:38" ht="15" customHeight="1" x14ac:dyDescent="0.15">
      <c r="A42" s="681"/>
      <c r="B42" s="1259" t="s">
        <v>1050</v>
      </c>
      <c r="C42" s="1259"/>
      <c r="D42" s="1259"/>
      <c r="E42" s="1259"/>
      <c r="F42" s="1259"/>
      <c r="G42" s="1259"/>
      <c r="H42" s="1259"/>
      <c r="I42" s="1259"/>
      <c r="J42" s="1259"/>
      <c r="K42" s="1259"/>
      <c r="L42" s="1259"/>
      <c r="M42" s="1259"/>
      <c r="N42" s="1259"/>
      <c r="O42" s="1259"/>
      <c r="P42" s="1259"/>
      <c r="Q42" s="1259"/>
      <c r="R42" s="1259"/>
      <c r="S42" s="1259"/>
      <c r="T42" s="1259"/>
      <c r="U42" s="1259"/>
      <c r="V42" s="1259"/>
      <c r="W42" s="1259"/>
      <c r="X42" s="1259"/>
      <c r="Y42" s="1259"/>
      <c r="Z42" s="1259"/>
      <c r="AA42" s="1259"/>
      <c r="AB42" s="1259"/>
      <c r="AC42" s="1259"/>
      <c r="AD42" s="1259"/>
      <c r="AE42" s="1259"/>
      <c r="AF42" s="1259"/>
      <c r="AG42" s="1259"/>
      <c r="AH42" s="1259"/>
      <c r="AI42" s="1259"/>
      <c r="AJ42" s="1259"/>
      <c r="AK42" s="1259"/>
      <c r="AL42" s="702"/>
    </row>
    <row r="43" spans="1:38" ht="15" customHeight="1" x14ac:dyDescent="0.15">
      <c r="A43" s="681"/>
      <c r="B43" s="1259"/>
      <c r="C43" s="1259"/>
      <c r="D43" s="1259"/>
      <c r="E43" s="1259"/>
      <c r="F43" s="1259"/>
      <c r="G43" s="1259"/>
      <c r="H43" s="1259"/>
      <c r="I43" s="1259"/>
      <c r="J43" s="1259"/>
      <c r="K43" s="1259"/>
      <c r="L43" s="1259"/>
      <c r="M43" s="1259"/>
      <c r="N43" s="1259"/>
      <c r="O43" s="1259"/>
      <c r="P43" s="1259"/>
      <c r="Q43" s="1259"/>
      <c r="R43" s="1259"/>
      <c r="S43" s="1259"/>
      <c r="T43" s="1259"/>
      <c r="U43" s="1259"/>
      <c r="V43" s="1259"/>
      <c r="W43" s="1259"/>
      <c r="X43" s="1259"/>
      <c r="Y43" s="1259"/>
      <c r="Z43" s="1259"/>
      <c r="AA43" s="1259"/>
      <c r="AB43" s="1259"/>
      <c r="AC43" s="1259"/>
      <c r="AD43" s="1259"/>
      <c r="AE43" s="1259"/>
      <c r="AF43" s="1259"/>
      <c r="AG43" s="1259"/>
      <c r="AH43" s="1259"/>
      <c r="AI43" s="1259"/>
      <c r="AJ43" s="1259"/>
      <c r="AK43" s="1259"/>
      <c r="AL43" s="702"/>
    </row>
    <row r="44" spans="1:38" ht="15" customHeight="1" x14ac:dyDescent="0.15">
      <c r="A44" s="681"/>
      <c r="B44" s="1259"/>
      <c r="C44" s="1259"/>
      <c r="D44" s="1259"/>
      <c r="E44" s="1259"/>
      <c r="F44" s="1259"/>
      <c r="G44" s="1259"/>
      <c r="H44" s="1259"/>
      <c r="I44" s="1259"/>
      <c r="J44" s="1259"/>
      <c r="K44" s="1259"/>
      <c r="L44" s="1259"/>
      <c r="M44" s="1259"/>
      <c r="N44" s="1259"/>
      <c r="O44" s="1259"/>
      <c r="P44" s="1259"/>
      <c r="Q44" s="1259"/>
      <c r="R44" s="1259"/>
      <c r="S44" s="1259"/>
      <c r="T44" s="1259"/>
      <c r="U44" s="1259"/>
      <c r="V44" s="1259"/>
      <c r="W44" s="1259"/>
      <c r="X44" s="1259"/>
      <c r="Y44" s="1259"/>
      <c r="Z44" s="1259"/>
      <c r="AA44" s="1259"/>
      <c r="AB44" s="1259"/>
      <c r="AC44" s="1259"/>
      <c r="AD44" s="1259"/>
      <c r="AE44" s="1259"/>
      <c r="AF44" s="1259"/>
      <c r="AG44" s="1259"/>
      <c r="AH44" s="1259"/>
      <c r="AI44" s="1259"/>
      <c r="AJ44" s="1259"/>
      <c r="AK44" s="1259"/>
      <c r="AL44" s="702"/>
    </row>
    <row r="45" spans="1:38" ht="15" customHeight="1" x14ac:dyDescent="0.15">
      <c r="A45" s="681"/>
      <c r="B45" s="1259"/>
      <c r="C45" s="1259"/>
      <c r="D45" s="1259"/>
      <c r="E45" s="1259"/>
      <c r="F45" s="1259"/>
      <c r="G45" s="1259"/>
      <c r="H45" s="1259"/>
      <c r="I45" s="1259"/>
      <c r="J45" s="1259"/>
      <c r="K45" s="1259"/>
      <c r="L45" s="1259"/>
      <c r="M45" s="1259"/>
      <c r="N45" s="1259"/>
      <c r="O45" s="1259"/>
      <c r="P45" s="1259"/>
      <c r="Q45" s="1259"/>
      <c r="R45" s="1259"/>
      <c r="S45" s="1259"/>
      <c r="T45" s="1259"/>
      <c r="U45" s="1259"/>
      <c r="V45" s="1259"/>
      <c r="W45" s="1259"/>
      <c r="X45" s="1259"/>
      <c r="Y45" s="1259"/>
      <c r="Z45" s="1259"/>
      <c r="AA45" s="1259"/>
      <c r="AB45" s="1259"/>
      <c r="AC45" s="1259"/>
      <c r="AD45" s="1259"/>
      <c r="AE45" s="1259"/>
      <c r="AF45" s="1259"/>
      <c r="AG45" s="1259"/>
      <c r="AH45" s="1259"/>
      <c r="AI45" s="1259"/>
      <c r="AJ45" s="1259"/>
      <c r="AK45" s="1259"/>
      <c r="AL45" s="702"/>
    </row>
    <row r="46" spans="1:38" ht="36" customHeight="1" x14ac:dyDescent="0.15">
      <c r="A46" s="681"/>
      <c r="B46" s="1259"/>
      <c r="C46" s="1259"/>
      <c r="D46" s="1259"/>
      <c r="E46" s="1259"/>
      <c r="F46" s="1259"/>
      <c r="G46" s="1259"/>
      <c r="H46" s="1259"/>
      <c r="I46" s="1259"/>
      <c r="J46" s="1259"/>
      <c r="K46" s="1259"/>
      <c r="L46" s="1259"/>
      <c r="M46" s="1259"/>
      <c r="N46" s="1259"/>
      <c r="O46" s="1259"/>
      <c r="P46" s="1259"/>
      <c r="Q46" s="1259"/>
      <c r="R46" s="1259"/>
      <c r="S46" s="1259"/>
      <c r="T46" s="1259"/>
      <c r="U46" s="1259"/>
      <c r="V46" s="1259"/>
      <c r="W46" s="1259"/>
      <c r="X46" s="1259"/>
      <c r="Y46" s="1259"/>
      <c r="Z46" s="1259"/>
      <c r="AA46" s="1259"/>
      <c r="AB46" s="1259"/>
      <c r="AC46" s="1259"/>
      <c r="AD46" s="1259"/>
      <c r="AE46" s="1259"/>
      <c r="AF46" s="1259"/>
      <c r="AG46" s="1259"/>
      <c r="AH46" s="1259"/>
      <c r="AI46" s="1259"/>
      <c r="AJ46" s="1259"/>
      <c r="AK46" s="1259"/>
      <c r="AL46" s="702"/>
    </row>
    <row r="47" spans="1:38" s="703" customFormat="1" ht="32.25" customHeight="1" x14ac:dyDescent="0.15">
      <c r="A47" s="698"/>
      <c r="B47" s="1259" t="s">
        <v>1051</v>
      </c>
      <c r="C47" s="1259"/>
      <c r="D47" s="1259"/>
      <c r="E47" s="1259"/>
      <c r="F47" s="1259"/>
      <c r="G47" s="1259"/>
      <c r="H47" s="1259"/>
      <c r="I47" s="1259"/>
      <c r="J47" s="1259"/>
      <c r="K47" s="1259"/>
      <c r="L47" s="1259"/>
      <c r="M47" s="1259"/>
      <c r="N47" s="1259"/>
      <c r="O47" s="1259"/>
      <c r="P47" s="1259"/>
      <c r="Q47" s="1259"/>
      <c r="R47" s="1259"/>
      <c r="S47" s="1259"/>
      <c r="T47" s="1259"/>
      <c r="U47" s="1259"/>
      <c r="V47" s="1259"/>
      <c r="W47" s="1259"/>
      <c r="X47" s="1259"/>
      <c r="Y47" s="1259"/>
      <c r="Z47" s="1259"/>
      <c r="AA47" s="1259"/>
      <c r="AB47" s="1259"/>
      <c r="AC47" s="1259"/>
      <c r="AD47" s="1259"/>
      <c r="AE47" s="1259"/>
      <c r="AF47" s="1259"/>
      <c r="AG47" s="1259"/>
      <c r="AH47" s="1259"/>
      <c r="AI47" s="1259"/>
      <c r="AJ47" s="1259"/>
      <c r="AK47" s="1259"/>
    </row>
    <row r="48" spans="1:38" s="703" customFormat="1" ht="36" customHeight="1" x14ac:dyDescent="0.15">
      <c r="A48" s="698"/>
      <c r="B48" s="1259" t="s">
        <v>1071</v>
      </c>
      <c r="C48" s="1259"/>
      <c r="D48" s="1259"/>
      <c r="E48" s="1259"/>
      <c r="F48" s="1259"/>
      <c r="G48" s="1259"/>
      <c r="H48" s="1259"/>
      <c r="I48" s="1259"/>
      <c r="J48" s="1259"/>
      <c r="K48" s="1259"/>
      <c r="L48" s="1259"/>
      <c r="M48" s="1259"/>
      <c r="N48" s="1259"/>
      <c r="O48" s="1259"/>
      <c r="P48" s="1259"/>
      <c r="Q48" s="1259"/>
      <c r="R48" s="1259"/>
      <c r="S48" s="1259"/>
      <c r="T48" s="1259"/>
      <c r="U48" s="1259"/>
      <c r="V48" s="1259"/>
      <c r="W48" s="1259"/>
      <c r="X48" s="1259"/>
      <c r="Y48" s="1259"/>
      <c r="Z48" s="1259"/>
      <c r="AA48" s="1259"/>
      <c r="AB48" s="1259"/>
      <c r="AC48" s="1259"/>
      <c r="AD48" s="1259"/>
      <c r="AE48" s="1259"/>
      <c r="AF48" s="1259"/>
      <c r="AG48" s="1259"/>
      <c r="AH48" s="1259"/>
      <c r="AI48" s="1259"/>
      <c r="AJ48" s="1259"/>
      <c r="AK48" s="1259"/>
    </row>
    <row r="49" spans="2:37" s="703" customFormat="1" ht="21" customHeight="1" x14ac:dyDescent="0.15">
      <c r="B49" s="703" t="s">
        <v>926</v>
      </c>
      <c r="AK49" s="704"/>
    </row>
    <row r="50" spans="2:37" s="703" customFormat="1" ht="21" customHeight="1" x14ac:dyDescent="0.15">
      <c r="B50" s="703" t="s">
        <v>926</v>
      </c>
      <c r="AK50" s="704"/>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ageMargins left="0.62986111111111109" right="0.62986111111111109" top="0.55138888888888893" bottom="0.31527777777777777" header="0.51180555555555551" footer="0.51180555555555551"/>
  <pageSetup paperSize="9" scale="76"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85051-041F-4E11-93B1-F1D328FE15AC}">
  <dimension ref="A1:AO36"/>
  <sheetViews>
    <sheetView view="pageBreakPreview" zoomScale="70" zoomScaleSheetLayoutView="70" workbookViewId="0"/>
  </sheetViews>
  <sheetFormatPr defaultColWidth="9.5" defaultRowHeight="21" customHeight="1" x14ac:dyDescent="0.15"/>
  <cols>
    <col min="1" max="18" width="2.875" style="160" customWidth="1"/>
    <col min="19" max="34" width="3.25" style="160" customWidth="1"/>
    <col min="35" max="39" width="2.875" style="160" customWidth="1"/>
    <col min="40" max="40" width="2.75" style="160" customWidth="1"/>
    <col min="41" max="41" width="10" style="160" customWidth="1"/>
    <col min="42" max="42" width="2.75" style="160" customWidth="1"/>
    <col min="43" max="16384" width="9.5" style="160"/>
  </cols>
  <sheetData>
    <row r="1" spans="1:41" ht="20.100000000000001" customHeight="1" x14ac:dyDescent="0.15">
      <c r="B1" s="1295" t="s">
        <v>904</v>
      </c>
      <c r="C1" s="1296"/>
      <c r="D1" s="1296"/>
      <c r="E1" s="1296"/>
      <c r="F1" s="1296"/>
      <c r="G1" s="1296"/>
      <c r="H1" s="1296"/>
    </row>
    <row r="2" spans="1:41" ht="20.100000000000001" customHeight="1" x14ac:dyDescent="0.15">
      <c r="AD2" s="1297" t="s">
        <v>905</v>
      </c>
      <c r="AE2" s="1297"/>
      <c r="AF2" s="1297"/>
      <c r="AG2" s="1297"/>
      <c r="AH2" s="1297"/>
      <c r="AI2" s="1297"/>
      <c r="AJ2" s="1297"/>
      <c r="AK2" s="1297"/>
      <c r="AL2" s="1297"/>
    </row>
    <row r="3" spans="1:41" ht="20.100000000000001" customHeight="1" x14ac:dyDescent="0.15"/>
    <row r="4" spans="1:41" ht="20.100000000000001" customHeight="1" x14ac:dyDescent="0.15">
      <c r="B4" s="1298" t="s">
        <v>906</v>
      </c>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c r="AK4" s="1298"/>
      <c r="AL4" s="1298"/>
    </row>
    <row r="5" spans="1:41" s="180" customFormat="1" ht="20.100000000000001" customHeight="1" x14ac:dyDescent="0.15">
      <c r="A5" s="24"/>
      <c r="B5" s="25"/>
      <c r="C5" s="25"/>
      <c r="D5" s="25"/>
      <c r="E5" s="25"/>
      <c r="F5" s="25"/>
      <c r="G5" s="25"/>
      <c r="H5" s="25"/>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row>
    <row r="6" spans="1:41" s="180" customFormat="1" ht="29.25" customHeight="1" x14ac:dyDescent="0.15">
      <c r="A6" s="24"/>
      <c r="B6" s="1291" t="s">
        <v>144</v>
      </c>
      <c r="C6" s="1291"/>
      <c r="D6" s="1291"/>
      <c r="E6" s="1291"/>
      <c r="F6" s="1291"/>
      <c r="G6" s="1291"/>
      <c r="H6" s="1291"/>
      <c r="I6" s="1291"/>
      <c r="J6" s="1291"/>
      <c r="K6" s="1291"/>
      <c r="L6" s="1299"/>
      <c r="M6" s="1299"/>
      <c r="N6" s="1299"/>
      <c r="O6" s="1299"/>
      <c r="P6" s="1299"/>
      <c r="Q6" s="1299"/>
      <c r="R6" s="1299"/>
      <c r="S6" s="1299"/>
      <c r="T6" s="1299"/>
      <c r="U6" s="1299"/>
      <c r="V6" s="1299"/>
      <c r="W6" s="1299"/>
      <c r="X6" s="1299"/>
      <c r="Y6" s="1299"/>
      <c r="Z6" s="1299"/>
      <c r="AA6" s="1299"/>
      <c r="AB6" s="1299"/>
      <c r="AC6" s="1299"/>
      <c r="AD6" s="1299"/>
      <c r="AE6" s="1299"/>
      <c r="AF6" s="1299"/>
      <c r="AG6" s="1299"/>
      <c r="AH6" s="1299"/>
      <c r="AI6" s="1299"/>
      <c r="AJ6" s="1299"/>
      <c r="AK6" s="1299"/>
      <c r="AL6" s="1299"/>
    </row>
    <row r="7" spans="1:41" s="180" customFormat="1" ht="31.5" customHeight="1" x14ac:dyDescent="0.15">
      <c r="A7" s="24"/>
      <c r="B7" s="1291" t="s">
        <v>145</v>
      </c>
      <c r="C7" s="1291"/>
      <c r="D7" s="1291"/>
      <c r="E7" s="1291"/>
      <c r="F7" s="1291"/>
      <c r="G7" s="1291"/>
      <c r="H7" s="1291"/>
      <c r="I7" s="1291"/>
      <c r="J7" s="1291"/>
      <c r="K7" s="1291"/>
      <c r="L7" s="1292"/>
      <c r="M7" s="1292"/>
      <c r="N7" s="1292"/>
      <c r="O7" s="1292"/>
      <c r="P7" s="1292"/>
      <c r="Q7" s="1292"/>
      <c r="R7" s="1292"/>
      <c r="S7" s="1292"/>
      <c r="T7" s="1292"/>
      <c r="U7" s="1292"/>
      <c r="V7" s="1292"/>
      <c r="W7" s="1292"/>
      <c r="X7" s="1292"/>
      <c r="Y7" s="1292"/>
      <c r="Z7" s="1292"/>
      <c r="AA7" s="1293" t="s">
        <v>907</v>
      </c>
      <c r="AB7" s="1293"/>
      <c r="AC7" s="1293"/>
      <c r="AD7" s="1293"/>
      <c r="AE7" s="1293"/>
      <c r="AF7" s="1293"/>
      <c r="AG7" s="1293"/>
      <c r="AH7" s="1293"/>
      <c r="AI7" s="1294" t="s">
        <v>908</v>
      </c>
      <c r="AJ7" s="1294"/>
      <c r="AK7" s="1294"/>
      <c r="AL7" s="1294"/>
    </row>
    <row r="8" spans="1:41" s="180" customFormat="1" ht="29.25" customHeight="1" x14ac:dyDescent="0.15">
      <c r="B8" s="1300" t="s">
        <v>909</v>
      </c>
      <c r="C8" s="1300"/>
      <c r="D8" s="1300"/>
      <c r="E8" s="1300"/>
      <c r="F8" s="1300"/>
      <c r="G8" s="1300"/>
      <c r="H8" s="1300"/>
      <c r="I8" s="1300"/>
      <c r="J8" s="1300"/>
      <c r="K8" s="1300"/>
      <c r="L8" s="1299" t="s">
        <v>910</v>
      </c>
      <c r="M8" s="1299"/>
      <c r="N8" s="1299"/>
      <c r="O8" s="1299"/>
      <c r="P8" s="1299"/>
      <c r="Q8" s="1299"/>
      <c r="R8" s="1299"/>
      <c r="S8" s="1299"/>
      <c r="T8" s="1299"/>
      <c r="U8" s="1299"/>
      <c r="V8" s="1299"/>
      <c r="W8" s="1299"/>
      <c r="X8" s="1299"/>
      <c r="Y8" s="1299"/>
      <c r="Z8" s="1299"/>
      <c r="AA8" s="1299"/>
      <c r="AB8" s="1299"/>
      <c r="AC8" s="1299"/>
      <c r="AD8" s="1299"/>
      <c r="AE8" s="1299"/>
      <c r="AF8" s="1299"/>
      <c r="AG8" s="1299"/>
      <c r="AH8" s="1299"/>
      <c r="AI8" s="1299"/>
      <c r="AJ8" s="1299"/>
      <c r="AK8" s="1299"/>
      <c r="AL8" s="1299"/>
    </row>
    <row r="9" spans="1:41" ht="12.75" customHeight="1" thickBot="1" x14ac:dyDescent="0.2">
      <c r="B9" s="624"/>
      <c r="C9" s="624"/>
      <c r="D9" s="624"/>
      <c r="E9" s="624"/>
      <c r="F9" s="624"/>
      <c r="G9" s="624"/>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624"/>
      <c r="AK9" s="624"/>
      <c r="AL9" s="624"/>
    </row>
    <row r="10" spans="1:41" ht="21" customHeight="1" x14ac:dyDescent="0.15">
      <c r="B10" s="1301" t="s">
        <v>146</v>
      </c>
      <c r="C10" s="1302"/>
      <c r="D10" s="1302"/>
      <c r="E10" s="1302"/>
      <c r="F10" s="1302"/>
      <c r="G10" s="1302"/>
      <c r="H10" s="1302"/>
      <c r="I10" s="1302"/>
      <c r="J10" s="1302"/>
      <c r="K10" s="1302"/>
      <c r="L10" s="1302"/>
      <c r="M10" s="1302"/>
      <c r="N10" s="1302"/>
      <c r="O10" s="1302"/>
      <c r="P10" s="1302"/>
      <c r="Q10" s="1302"/>
      <c r="R10" s="1302"/>
      <c r="S10" s="1302"/>
      <c r="T10" s="1302"/>
      <c r="U10" s="1302"/>
      <c r="V10" s="1302"/>
      <c r="W10" s="1302"/>
      <c r="X10" s="1302"/>
      <c r="Y10" s="1302"/>
      <c r="Z10" s="1302"/>
      <c r="AA10" s="1302"/>
      <c r="AB10" s="1302"/>
      <c r="AC10" s="1302"/>
      <c r="AD10" s="1302"/>
      <c r="AE10" s="1302"/>
      <c r="AF10" s="1302"/>
      <c r="AG10" s="1302"/>
      <c r="AH10" s="1302"/>
      <c r="AI10" s="1302"/>
      <c r="AJ10" s="1302"/>
      <c r="AK10" s="1302"/>
      <c r="AL10" s="1303"/>
    </row>
    <row r="11" spans="1:41" ht="27.75" customHeight="1" x14ac:dyDescent="0.15">
      <c r="B11" s="1304" t="s">
        <v>147</v>
      </c>
      <c r="C11" s="1305"/>
      <c r="D11" s="1305"/>
      <c r="E11" s="1305"/>
      <c r="F11" s="1305"/>
      <c r="G11" s="1305"/>
      <c r="H11" s="1305"/>
      <c r="I11" s="1305"/>
      <c r="J11" s="1305"/>
      <c r="K11" s="1305"/>
      <c r="L11" s="1305"/>
      <c r="M11" s="1305"/>
      <c r="N11" s="1305"/>
      <c r="O11" s="1305"/>
      <c r="P11" s="1305"/>
      <c r="Q11" s="1305"/>
      <c r="R11" s="1305"/>
      <c r="S11" s="1306"/>
      <c r="T11" s="1306"/>
      <c r="U11" s="1306"/>
      <c r="V11" s="1306"/>
      <c r="W11" s="1306"/>
      <c r="X11" s="1306"/>
      <c r="Y11" s="1306"/>
      <c r="Z11" s="1306"/>
      <c r="AA11" s="1306"/>
      <c r="AB11" s="1306"/>
      <c r="AC11" s="1306"/>
      <c r="AD11" s="1306"/>
      <c r="AE11" s="625" t="s">
        <v>148</v>
      </c>
      <c r="AF11" s="626"/>
      <c r="AG11" s="1307"/>
      <c r="AH11" s="1307"/>
      <c r="AI11" s="1307"/>
      <c r="AJ11" s="1307"/>
      <c r="AK11" s="1307"/>
      <c r="AL11" s="1308"/>
      <c r="AO11" s="627"/>
    </row>
    <row r="12" spans="1:41" ht="27.75" customHeight="1" thickBot="1" x14ac:dyDescent="0.2">
      <c r="B12" s="628"/>
      <c r="C12" s="1314" t="s">
        <v>911</v>
      </c>
      <c r="D12" s="1314"/>
      <c r="E12" s="1314"/>
      <c r="F12" s="1314"/>
      <c r="G12" s="1314"/>
      <c r="H12" s="1314"/>
      <c r="I12" s="1314"/>
      <c r="J12" s="1314"/>
      <c r="K12" s="1314"/>
      <c r="L12" s="1314"/>
      <c r="M12" s="1314"/>
      <c r="N12" s="1314"/>
      <c r="O12" s="1314"/>
      <c r="P12" s="1314"/>
      <c r="Q12" s="1314"/>
      <c r="R12" s="1314"/>
      <c r="S12" s="1311">
        <f>ROUNDUP(S11*30%,1)</f>
        <v>0</v>
      </c>
      <c r="T12" s="1311"/>
      <c r="U12" s="1311"/>
      <c r="V12" s="1311"/>
      <c r="W12" s="1311"/>
      <c r="X12" s="1311"/>
      <c r="Y12" s="1311"/>
      <c r="Z12" s="1311"/>
      <c r="AA12" s="1311"/>
      <c r="AB12" s="1311"/>
      <c r="AC12" s="1311"/>
      <c r="AD12" s="1311"/>
      <c r="AE12" s="629" t="s">
        <v>148</v>
      </c>
      <c r="AF12" s="629"/>
      <c r="AG12" s="1312"/>
      <c r="AH12" s="1312"/>
      <c r="AI12" s="1312"/>
      <c r="AJ12" s="1312"/>
      <c r="AK12" s="1312"/>
      <c r="AL12" s="1313"/>
    </row>
    <row r="13" spans="1:41" ht="27.75" customHeight="1" thickTop="1" x14ac:dyDescent="0.15">
      <c r="B13" s="1315" t="s">
        <v>912</v>
      </c>
      <c r="C13" s="1316"/>
      <c r="D13" s="1316"/>
      <c r="E13" s="1316"/>
      <c r="F13" s="1316"/>
      <c r="G13" s="1316"/>
      <c r="H13" s="1316"/>
      <c r="I13" s="1316"/>
      <c r="J13" s="1316"/>
      <c r="K13" s="1316"/>
      <c r="L13" s="1316"/>
      <c r="M13" s="1316"/>
      <c r="N13" s="1316"/>
      <c r="O13" s="1316"/>
      <c r="P13" s="1316"/>
      <c r="Q13" s="1316"/>
      <c r="R13" s="1316"/>
      <c r="S13" s="1317" t="e">
        <f>ROUNDUP(AG14/AG15,1)</f>
        <v>#DIV/0!</v>
      </c>
      <c r="T13" s="1317"/>
      <c r="U13" s="1317"/>
      <c r="V13" s="1317"/>
      <c r="W13" s="1317"/>
      <c r="X13" s="1317"/>
      <c r="Y13" s="1317"/>
      <c r="Z13" s="1317"/>
      <c r="AA13" s="1317"/>
      <c r="AB13" s="1317"/>
      <c r="AC13" s="1317"/>
      <c r="AD13" s="1317"/>
      <c r="AE13" s="630" t="s">
        <v>148</v>
      </c>
      <c r="AF13" s="630"/>
      <c r="AG13" s="1318" t="s">
        <v>913</v>
      </c>
      <c r="AH13" s="1318"/>
      <c r="AI13" s="1318"/>
      <c r="AJ13" s="1318"/>
      <c r="AK13" s="1318"/>
      <c r="AL13" s="1319"/>
    </row>
    <row r="14" spans="1:41" ht="27.75" customHeight="1" x14ac:dyDescent="0.15">
      <c r="B14" s="1320" t="s">
        <v>914</v>
      </c>
      <c r="C14" s="1321"/>
      <c r="D14" s="1321"/>
      <c r="E14" s="1321"/>
      <c r="F14" s="1321"/>
      <c r="G14" s="1321"/>
      <c r="H14" s="1321"/>
      <c r="I14" s="1321"/>
      <c r="J14" s="1321"/>
      <c r="K14" s="1321"/>
      <c r="L14" s="1321"/>
      <c r="M14" s="1321"/>
      <c r="N14" s="1321"/>
      <c r="O14" s="1321"/>
      <c r="P14" s="1321"/>
      <c r="Q14" s="1321"/>
      <c r="R14" s="1321"/>
      <c r="S14" s="1321"/>
      <c r="T14" s="1321"/>
      <c r="U14" s="1321"/>
      <c r="V14" s="1321"/>
      <c r="W14" s="1321"/>
      <c r="X14" s="1321"/>
      <c r="Y14" s="1321"/>
      <c r="Z14" s="1321"/>
      <c r="AA14" s="1321"/>
      <c r="AB14" s="1321"/>
      <c r="AC14" s="1321"/>
      <c r="AD14" s="1321"/>
      <c r="AE14" s="1321"/>
      <c r="AF14" s="1322"/>
      <c r="AG14" s="1323"/>
      <c r="AH14" s="1323"/>
      <c r="AI14" s="1323"/>
      <c r="AJ14" s="1323"/>
      <c r="AK14" s="1323"/>
      <c r="AL14" s="1324"/>
    </row>
    <row r="15" spans="1:41" ht="27.75" customHeight="1" thickBot="1" x14ac:dyDescent="0.2">
      <c r="B15" s="1325" t="s">
        <v>915</v>
      </c>
      <c r="C15" s="1326"/>
      <c r="D15" s="1326"/>
      <c r="E15" s="1326"/>
      <c r="F15" s="1326"/>
      <c r="G15" s="1326"/>
      <c r="H15" s="1326"/>
      <c r="I15" s="1326"/>
      <c r="J15" s="1326"/>
      <c r="K15" s="1326"/>
      <c r="L15" s="1326"/>
      <c r="M15" s="1326"/>
      <c r="N15" s="1326"/>
      <c r="O15" s="1326"/>
      <c r="P15" s="1326"/>
      <c r="Q15" s="1326"/>
      <c r="R15" s="1326"/>
      <c r="S15" s="1326"/>
      <c r="T15" s="1326"/>
      <c r="U15" s="1326"/>
      <c r="V15" s="1326"/>
      <c r="W15" s="1326"/>
      <c r="X15" s="1326"/>
      <c r="Y15" s="1326"/>
      <c r="Z15" s="1326"/>
      <c r="AA15" s="1326"/>
      <c r="AB15" s="1326"/>
      <c r="AC15" s="1326"/>
      <c r="AD15" s="1326"/>
      <c r="AE15" s="1326"/>
      <c r="AF15" s="1327"/>
      <c r="AG15" s="1328"/>
      <c r="AH15" s="1328"/>
      <c r="AI15" s="1328"/>
      <c r="AJ15" s="1328"/>
      <c r="AK15" s="1328"/>
      <c r="AL15" s="1329"/>
    </row>
    <row r="16" spans="1:41" ht="12.75" customHeight="1" thickBot="1" x14ac:dyDescent="0.2">
      <c r="B16" s="26"/>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row>
    <row r="17" spans="2:38" ht="21" customHeight="1" x14ac:dyDescent="0.15">
      <c r="B17" s="1301" t="s">
        <v>916</v>
      </c>
      <c r="C17" s="1302"/>
      <c r="D17" s="1302"/>
      <c r="E17" s="1302"/>
      <c r="F17" s="1302"/>
      <c r="G17" s="1302"/>
      <c r="H17" s="1302"/>
      <c r="I17" s="1302"/>
      <c r="J17" s="1302"/>
      <c r="K17" s="1302"/>
      <c r="L17" s="1302"/>
      <c r="M17" s="1302"/>
      <c r="N17" s="1302"/>
      <c r="O17" s="1302"/>
      <c r="P17" s="1302"/>
      <c r="Q17" s="1302"/>
      <c r="R17" s="1302"/>
      <c r="S17" s="1302"/>
      <c r="T17" s="1302"/>
      <c r="U17" s="1302"/>
      <c r="V17" s="1302"/>
      <c r="W17" s="1302"/>
      <c r="X17" s="1302"/>
      <c r="Y17" s="1302"/>
      <c r="Z17" s="1302"/>
      <c r="AA17" s="1302"/>
      <c r="AB17" s="1302"/>
      <c r="AC17" s="1302"/>
      <c r="AD17" s="1302"/>
      <c r="AE17" s="1302"/>
      <c r="AF17" s="1302"/>
      <c r="AG17" s="1302"/>
      <c r="AH17" s="1302"/>
      <c r="AI17" s="1302"/>
      <c r="AJ17" s="1302"/>
      <c r="AK17" s="1302"/>
      <c r="AL17" s="1303"/>
    </row>
    <row r="18" spans="2:38" ht="27.75" customHeight="1" thickBot="1" x14ac:dyDescent="0.2">
      <c r="B18" s="1309" t="s">
        <v>917</v>
      </c>
      <c r="C18" s="1310"/>
      <c r="D18" s="1310"/>
      <c r="E18" s="1310"/>
      <c r="F18" s="1310"/>
      <c r="G18" s="1310"/>
      <c r="H18" s="1310"/>
      <c r="I18" s="1310"/>
      <c r="J18" s="1310"/>
      <c r="K18" s="1310"/>
      <c r="L18" s="1310"/>
      <c r="M18" s="1310"/>
      <c r="N18" s="1310"/>
      <c r="O18" s="1310"/>
      <c r="P18" s="1310"/>
      <c r="Q18" s="1310"/>
      <c r="R18" s="1310"/>
      <c r="S18" s="1311">
        <f>ROUNDUP(S11/50,1)</f>
        <v>0</v>
      </c>
      <c r="T18" s="1311"/>
      <c r="U18" s="1311"/>
      <c r="V18" s="1311"/>
      <c r="W18" s="1311"/>
      <c r="X18" s="1311"/>
      <c r="Y18" s="1311"/>
      <c r="Z18" s="1311"/>
      <c r="AA18" s="1311"/>
      <c r="AB18" s="1311"/>
      <c r="AC18" s="1311"/>
      <c r="AD18" s="1311"/>
      <c r="AE18" s="631" t="s">
        <v>148</v>
      </c>
      <c r="AF18" s="632"/>
      <c r="AG18" s="1312"/>
      <c r="AH18" s="1312"/>
      <c r="AI18" s="1312"/>
      <c r="AJ18" s="1312"/>
      <c r="AK18" s="1312"/>
      <c r="AL18" s="1313"/>
    </row>
    <row r="19" spans="2:38" ht="27.75" customHeight="1" thickTop="1" thickBot="1" x14ac:dyDescent="0.2">
      <c r="B19" s="1330" t="s">
        <v>918</v>
      </c>
      <c r="C19" s="1331"/>
      <c r="D19" s="1331"/>
      <c r="E19" s="1331"/>
      <c r="F19" s="1331"/>
      <c r="G19" s="1331"/>
      <c r="H19" s="1331"/>
      <c r="I19" s="1331"/>
      <c r="J19" s="1331"/>
      <c r="K19" s="1331"/>
      <c r="L19" s="1331"/>
      <c r="M19" s="1331"/>
      <c r="N19" s="1331"/>
      <c r="O19" s="1331"/>
      <c r="P19" s="1331"/>
      <c r="Q19" s="1331"/>
      <c r="R19" s="1331"/>
      <c r="S19" s="1332"/>
      <c r="T19" s="1332"/>
      <c r="U19" s="1332"/>
      <c r="V19" s="1332"/>
      <c r="W19" s="1332"/>
      <c r="X19" s="1332"/>
      <c r="Y19" s="1332"/>
      <c r="Z19" s="1332"/>
      <c r="AA19" s="1332"/>
      <c r="AB19" s="1332"/>
      <c r="AC19" s="1332"/>
      <c r="AD19" s="1332"/>
      <c r="AE19" s="633" t="s">
        <v>148</v>
      </c>
      <c r="AF19" s="634"/>
      <c r="AG19" s="1333" t="s">
        <v>919</v>
      </c>
      <c r="AH19" s="1333"/>
      <c r="AI19" s="1333"/>
      <c r="AJ19" s="1333"/>
      <c r="AK19" s="1333"/>
      <c r="AL19" s="1334"/>
    </row>
    <row r="20" spans="2:38" ht="12.75" customHeight="1" thickBot="1" x14ac:dyDescent="0.2">
      <c r="B20" s="27"/>
      <c r="C20" s="27"/>
      <c r="D20" s="27"/>
      <c r="E20" s="27"/>
      <c r="F20" s="27"/>
      <c r="G20" s="27"/>
      <c r="H20" s="27"/>
      <c r="I20" s="27"/>
      <c r="J20" s="27"/>
      <c r="K20" s="27"/>
      <c r="L20" s="27"/>
      <c r="M20" s="27"/>
      <c r="N20" s="27"/>
      <c r="O20" s="27"/>
      <c r="P20" s="27"/>
      <c r="Q20" s="27"/>
      <c r="R20" s="27"/>
      <c r="S20" s="635"/>
      <c r="T20" s="635"/>
      <c r="U20" s="635"/>
      <c r="V20" s="635"/>
      <c r="W20" s="635"/>
      <c r="X20" s="635"/>
      <c r="Y20" s="635"/>
      <c r="Z20" s="635"/>
      <c r="AA20" s="635"/>
      <c r="AB20" s="635"/>
      <c r="AC20" s="635"/>
      <c r="AD20" s="635"/>
      <c r="AE20" s="636"/>
      <c r="AF20" s="636"/>
      <c r="AG20" s="637"/>
      <c r="AH20" s="637"/>
      <c r="AI20" s="637"/>
      <c r="AJ20" s="637"/>
      <c r="AK20" s="637"/>
      <c r="AL20" s="637"/>
    </row>
    <row r="21" spans="2:38" ht="27.75" customHeight="1" thickBot="1" x14ac:dyDescent="0.2">
      <c r="B21" s="1301" t="s">
        <v>920</v>
      </c>
      <c r="C21" s="1302"/>
      <c r="D21" s="1302"/>
      <c r="E21" s="1302"/>
      <c r="F21" s="1302"/>
      <c r="G21" s="1302"/>
      <c r="H21" s="1302"/>
      <c r="I21" s="1302"/>
      <c r="J21" s="1302"/>
      <c r="K21" s="1302"/>
      <c r="L21" s="1302"/>
      <c r="M21" s="1302"/>
      <c r="N21" s="1302"/>
      <c r="O21" s="1302"/>
      <c r="P21" s="1302"/>
      <c r="Q21" s="1302"/>
      <c r="R21" s="1302"/>
      <c r="S21" s="1302"/>
      <c r="T21" s="1302"/>
      <c r="U21" s="1302"/>
      <c r="V21" s="1302"/>
      <c r="W21" s="1302"/>
      <c r="X21" s="1302"/>
      <c r="Y21" s="1302"/>
      <c r="Z21" s="1302"/>
      <c r="AA21" s="1302"/>
      <c r="AB21" s="1302"/>
      <c r="AC21" s="1302"/>
      <c r="AD21" s="1302"/>
      <c r="AE21" s="1302"/>
      <c r="AF21" s="1302"/>
      <c r="AG21" s="1302"/>
      <c r="AH21" s="1302"/>
      <c r="AI21" s="1302"/>
      <c r="AJ21" s="1302"/>
      <c r="AK21" s="1302"/>
      <c r="AL21" s="1303"/>
    </row>
    <row r="22" spans="2:38" ht="27.75" customHeight="1" x14ac:dyDescent="0.15">
      <c r="B22" s="1335" t="s">
        <v>921</v>
      </c>
      <c r="C22" s="1336"/>
      <c r="D22" s="1336"/>
      <c r="E22" s="1336"/>
      <c r="F22" s="1336"/>
      <c r="G22" s="1336"/>
      <c r="H22" s="1336"/>
      <c r="I22" s="1336"/>
      <c r="J22" s="1336"/>
      <c r="K22" s="1336"/>
      <c r="L22" s="1336"/>
      <c r="M22" s="1336"/>
      <c r="N22" s="1336"/>
      <c r="O22" s="1336"/>
      <c r="P22" s="1336"/>
      <c r="Q22" s="1336"/>
      <c r="R22" s="1337"/>
      <c r="S22" s="1340" t="s">
        <v>922</v>
      </c>
      <c r="T22" s="1336"/>
      <c r="U22" s="1336"/>
      <c r="V22" s="1336"/>
      <c r="W22" s="1336"/>
      <c r="X22" s="1336"/>
      <c r="Y22" s="1336"/>
      <c r="Z22" s="1336"/>
      <c r="AA22" s="1336"/>
      <c r="AB22" s="1336"/>
      <c r="AC22" s="1336"/>
      <c r="AD22" s="1336"/>
      <c r="AE22" s="1336"/>
      <c r="AF22" s="1336"/>
      <c r="AG22" s="1336"/>
      <c r="AH22" s="1336"/>
      <c r="AI22" s="1341"/>
      <c r="AJ22" s="1341"/>
      <c r="AK22" s="1341"/>
      <c r="AL22" s="1342"/>
    </row>
    <row r="23" spans="2:38" ht="47.25" customHeight="1" x14ac:dyDescent="0.15">
      <c r="B23" s="1338"/>
      <c r="C23" s="1339"/>
      <c r="D23" s="1339"/>
      <c r="E23" s="1339"/>
      <c r="F23" s="1339"/>
      <c r="G23" s="1339"/>
      <c r="H23" s="1339"/>
      <c r="I23" s="1339"/>
      <c r="J23" s="1339"/>
      <c r="K23" s="1339"/>
      <c r="L23" s="1339"/>
      <c r="M23" s="1339"/>
      <c r="N23" s="1339"/>
      <c r="O23" s="1339"/>
      <c r="P23" s="1339"/>
      <c r="Q23" s="1339"/>
      <c r="R23" s="1339"/>
      <c r="S23" s="1343" t="s">
        <v>1060</v>
      </c>
      <c r="T23" s="1343"/>
      <c r="U23" s="1343"/>
      <c r="V23" s="1343"/>
      <c r="W23" s="1343"/>
      <c r="X23" s="1343"/>
      <c r="Y23" s="1343"/>
      <c r="Z23" s="1343"/>
      <c r="AA23" s="1343"/>
      <c r="AB23" s="1343"/>
      <c r="AC23" s="1343"/>
      <c r="AD23" s="1343"/>
      <c r="AE23" s="1343"/>
      <c r="AF23" s="1344" t="s">
        <v>546</v>
      </c>
      <c r="AG23" s="1344"/>
      <c r="AH23" s="1344"/>
      <c r="AI23" s="1345" t="s">
        <v>547</v>
      </c>
      <c r="AJ23" s="1345"/>
      <c r="AK23" s="1345"/>
      <c r="AL23" s="1346"/>
    </row>
    <row r="24" spans="2:38" ht="27.75" customHeight="1" x14ac:dyDescent="0.15">
      <c r="B24" s="28">
        <v>1</v>
      </c>
      <c r="C24" s="1347"/>
      <c r="D24" s="1347"/>
      <c r="E24" s="1347"/>
      <c r="F24" s="1347"/>
      <c r="G24" s="1347"/>
      <c r="H24" s="1347"/>
      <c r="I24" s="1347"/>
      <c r="J24" s="1347"/>
      <c r="K24" s="1347"/>
      <c r="L24" s="1347"/>
      <c r="M24" s="1347"/>
      <c r="N24" s="1347"/>
      <c r="O24" s="1347"/>
      <c r="P24" s="1347"/>
      <c r="Q24" s="1347"/>
      <c r="R24" s="1347"/>
      <c r="S24" s="1347"/>
      <c r="T24" s="1347"/>
      <c r="U24" s="1347"/>
      <c r="V24" s="1347"/>
      <c r="W24" s="1347"/>
      <c r="X24" s="1347"/>
      <c r="Y24" s="1347"/>
      <c r="Z24" s="1347"/>
      <c r="AA24" s="1347"/>
      <c r="AB24" s="1347"/>
      <c r="AC24" s="1347"/>
      <c r="AD24" s="1347"/>
      <c r="AE24" s="1347"/>
      <c r="AF24" s="1347"/>
      <c r="AG24" s="1347"/>
      <c r="AH24" s="144" t="s">
        <v>548</v>
      </c>
      <c r="AI24" s="1347"/>
      <c r="AJ24" s="1347"/>
      <c r="AK24" s="1347"/>
      <c r="AL24" s="1348"/>
    </row>
    <row r="25" spans="2:38" ht="27.75" customHeight="1" x14ac:dyDescent="0.15">
      <c r="B25" s="28">
        <v>2</v>
      </c>
      <c r="C25" s="1347"/>
      <c r="D25" s="1347"/>
      <c r="E25" s="1347"/>
      <c r="F25" s="1347"/>
      <c r="G25" s="1347"/>
      <c r="H25" s="1347"/>
      <c r="I25" s="1347"/>
      <c r="J25" s="1347"/>
      <c r="K25" s="1347"/>
      <c r="L25" s="1347"/>
      <c r="M25" s="1347"/>
      <c r="N25" s="1347"/>
      <c r="O25" s="1347"/>
      <c r="P25" s="1347"/>
      <c r="Q25" s="1347"/>
      <c r="R25" s="1347"/>
      <c r="S25" s="1347"/>
      <c r="T25" s="1347"/>
      <c r="U25" s="1347"/>
      <c r="V25" s="1347"/>
      <c r="W25" s="1347"/>
      <c r="X25" s="1347"/>
      <c r="Y25" s="1347"/>
      <c r="Z25" s="1347"/>
      <c r="AA25" s="1347"/>
      <c r="AB25" s="1347"/>
      <c r="AC25" s="1347"/>
      <c r="AD25" s="1347"/>
      <c r="AE25" s="1347"/>
      <c r="AF25" s="1347"/>
      <c r="AG25" s="1347"/>
      <c r="AH25" s="144" t="s">
        <v>548</v>
      </c>
      <c r="AI25" s="1347"/>
      <c r="AJ25" s="1347"/>
      <c r="AK25" s="1347"/>
      <c r="AL25" s="1348"/>
    </row>
    <row r="26" spans="2:38" ht="27.75" customHeight="1" x14ac:dyDescent="0.15">
      <c r="B26" s="28">
        <v>3</v>
      </c>
      <c r="C26" s="1347"/>
      <c r="D26" s="1347"/>
      <c r="E26" s="1347"/>
      <c r="F26" s="1347"/>
      <c r="G26" s="1347"/>
      <c r="H26" s="1347"/>
      <c r="I26" s="1347"/>
      <c r="J26" s="1347"/>
      <c r="K26" s="1347"/>
      <c r="L26" s="1347"/>
      <c r="M26" s="1347"/>
      <c r="N26" s="1347"/>
      <c r="O26" s="1347"/>
      <c r="P26" s="1347"/>
      <c r="Q26" s="1347"/>
      <c r="R26" s="1347"/>
      <c r="S26" s="1347"/>
      <c r="T26" s="1347"/>
      <c r="U26" s="1347"/>
      <c r="V26" s="1347"/>
      <c r="W26" s="1347"/>
      <c r="X26" s="1347"/>
      <c r="Y26" s="1347"/>
      <c r="Z26" s="1347"/>
      <c r="AA26" s="1347"/>
      <c r="AB26" s="1347"/>
      <c r="AC26" s="1347"/>
      <c r="AD26" s="1347"/>
      <c r="AE26" s="1347"/>
      <c r="AF26" s="1347"/>
      <c r="AG26" s="1347"/>
      <c r="AH26" s="144" t="s">
        <v>548</v>
      </c>
      <c r="AI26" s="1347"/>
      <c r="AJ26" s="1347"/>
      <c r="AK26" s="1347"/>
      <c r="AL26" s="1348"/>
    </row>
    <row r="27" spans="2:38" ht="27.75" customHeight="1" thickBot="1" x14ac:dyDescent="0.2">
      <c r="B27" s="29">
        <v>4</v>
      </c>
      <c r="C27" s="1350"/>
      <c r="D27" s="1350"/>
      <c r="E27" s="1350"/>
      <c r="F27" s="1350"/>
      <c r="G27" s="1350"/>
      <c r="H27" s="1350"/>
      <c r="I27" s="1350"/>
      <c r="J27" s="1350"/>
      <c r="K27" s="1350"/>
      <c r="L27" s="1350"/>
      <c r="M27" s="1350"/>
      <c r="N27" s="1350"/>
      <c r="O27" s="1350"/>
      <c r="P27" s="1350"/>
      <c r="Q27" s="1350"/>
      <c r="R27" s="1350"/>
      <c r="S27" s="1350"/>
      <c r="T27" s="1350"/>
      <c r="U27" s="1350"/>
      <c r="V27" s="1350"/>
      <c r="W27" s="1350"/>
      <c r="X27" s="1350"/>
      <c r="Y27" s="1350"/>
      <c r="Z27" s="1350"/>
      <c r="AA27" s="1350"/>
      <c r="AB27" s="1350"/>
      <c r="AC27" s="1350"/>
      <c r="AD27" s="1350"/>
      <c r="AE27" s="1350"/>
      <c r="AF27" s="1350"/>
      <c r="AG27" s="1350"/>
      <c r="AH27" s="145" t="s">
        <v>548</v>
      </c>
      <c r="AI27" s="1350"/>
      <c r="AJ27" s="1350"/>
      <c r="AK27" s="1350"/>
      <c r="AL27" s="1351"/>
    </row>
    <row r="28" spans="2:38" ht="15" customHeight="1" x14ac:dyDescent="0.15">
      <c r="B28" s="1352" t="s">
        <v>923</v>
      </c>
      <c r="C28" s="1353"/>
      <c r="D28" s="1353"/>
      <c r="E28" s="1353"/>
      <c r="F28" s="1353"/>
      <c r="G28" s="1353"/>
      <c r="H28" s="1353"/>
      <c r="I28" s="1353"/>
      <c r="J28" s="1353"/>
      <c r="K28" s="1353"/>
      <c r="L28" s="1353"/>
      <c r="M28" s="1353"/>
      <c r="N28" s="1353"/>
      <c r="O28" s="1353"/>
      <c r="P28" s="1353"/>
      <c r="Q28" s="1353"/>
      <c r="R28" s="1353"/>
      <c r="S28" s="1353"/>
      <c r="T28" s="1353"/>
      <c r="U28" s="1353"/>
      <c r="V28" s="1353"/>
      <c r="W28" s="1353"/>
      <c r="X28" s="1353"/>
      <c r="Y28" s="1353"/>
      <c r="Z28" s="1353"/>
      <c r="AA28" s="1353"/>
      <c r="AB28" s="1353"/>
      <c r="AC28" s="1353"/>
      <c r="AD28" s="1353"/>
      <c r="AE28" s="1353"/>
      <c r="AF28" s="1353"/>
      <c r="AG28" s="1353"/>
      <c r="AH28" s="1353"/>
      <c r="AI28" s="1356" t="s">
        <v>849</v>
      </c>
      <c r="AJ28" s="1356"/>
      <c r="AK28" s="1356"/>
      <c r="AL28" s="1357"/>
    </row>
    <row r="29" spans="2:38" ht="36.75" customHeight="1" thickBot="1" x14ac:dyDescent="0.2">
      <c r="B29" s="1354"/>
      <c r="C29" s="1355"/>
      <c r="D29" s="1355"/>
      <c r="E29" s="1355"/>
      <c r="F29" s="1355"/>
      <c r="G29" s="1355"/>
      <c r="H29" s="1355"/>
      <c r="I29" s="1355"/>
      <c r="J29" s="1355"/>
      <c r="K29" s="1355"/>
      <c r="L29" s="1355"/>
      <c r="M29" s="1355"/>
      <c r="N29" s="1355"/>
      <c r="O29" s="1355"/>
      <c r="P29" s="1355"/>
      <c r="Q29" s="1355"/>
      <c r="R29" s="1355"/>
      <c r="S29" s="1355"/>
      <c r="T29" s="1355"/>
      <c r="U29" s="1355"/>
      <c r="V29" s="1355"/>
      <c r="W29" s="1355"/>
      <c r="X29" s="1355"/>
      <c r="Y29" s="1355"/>
      <c r="Z29" s="1355"/>
      <c r="AA29" s="1355"/>
      <c r="AB29" s="1355"/>
      <c r="AC29" s="1355"/>
      <c r="AD29" s="1355"/>
      <c r="AE29" s="1355"/>
      <c r="AF29" s="1355"/>
      <c r="AG29" s="1355"/>
      <c r="AH29" s="1355"/>
      <c r="AI29" s="1358"/>
      <c r="AJ29" s="1358"/>
      <c r="AK29" s="1358"/>
      <c r="AL29" s="1359"/>
    </row>
    <row r="30" spans="2:38" ht="9.75" customHeight="1" x14ac:dyDescent="0.15">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row>
    <row r="31" spans="2:38" ht="22.5" customHeight="1" x14ac:dyDescent="0.15">
      <c r="B31" s="1360" t="s">
        <v>149</v>
      </c>
      <c r="C31" s="1360"/>
      <c r="D31" s="1360"/>
      <c r="E31" s="1360"/>
      <c r="F31" s="1360"/>
      <c r="G31" s="1360"/>
      <c r="H31" s="1361" t="s">
        <v>924</v>
      </c>
      <c r="I31" s="1361"/>
      <c r="J31" s="1361"/>
      <c r="K31" s="1361"/>
      <c r="L31" s="1361"/>
      <c r="M31" s="1361"/>
      <c r="N31" s="1361"/>
      <c r="O31" s="1361"/>
      <c r="P31" s="1361"/>
      <c r="Q31" s="1361"/>
      <c r="R31" s="1361"/>
      <c r="S31" s="1361"/>
      <c r="T31" s="1361"/>
      <c r="U31" s="1361"/>
      <c r="V31" s="1361"/>
      <c r="W31" s="1361"/>
      <c r="X31" s="1361"/>
      <c r="Y31" s="1361"/>
      <c r="Z31" s="1361"/>
      <c r="AA31" s="1361"/>
      <c r="AB31" s="1361"/>
      <c r="AC31" s="1361"/>
      <c r="AD31" s="1361"/>
      <c r="AE31" s="1361"/>
      <c r="AF31" s="1361"/>
      <c r="AG31" s="1361"/>
      <c r="AH31" s="1361"/>
      <c r="AI31" s="1361"/>
      <c r="AJ31" s="1361"/>
      <c r="AK31" s="1361"/>
      <c r="AL31" s="1361"/>
    </row>
    <row r="32" spans="2:38" ht="8.25" customHeight="1" x14ac:dyDescent="0.15">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row>
    <row r="33" spans="2:39" s="161" customFormat="1" ht="17.25" customHeight="1" x14ac:dyDescent="0.15">
      <c r="B33" s="1349" t="s">
        <v>925</v>
      </c>
      <c r="C33" s="1349"/>
      <c r="D33" s="1349"/>
      <c r="E33" s="1349"/>
      <c r="F33" s="1349"/>
      <c r="G33" s="1349"/>
      <c r="H33" s="1349"/>
      <c r="I33" s="1349"/>
      <c r="J33" s="1349"/>
      <c r="K33" s="1349"/>
      <c r="L33" s="1349"/>
      <c r="M33" s="1349"/>
      <c r="N33" s="1349"/>
      <c r="O33" s="1349"/>
      <c r="P33" s="1349"/>
      <c r="Q33" s="1349"/>
      <c r="R33" s="1349"/>
      <c r="S33" s="1349"/>
      <c r="T33" s="1349"/>
      <c r="U33" s="1349"/>
      <c r="V33" s="1349"/>
      <c r="W33" s="1349"/>
      <c r="X33" s="1349"/>
      <c r="Y33" s="1349"/>
      <c r="Z33" s="1349"/>
      <c r="AA33" s="1349"/>
      <c r="AB33" s="1349"/>
      <c r="AC33" s="1349"/>
      <c r="AD33" s="1349"/>
      <c r="AE33" s="1349"/>
      <c r="AF33" s="1349"/>
      <c r="AG33" s="1349"/>
      <c r="AH33" s="1349"/>
      <c r="AI33" s="1349"/>
      <c r="AJ33" s="1349"/>
      <c r="AK33" s="1349"/>
      <c r="AL33" s="1349"/>
    </row>
    <row r="34" spans="2:39" s="161" customFormat="1" ht="45.75" customHeight="1" x14ac:dyDescent="0.15">
      <c r="B34" s="1349"/>
      <c r="C34" s="1349"/>
      <c r="D34" s="1349"/>
      <c r="E34" s="1349"/>
      <c r="F34" s="1349"/>
      <c r="G34" s="1349"/>
      <c r="H34" s="1349"/>
      <c r="I34" s="1349"/>
      <c r="J34" s="1349"/>
      <c r="K34" s="1349"/>
      <c r="L34" s="1349"/>
      <c r="M34" s="1349"/>
      <c r="N34" s="1349"/>
      <c r="O34" s="1349"/>
      <c r="P34" s="1349"/>
      <c r="Q34" s="1349"/>
      <c r="R34" s="1349"/>
      <c r="S34" s="1349"/>
      <c r="T34" s="1349"/>
      <c r="U34" s="1349"/>
      <c r="V34" s="1349"/>
      <c r="W34" s="1349"/>
      <c r="X34" s="1349"/>
      <c r="Y34" s="1349"/>
      <c r="Z34" s="1349"/>
      <c r="AA34" s="1349"/>
      <c r="AB34" s="1349"/>
      <c r="AC34" s="1349"/>
      <c r="AD34" s="1349"/>
      <c r="AE34" s="1349"/>
      <c r="AF34" s="1349"/>
      <c r="AG34" s="1349"/>
      <c r="AH34" s="1349"/>
      <c r="AI34" s="1349"/>
      <c r="AJ34" s="1349"/>
      <c r="AK34" s="1349"/>
      <c r="AL34" s="1349"/>
      <c r="AM34" s="30"/>
    </row>
    <row r="35" spans="2:39" s="161" customFormat="1" ht="9" customHeight="1" x14ac:dyDescent="0.15">
      <c r="B35" s="161" t="s">
        <v>926</v>
      </c>
      <c r="AM35" s="31"/>
    </row>
    <row r="36" spans="2:39" s="161" customFormat="1" ht="21" customHeight="1" x14ac:dyDescent="0.15">
      <c r="B36" s="161" t="s">
        <v>926</v>
      </c>
      <c r="AM36" s="31"/>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1"/>
  <pageMargins left="0.62986111111111109" right="0.62986111111111109" top="0.55138888888888893" bottom="0.31527777777777777" header="0.51180555555555551" footer="0.51180555555555551"/>
  <pageSetup paperSize="9" scale="7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82482-479B-4BB4-9592-F752B8EFC12D}">
  <dimension ref="A1:I16"/>
  <sheetViews>
    <sheetView view="pageBreakPreview" zoomScale="85" zoomScaleNormal="100" zoomScaleSheetLayoutView="85" workbookViewId="0"/>
  </sheetViews>
  <sheetFormatPr defaultRowHeight="13.5" x14ac:dyDescent="0.15"/>
  <cols>
    <col min="1" max="1" width="1.625" style="195" customWidth="1"/>
    <col min="2" max="2" width="29.5" style="195" customWidth="1"/>
    <col min="3" max="3" width="4.5" style="195" customWidth="1"/>
    <col min="4" max="6" width="22.375" style="195" customWidth="1"/>
    <col min="7" max="7" width="3.5" style="195" customWidth="1"/>
    <col min="8" max="8" width="1.375" style="195" customWidth="1"/>
    <col min="9" max="9" width="2.75" style="195" customWidth="1"/>
    <col min="10" max="256" width="8.875" style="195"/>
    <col min="257" max="257" width="4.125" style="195" customWidth="1"/>
    <col min="258" max="258" width="26.875" style="195" customWidth="1"/>
    <col min="259" max="259" width="4.5" style="195" customWidth="1"/>
    <col min="260" max="262" width="22.375" style="195" customWidth="1"/>
    <col min="263" max="263" width="3.5" style="195" customWidth="1"/>
    <col min="264" max="264" width="4.125" style="195" customWidth="1"/>
    <col min="265" max="265" width="2.75" style="195" customWidth="1"/>
    <col min="266" max="512" width="8.875" style="195"/>
    <col min="513" max="513" width="4.125" style="195" customWidth="1"/>
    <col min="514" max="514" width="26.875" style="195" customWidth="1"/>
    <col min="515" max="515" width="4.5" style="195" customWidth="1"/>
    <col min="516" max="518" width="22.375" style="195" customWidth="1"/>
    <col min="519" max="519" width="3.5" style="195" customWidth="1"/>
    <col min="520" max="520" width="4.125" style="195" customWidth="1"/>
    <col min="521" max="521" width="2.75" style="195" customWidth="1"/>
    <col min="522" max="768" width="8.875" style="195"/>
    <col min="769" max="769" width="4.125" style="195" customWidth="1"/>
    <col min="770" max="770" width="26.875" style="195" customWidth="1"/>
    <col min="771" max="771" width="4.5" style="195" customWidth="1"/>
    <col min="772" max="774" width="22.375" style="195" customWidth="1"/>
    <col min="775" max="775" width="3.5" style="195" customWidth="1"/>
    <col min="776" max="776" width="4.125" style="195" customWidth="1"/>
    <col min="777" max="777" width="2.75" style="195" customWidth="1"/>
    <col min="778" max="1024" width="8.875" style="195"/>
    <col min="1025" max="1025" width="4.125" style="195" customWidth="1"/>
    <col min="1026" max="1026" width="26.875" style="195" customWidth="1"/>
    <col min="1027" max="1027" width="4.5" style="195" customWidth="1"/>
    <col min="1028" max="1030" width="22.375" style="195" customWidth="1"/>
    <col min="1031" max="1031" width="3.5" style="195" customWidth="1"/>
    <col min="1032" max="1032" width="4.125" style="195" customWidth="1"/>
    <col min="1033" max="1033" width="2.75" style="195" customWidth="1"/>
    <col min="1034" max="1280" width="8.875" style="195"/>
    <col min="1281" max="1281" width="4.125" style="195" customWidth="1"/>
    <col min="1282" max="1282" width="26.875" style="195" customWidth="1"/>
    <col min="1283" max="1283" width="4.5" style="195" customWidth="1"/>
    <col min="1284" max="1286" width="22.375" style="195" customWidth="1"/>
    <col min="1287" max="1287" width="3.5" style="195" customWidth="1"/>
    <col min="1288" max="1288" width="4.125" style="195" customWidth="1"/>
    <col min="1289" max="1289" width="2.75" style="195" customWidth="1"/>
    <col min="1290" max="1536" width="8.875" style="195"/>
    <col min="1537" max="1537" width="4.125" style="195" customWidth="1"/>
    <col min="1538" max="1538" width="26.875" style="195" customWidth="1"/>
    <col min="1539" max="1539" width="4.5" style="195" customWidth="1"/>
    <col min="1540" max="1542" width="22.375" style="195" customWidth="1"/>
    <col min="1543" max="1543" width="3.5" style="195" customWidth="1"/>
    <col min="1544" max="1544" width="4.125" style="195" customWidth="1"/>
    <col min="1545" max="1545" width="2.75" style="195" customWidth="1"/>
    <col min="1546" max="1792" width="8.875" style="195"/>
    <col min="1793" max="1793" width="4.125" style="195" customWidth="1"/>
    <col min="1794" max="1794" width="26.875" style="195" customWidth="1"/>
    <col min="1795" max="1795" width="4.5" style="195" customWidth="1"/>
    <col min="1796" max="1798" width="22.375" style="195" customWidth="1"/>
    <col min="1799" max="1799" width="3.5" style="195" customWidth="1"/>
    <col min="1800" max="1800" width="4.125" style="195" customWidth="1"/>
    <col min="1801" max="1801" width="2.75" style="195" customWidth="1"/>
    <col min="1802" max="2048" width="8.875" style="195"/>
    <col min="2049" max="2049" width="4.125" style="195" customWidth="1"/>
    <col min="2050" max="2050" width="26.875" style="195" customWidth="1"/>
    <col min="2051" max="2051" width="4.5" style="195" customWidth="1"/>
    <col min="2052" max="2054" width="22.375" style="195" customWidth="1"/>
    <col min="2055" max="2055" width="3.5" style="195" customWidth="1"/>
    <col min="2056" max="2056" width="4.125" style="195" customWidth="1"/>
    <col min="2057" max="2057" width="2.75" style="195" customWidth="1"/>
    <col min="2058" max="2304" width="8.875" style="195"/>
    <col min="2305" max="2305" width="4.125" style="195" customWidth="1"/>
    <col min="2306" max="2306" width="26.875" style="195" customWidth="1"/>
    <col min="2307" max="2307" width="4.5" style="195" customWidth="1"/>
    <col min="2308" max="2310" width="22.375" style="195" customWidth="1"/>
    <col min="2311" max="2311" width="3.5" style="195" customWidth="1"/>
    <col min="2312" max="2312" width="4.125" style="195" customWidth="1"/>
    <col min="2313" max="2313" width="2.75" style="195" customWidth="1"/>
    <col min="2314" max="2560" width="8.875" style="195"/>
    <col min="2561" max="2561" width="4.125" style="195" customWidth="1"/>
    <col min="2562" max="2562" width="26.875" style="195" customWidth="1"/>
    <col min="2563" max="2563" width="4.5" style="195" customWidth="1"/>
    <col min="2564" max="2566" width="22.375" style="195" customWidth="1"/>
    <col min="2567" max="2567" width="3.5" style="195" customWidth="1"/>
    <col min="2568" max="2568" width="4.125" style="195" customWidth="1"/>
    <col min="2569" max="2569" width="2.75" style="195" customWidth="1"/>
    <col min="2570" max="2816" width="8.875" style="195"/>
    <col min="2817" max="2817" width="4.125" style="195" customWidth="1"/>
    <col min="2818" max="2818" width="26.875" style="195" customWidth="1"/>
    <col min="2819" max="2819" width="4.5" style="195" customWidth="1"/>
    <col min="2820" max="2822" width="22.375" style="195" customWidth="1"/>
    <col min="2823" max="2823" width="3.5" style="195" customWidth="1"/>
    <col min="2824" max="2824" width="4.125" style="195" customWidth="1"/>
    <col min="2825" max="2825" width="2.75" style="195" customWidth="1"/>
    <col min="2826" max="3072" width="8.875" style="195"/>
    <col min="3073" max="3073" width="4.125" style="195" customWidth="1"/>
    <col min="3074" max="3074" width="26.875" style="195" customWidth="1"/>
    <col min="3075" max="3075" width="4.5" style="195" customWidth="1"/>
    <col min="3076" max="3078" width="22.375" style="195" customWidth="1"/>
    <col min="3079" max="3079" width="3.5" style="195" customWidth="1"/>
    <col min="3080" max="3080" width="4.125" style="195" customWidth="1"/>
    <col min="3081" max="3081" width="2.75" style="195" customWidth="1"/>
    <col min="3082" max="3328" width="8.875" style="195"/>
    <col min="3329" max="3329" width="4.125" style="195" customWidth="1"/>
    <col min="3330" max="3330" width="26.875" style="195" customWidth="1"/>
    <col min="3331" max="3331" width="4.5" style="195" customWidth="1"/>
    <col min="3332" max="3334" width="22.375" style="195" customWidth="1"/>
    <col min="3335" max="3335" width="3.5" style="195" customWidth="1"/>
    <col min="3336" max="3336" width="4.125" style="195" customWidth="1"/>
    <col min="3337" max="3337" width="2.75" style="195" customWidth="1"/>
    <col min="3338" max="3584" width="8.875" style="195"/>
    <col min="3585" max="3585" width="4.125" style="195" customWidth="1"/>
    <col min="3586" max="3586" width="26.875" style="195" customWidth="1"/>
    <col min="3587" max="3587" width="4.5" style="195" customWidth="1"/>
    <col min="3588" max="3590" width="22.375" style="195" customWidth="1"/>
    <col min="3591" max="3591" width="3.5" style="195" customWidth="1"/>
    <col min="3592" max="3592" width="4.125" style="195" customWidth="1"/>
    <col min="3593" max="3593" width="2.75" style="195" customWidth="1"/>
    <col min="3594" max="3840" width="8.875" style="195"/>
    <col min="3841" max="3841" width="4.125" style="195" customWidth="1"/>
    <col min="3842" max="3842" width="26.875" style="195" customWidth="1"/>
    <col min="3843" max="3843" width="4.5" style="195" customWidth="1"/>
    <col min="3844" max="3846" width="22.375" style="195" customWidth="1"/>
    <col min="3847" max="3847" width="3.5" style="195" customWidth="1"/>
    <col min="3848" max="3848" width="4.125" style="195" customWidth="1"/>
    <col min="3849" max="3849" width="2.75" style="195" customWidth="1"/>
    <col min="3850" max="4096" width="8.875" style="195"/>
    <col min="4097" max="4097" width="4.125" style="195" customWidth="1"/>
    <col min="4098" max="4098" width="26.875" style="195" customWidth="1"/>
    <col min="4099" max="4099" width="4.5" style="195" customWidth="1"/>
    <col min="4100" max="4102" width="22.375" style="195" customWidth="1"/>
    <col min="4103" max="4103" width="3.5" style="195" customWidth="1"/>
    <col min="4104" max="4104" width="4.125" style="195" customWidth="1"/>
    <col min="4105" max="4105" width="2.75" style="195" customWidth="1"/>
    <col min="4106" max="4352" width="8.875" style="195"/>
    <col min="4353" max="4353" width="4.125" style="195" customWidth="1"/>
    <col min="4354" max="4354" width="26.875" style="195" customWidth="1"/>
    <col min="4355" max="4355" width="4.5" style="195" customWidth="1"/>
    <col min="4356" max="4358" width="22.375" style="195" customWidth="1"/>
    <col min="4359" max="4359" width="3.5" style="195" customWidth="1"/>
    <col min="4360" max="4360" width="4.125" style="195" customWidth="1"/>
    <col min="4361" max="4361" width="2.75" style="195" customWidth="1"/>
    <col min="4362" max="4608" width="8.875" style="195"/>
    <col min="4609" max="4609" width="4.125" style="195" customWidth="1"/>
    <col min="4610" max="4610" width="26.875" style="195" customWidth="1"/>
    <col min="4611" max="4611" width="4.5" style="195" customWidth="1"/>
    <col min="4612" max="4614" width="22.375" style="195" customWidth="1"/>
    <col min="4615" max="4615" width="3.5" style="195" customWidth="1"/>
    <col min="4616" max="4616" width="4.125" style="195" customWidth="1"/>
    <col min="4617" max="4617" width="2.75" style="195" customWidth="1"/>
    <col min="4618" max="4864" width="8.875" style="195"/>
    <col min="4865" max="4865" width="4.125" style="195" customWidth="1"/>
    <col min="4866" max="4866" width="26.875" style="195" customWidth="1"/>
    <col min="4867" max="4867" width="4.5" style="195" customWidth="1"/>
    <col min="4868" max="4870" width="22.375" style="195" customWidth="1"/>
    <col min="4871" max="4871" width="3.5" style="195" customWidth="1"/>
    <col min="4872" max="4872" width="4.125" style="195" customWidth="1"/>
    <col min="4873" max="4873" width="2.75" style="195" customWidth="1"/>
    <col min="4874" max="5120" width="8.875" style="195"/>
    <col min="5121" max="5121" width="4.125" style="195" customWidth="1"/>
    <col min="5122" max="5122" width="26.875" style="195" customWidth="1"/>
    <col min="5123" max="5123" width="4.5" style="195" customWidth="1"/>
    <col min="5124" max="5126" width="22.375" style="195" customWidth="1"/>
    <col min="5127" max="5127" width="3.5" style="195" customWidth="1"/>
    <col min="5128" max="5128" width="4.125" style="195" customWidth="1"/>
    <col min="5129" max="5129" width="2.75" style="195" customWidth="1"/>
    <col min="5130" max="5376" width="8.875" style="195"/>
    <col min="5377" max="5377" width="4.125" style="195" customWidth="1"/>
    <col min="5378" max="5378" width="26.875" style="195" customWidth="1"/>
    <col min="5379" max="5379" width="4.5" style="195" customWidth="1"/>
    <col min="5380" max="5382" width="22.375" style="195" customWidth="1"/>
    <col min="5383" max="5383" width="3.5" style="195" customWidth="1"/>
    <col min="5384" max="5384" width="4.125" style="195" customWidth="1"/>
    <col min="5385" max="5385" width="2.75" style="195" customWidth="1"/>
    <col min="5386" max="5632" width="8.875" style="195"/>
    <col min="5633" max="5633" width="4.125" style="195" customWidth="1"/>
    <col min="5634" max="5634" width="26.875" style="195" customWidth="1"/>
    <col min="5635" max="5635" width="4.5" style="195" customWidth="1"/>
    <col min="5636" max="5638" width="22.375" style="195" customWidth="1"/>
    <col min="5639" max="5639" width="3.5" style="195" customWidth="1"/>
    <col min="5640" max="5640" width="4.125" style="195" customWidth="1"/>
    <col min="5641" max="5641" width="2.75" style="195" customWidth="1"/>
    <col min="5642" max="5888" width="8.875" style="195"/>
    <col min="5889" max="5889" width="4.125" style="195" customWidth="1"/>
    <col min="5890" max="5890" width="26.875" style="195" customWidth="1"/>
    <col min="5891" max="5891" width="4.5" style="195" customWidth="1"/>
    <col min="5892" max="5894" width="22.375" style="195" customWidth="1"/>
    <col min="5895" max="5895" width="3.5" style="195" customWidth="1"/>
    <col min="5896" max="5896" width="4.125" style="195" customWidth="1"/>
    <col min="5897" max="5897" width="2.75" style="195" customWidth="1"/>
    <col min="5898" max="6144" width="8.875" style="195"/>
    <col min="6145" max="6145" width="4.125" style="195" customWidth="1"/>
    <col min="6146" max="6146" width="26.875" style="195" customWidth="1"/>
    <col min="6147" max="6147" width="4.5" style="195" customWidth="1"/>
    <col min="6148" max="6150" width="22.375" style="195" customWidth="1"/>
    <col min="6151" max="6151" width="3.5" style="195" customWidth="1"/>
    <col min="6152" max="6152" width="4.125" style="195" customWidth="1"/>
    <col min="6153" max="6153" width="2.75" style="195" customWidth="1"/>
    <col min="6154" max="6400" width="8.875" style="195"/>
    <col min="6401" max="6401" width="4.125" style="195" customWidth="1"/>
    <col min="6402" max="6402" width="26.875" style="195" customWidth="1"/>
    <col min="6403" max="6403" width="4.5" style="195" customWidth="1"/>
    <col min="6404" max="6406" width="22.375" style="195" customWidth="1"/>
    <col min="6407" max="6407" width="3.5" style="195" customWidth="1"/>
    <col min="6408" max="6408" width="4.125" style="195" customWidth="1"/>
    <col min="6409" max="6409" width="2.75" style="195" customWidth="1"/>
    <col min="6410" max="6656" width="8.875" style="195"/>
    <col min="6657" max="6657" width="4.125" style="195" customWidth="1"/>
    <col min="6658" max="6658" width="26.875" style="195" customWidth="1"/>
    <col min="6659" max="6659" width="4.5" style="195" customWidth="1"/>
    <col min="6660" max="6662" width="22.375" style="195" customWidth="1"/>
    <col min="6663" max="6663" width="3.5" style="195" customWidth="1"/>
    <col min="6664" max="6664" width="4.125" style="195" customWidth="1"/>
    <col min="6665" max="6665" width="2.75" style="195" customWidth="1"/>
    <col min="6666" max="6912" width="8.875" style="195"/>
    <col min="6913" max="6913" width="4.125" style="195" customWidth="1"/>
    <col min="6914" max="6914" width="26.875" style="195" customWidth="1"/>
    <col min="6915" max="6915" width="4.5" style="195" customWidth="1"/>
    <col min="6916" max="6918" width="22.375" style="195" customWidth="1"/>
    <col min="6919" max="6919" width="3.5" style="195" customWidth="1"/>
    <col min="6920" max="6920" width="4.125" style="195" customWidth="1"/>
    <col min="6921" max="6921" width="2.75" style="195" customWidth="1"/>
    <col min="6922" max="7168" width="8.875" style="195"/>
    <col min="7169" max="7169" width="4.125" style="195" customWidth="1"/>
    <col min="7170" max="7170" width="26.875" style="195" customWidth="1"/>
    <col min="7171" max="7171" width="4.5" style="195" customWidth="1"/>
    <col min="7172" max="7174" width="22.375" style="195" customWidth="1"/>
    <col min="7175" max="7175" width="3.5" style="195" customWidth="1"/>
    <col min="7176" max="7176" width="4.125" style="195" customWidth="1"/>
    <col min="7177" max="7177" width="2.75" style="195" customWidth="1"/>
    <col min="7178" max="7424" width="8.875" style="195"/>
    <col min="7425" max="7425" width="4.125" style="195" customWidth="1"/>
    <col min="7426" max="7426" width="26.875" style="195" customWidth="1"/>
    <col min="7427" max="7427" width="4.5" style="195" customWidth="1"/>
    <col min="7428" max="7430" width="22.375" style="195" customWidth="1"/>
    <col min="7431" max="7431" width="3.5" style="195" customWidth="1"/>
    <col min="7432" max="7432" width="4.125" style="195" customWidth="1"/>
    <col min="7433" max="7433" width="2.75" style="195" customWidth="1"/>
    <col min="7434" max="7680" width="8.875" style="195"/>
    <col min="7681" max="7681" width="4.125" style="195" customWidth="1"/>
    <col min="7682" max="7682" width="26.875" style="195" customWidth="1"/>
    <col min="7683" max="7683" width="4.5" style="195" customWidth="1"/>
    <col min="7684" max="7686" width="22.375" style="195" customWidth="1"/>
    <col min="7687" max="7687" width="3.5" style="195" customWidth="1"/>
    <col min="7688" max="7688" width="4.125" style="195" customWidth="1"/>
    <col min="7689" max="7689" width="2.75" style="195" customWidth="1"/>
    <col min="7690" max="7936" width="8.875" style="195"/>
    <col min="7937" max="7937" width="4.125" style="195" customWidth="1"/>
    <col min="7938" max="7938" width="26.875" style="195" customWidth="1"/>
    <col min="7939" max="7939" width="4.5" style="195" customWidth="1"/>
    <col min="7940" max="7942" width="22.375" style="195" customWidth="1"/>
    <col min="7943" max="7943" width="3.5" style="195" customWidth="1"/>
    <col min="7944" max="7944" width="4.125" style="195" customWidth="1"/>
    <col min="7945" max="7945" width="2.75" style="195" customWidth="1"/>
    <col min="7946" max="8192" width="8.875" style="195"/>
    <col min="8193" max="8193" width="4.125" style="195" customWidth="1"/>
    <col min="8194" max="8194" width="26.875" style="195" customWidth="1"/>
    <col min="8195" max="8195" width="4.5" style="195" customWidth="1"/>
    <col min="8196" max="8198" width="22.375" style="195" customWidth="1"/>
    <col min="8199" max="8199" width="3.5" style="195" customWidth="1"/>
    <col min="8200" max="8200" width="4.125" style="195" customWidth="1"/>
    <col min="8201" max="8201" width="2.75" style="195" customWidth="1"/>
    <col min="8202" max="8448" width="8.875" style="195"/>
    <col min="8449" max="8449" width="4.125" style="195" customWidth="1"/>
    <col min="8450" max="8450" width="26.875" style="195" customWidth="1"/>
    <col min="8451" max="8451" width="4.5" style="195" customWidth="1"/>
    <col min="8452" max="8454" width="22.375" style="195" customWidth="1"/>
    <col min="8455" max="8455" width="3.5" style="195" customWidth="1"/>
    <col min="8456" max="8456" width="4.125" style="195" customWidth="1"/>
    <col min="8457" max="8457" width="2.75" style="195" customWidth="1"/>
    <col min="8458" max="8704" width="8.875" style="195"/>
    <col min="8705" max="8705" width="4.125" style="195" customWidth="1"/>
    <col min="8706" max="8706" width="26.875" style="195" customWidth="1"/>
    <col min="8707" max="8707" width="4.5" style="195" customWidth="1"/>
    <col min="8708" max="8710" width="22.375" style="195" customWidth="1"/>
    <col min="8711" max="8711" width="3.5" style="195" customWidth="1"/>
    <col min="8712" max="8712" width="4.125" style="195" customWidth="1"/>
    <col min="8713" max="8713" width="2.75" style="195" customWidth="1"/>
    <col min="8714" max="8960" width="8.875" style="195"/>
    <col min="8961" max="8961" width="4.125" style="195" customWidth="1"/>
    <col min="8962" max="8962" width="26.875" style="195" customWidth="1"/>
    <col min="8963" max="8963" width="4.5" style="195" customWidth="1"/>
    <col min="8964" max="8966" width="22.375" style="195" customWidth="1"/>
    <col min="8967" max="8967" width="3.5" style="195" customWidth="1"/>
    <col min="8968" max="8968" width="4.125" style="195" customWidth="1"/>
    <col min="8969" max="8969" width="2.75" style="195" customWidth="1"/>
    <col min="8970" max="9216" width="8.875" style="195"/>
    <col min="9217" max="9217" width="4.125" style="195" customWidth="1"/>
    <col min="9218" max="9218" width="26.875" style="195" customWidth="1"/>
    <col min="9219" max="9219" width="4.5" style="195" customWidth="1"/>
    <col min="9220" max="9222" width="22.375" style="195" customWidth="1"/>
    <col min="9223" max="9223" width="3.5" style="195" customWidth="1"/>
    <col min="9224" max="9224" width="4.125" style="195" customWidth="1"/>
    <col min="9225" max="9225" width="2.75" style="195" customWidth="1"/>
    <col min="9226" max="9472" width="8.875" style="195"/>
    <col min="9473" max="9473" width="4.125" style="195" customWidth="1"/>
    <col min="9474" max="9474" width="26.875" style="195" customWidth="1"/>
    <col min="9475" max="9475" width="4.5" style="195" customWidth="1"/>
    <col min="9476" max="9478" width="22.375" style="195" customWidth="1"/>
    <col min="9479" max="9479" width="3.5" style="195" customWidth="1"/>
    <col min="9480" max="9480" width="4.125" style="195" customWidth="1"/>
    <col min="9481" max="9481" width="2.75" style="195" customWidth="1"/>
    <col min="9482" max="9728" width="8.875" style="195"/>
    <col min="9729" max="9729" width="4.125" style="195" customWidth="1"/>
    <col min="9730" max="9730" width="26.875" style="195" customWidth="1"/>
    <col min="9731" max="9731" width="4.5" style="195" customWidth="1"/>
    <col min="9732" max="9734" width="22.375" style="195" customWidth="1"/>
    <col min="9735" max="9735" width="3.5" style="195" customWidth="1"/>
    <col min="9736" max="9736" width="4.125" style="195" customWidth="1"/>
    <col min="9737" max="9737" width="2.75" style="195" customWidth="1"/>
    <col min="9738" max="9984" width="8.875" style="195"/>
    <col min="9985" max="9985" width="4.125" style="195" customWidth="1"/>
    <col min="9986" max="9986" width="26.875" style="195" customWidth="1"/>
    <col min="9987" max="9987" width="4.5" style="195" customWidth="1"/>
    <col min="9988" max="9990" width="22.375" style="195" customWidth="1"/>
    <col min="9991" max="9991" width="3.5" style="195" customWidth="1"/>
    <col min="9992" max="9992" width="4.125" style="195" customWidth="1"/>
    <col min="9993" max="9993" width="2.75" style="195" customWidth="1"/>
    <col min="9994" max="10240" width="8.875" style="195"/>
    <col min="10241" max="10241" width="4.125" style="195" customWidth="1"/>
    <col min="10242" max="10242" width="26.875" style="195" customWidth="1"/>
    <col min="10243" max="10243" width="4.5" style="195" customWidth="1"/>
    <col min="10244" max="10246" width="22.375" style="195" customWidth="1"/>
    <col min="10247" max="10247" width="3.5" style="195" customWidth="1"/>
    <col min="10248" max="10248" width="4.125" style="195" customWidth="1"/>
    <col min="10249" max="10249" width="2.75" style="195" customWidth="1"/>
    <col min="10250" max="10496" width="8.875" style="195"/>
    <col min="10497" max="10497" width="4.125" style="195" customWidth="1"/>
    <col min="10498" max="10498" width="26.875" style="195" customWidth="1"/>
    <col min="10499" max="10499" width="4.5" style="195" customWidth="1"/>
    <col min="10500" max="10502" width="22.375" style="195" customWidth="1"/>
    <col min="10503" max="10503" width="3.5" style="195" customWidth="1"/>
    <col min="10504" max="10504" width="4.125" style="195" customWidth="1"/>
    <col min="10505" max="10505" width="2.75" style="195" customWidth="1"/>
    <col min="10506" max="10752" width="8.875" style="195"/>
    <col min="10753" max="10753" width="4.125" style="195" customWidth="1"/>
    <col min="10754" max="10754" width="26.875" style="195" customWidth="1"/>
    <col min="10755" max="10755" width="4.5" style="195" customWidth="1"/>
    <col min="10756" max="10758" width="22.375" style="195" customWidth="1"/>
    <col min="10759" max="10759" width="3.5" style="195" customWidth="1"/>
    <col min="10760" max="10760" width="4.125" style="195" customWidth="1"/>
    <col min="10761" max="10761" width="2.75" style="195" customWidth="1"/>
    <col min="10762" max="11008" width="8.875" style="195"/>
    <col min="11009" max="11009" width="4.125" style="195" customWidth="1"/>
    <col min="11010" max="11010" width="26.875" style="195" customWidth="1"/>
    <col min="11011" max="11011" width="4.5" style="195" customWidth="1"/>
    <col min="11012" max="11014" width="22.375" style="195" customWidth="1"/>
    <col min="11015" max="11015" width="3.5" style="195" customWidth="1"/>
    <col min="11016" max="11016" width="4.125" style="195" customWidth="1"/>
    <col min="11017" max="11017" width="2.75" style="195" customWidth="1"/>
    <col min="11018" max="11264" width="8.875" style="195"/>
    <col min="11265" max="11265" width="4.125" style="195" customWidth="1"/>
    <col min="11266" max="11266" width="26.875" style="195" customWidth="1"/>
    <col min="11267" max="11267" width="4.5" style="195" customWidth="1"/>
    <col min="11268" max="11270" width="22.375" style="195" customWidth="1"/>
    <col min="11271" max="11271" width="3.5" style="195" customWidth="1"/>
    <col min="11272" max="11272" width="4.125" style="195" customWidth="1"/>
    <col min="11273" max="11273" width="2.75" style="195" customWidth="1"/>
    <col min="11274" max="11520" width="8.875" style="195"/>
    <col min="11521" max="11521" width="4.125" style="195" customWidth="1"/>
    <col min="11522" max="11522" width="26.875" style="195" customWidth="1"/>
    <col min="11523" max="11523" width="4.5" style="195" customWidth="1"/>
    <col min="11524" max="11526" width="22.375" style="195" customWidth="1"/>
    <col min="11527" max="11527" width="3.5" style="195" customWidth="1"/>
    <col min="11528" max="11528" width="4.125" style="195" customWidth="1"/>
    <col min="11529" max="11529" width="2.75" style="195" customWidth="1"/>
    <col min="11530" max="11776" width="8.875" style="195"/>
    <col min="11777" max="11777" width="4.125" style="195" customWidth="1"/>
    <col min="11778" max="11778" width="26.875" style="195" customWidth="1"/>
    <col min="11779" max="11779" width="4.5" style="195" customWidth="1"/>
    <col min="11780" max="11782" width="22.375" style="195" customWidth="1"/>
    <col min="11783" max="11783" width="3.5" style="195" customWidth="1"/>
    <col min="11784" max="11784" width="4.125" style="195" customWidth="1"/>
    <col min="11785" max="11785" width="2.75" style="195" customWidth="1"/>
    <col min="11786" max="12032" width="8.875" style="195"/>
    <col min="12033" max="12033" width="4.125" style="195" customWidth="1"/>
    <col min="12034" max="12034" width="26.875" style="195" customWidth="1"/>
    <col min="12035" max="12035" width="4.5" style="195" customWidth="1"/>
    <col min="12036" max="12038" width="22.375" style="195" customWidth="1"/>
    <col min="12039" max="12039" width="3.5" style="195" customWidth="1"/>
    <col min="12040" max="12040" width="4.125" style="195" customWidth="1"/>
    <col min="12041" max="12041" width="2.75" style="195" customWidth="1"/>
    <col min="12042" max="12288" width="8.875" style="195"/>
    <col min="12289" max="12289" width="4.125" style="195" customWidth="1"/>
    <col min="12290" max="12290" width="26.875" style="195" customWidth="1"/>
    <col min="12291" max="12291" width="4.5" style="195" customWidth="1"/>
    <col min="12292" max="12294" width="22.375" style="195" customWidth="1"/>
    <col min="12295" max="12295" width="3.5" style="195" customWidth="1"/>
    <col min="12296" max="12296" width="4.125" style="195" customWidth="1"/>
    <col min="12297" max="12297" width="2.75" style="195" customWidth="1"/>
    <col min="12298" max="12544" width="8.875" style="195"/>
    <col min="12545" max="12545" width="4.125" style="195" customWidth="1"/>
    <col min="12546" max="12546" width="26.875" style="195" customWidth="1"/>
    <col min="12547" max="12547" width="4.5" style="195" customWidth="1"/>
    <col min="12548" max="12550" width="22.375" style="195" customWidth="1"/>
    <col min="12551" max="12551" width="3.5" style="195" customWidth="1"/>
    <col min="12552" max="12552" width="4.125" style="195" customWidth="1"/>
    <col min="12553" max="12553" width="2.75" style="195" customWidth="1"/>
    <col min="12554" max="12800" width="8.875" style="195"/>
    <col min="12801" max="12801" width="4.125" style="195" customWidth="1"/>
    <col min="12802" max="12802" width="26.875" style="195" customWidth="1"/>
    <col min="12803" max="12803" width="4.5" style="195" customWidth="1"/>
    <col min="12804" max="12806" width="22.375" style="195" customWidth="1"/>
    <col min="12807" max="12807" width="3.5" style="195" customWidth="1"/>
    <col min="12808" max="12808" width="4.125" style="195" customWidth="1"/>
    <col min="12809" max="12809" width="2.75" style="195" customWidth="1"/>
    <col min="12810" max="13056" width="8.875" style="195"/>
    <col min="13057" max="13057" width="4.125" style="195" customWidth="1"/>
    <col min="13058" max="13058" width="26.875" style="195" customWidth="1"/>
    <col min="13059" max="13059" width="4.5" style="195" customWidth="1"/>
    <col min="13060" max="13062" width="22.375" style="195" customWidth="1"/>
    <col min="13063" max="13063" width="3.5" style="195" customWidth="1"/>
    <col min="13064" max="13064" width="4.125" style="195" customWidth="1"/>
    <col min="13065" max="13065" width="2.75" style="195" customWidth="1"/>
    <col min="13066" max="13312" width="8.875" style="195"/>
    <col min="13313" max="13313" width="4.125" style="195" customWidth="1"/>
    <col min="13314" max="13314" width="26.875" style="195" customWidth="1"/>
    <col min="13315" max="13315" width="4.5" style="195" customWidth="1"/>
    <col min="13316" max="13318" width="22.375" style="195" customWidth="1"/>
    <col min="13319" max="13319" width="3.5" style="195" customWidth="1"/>
    <col min="13320" max="13320" width="4.125" style="195" customWidth="1"/>
    <col min="13321" max="13321" width="2.75" style="195" customWidth="1"/>
    <col min="13322" max="13568" width="8.875" style="195"/>
    <col min="13569" max="13569" width="4.125" style="195" customWidth="1"/>
    <col min="13570" max="13570" width="26.875" style="195" customWidth="1"/>
    <col min="13571" max="13571" width="4.5" style="195" customWidth="1"/>
    <col min="13572" max="13574" width="22.375" style="195" customWidth="1"/>
    <col min="13575" max="13575" width="3.5" style="195" customWidth="1"/>
    <col min="13576" max="13576" width="4.125" style="195" customWidth="1"/>
    <col min="13577" max="13577" width="2.75" style="195" customWidth="1"/>
    <col min="13578" max="13824" width="8.875" style="195"/>
    <col min="13825" max="13825" width="4.125" style="195" customWidth="1"/>
    <col min="13826" max="13826" width="26.875" style="195" customWidth="1"/>
    <col min="13827" max="13827" width="4.5" style="195" customWidth="1"/>
    <col min="13828" max="13830" width="22.375" style="195" customWidth="1"/>
    <col min="13831" max="13831" width="3.5" style="195" customWidth="1"/>
    <col min="13832" max="13832" width="4.125" style="195" customWidth="1"/>
    <col min="13833" max="13833" width="2.75" style="195" customWidth="1"/>
    <col min="13834" max="14080" width="8.875" style="195"/>
    <col min="14081" max="14081" width="4.125" style="195" customWidth="1"/>
    <col min="14082" max="14082" width="26.875" style="195" customWidth="1"/>
    <col min="14083" max="14083" width="4.5" style="195" customWidth="1"/>
    <col min="14084" max="14086" width="22.375" style="195" customWidth="1"/>
    <col min="14087" max="14087" width="3.5" style="195" customWidth="1"/>
    <col min="14088" max="14088" width="4.125" style="195" customWidth="1"/>
    <col min="14089" max="14089" width="2.75" style="195" customWidth="1"/>
    <col min="14090" max="14336" width="8.875" style="195"/>
    <col min="14337" max="14337" width="4.125" style="195" customWidth="1"/>
    <col min="14338" max="14338" width="26.875" style="195" customWidth="1"/>
    <col min="14339" max="14339" width="4.5" style="195" customWidth="1"/>
    <col min="14340" max="14342" width="22.375" style="195" customWidth="1"/>
    <col min="14343" max="14343" width="3.5" style="195" customWidth="1"/>
    <col min="14344" max="14344" width="4.125" style="195" customWidth="1"/>
    <col min="14345" max="14345" width="2.75" style="195" customWidth="1"/>
    <col min="14346" max="14592" width="8.875" style="195"/>
    <col min="14593" max="14593" width="4.125" style="195" customWidth="1"/>
    <col min="14594" max="14594" width="26.875" style="195" customWidth="1"/>
    <col min="14595" max="14595" width="4.5" style="195" customWidth="1"/>
    <col min="14596" max="14598" width="22.375" style="195" customWidth="1"/>
    <col min="14599" max="14599" width="3.5" style="195" customWidth="1"/>
    <col min="14600" max="14600" width="4.125" style="195" customWidth="1"/>
    <col min="14601" max="14601" width="2.75" style="195" customWidth="1"/>
    <col min="14602" max="14848" width="8.875" style="195"/>
    <col min="14849" max="14849" width="4.125" style="195" customWidth="1"/>
    <col min="14850" max="14850" width="26.875" style="195" customWidth="1"/>
    <col min="14851" max="14851" width="4.5" style="195" customWidth="1"/>
    <col min="14852" max="14854" width="22.375" style="195" customWidth="1"/>
    <col min="14855" max="14855" width="3.5" style="195" customWidth="1"/>
    <col min="14856" max="14856" width="4.125" style="195" customWidth="1"/>
    <col min="14857" max="14857" width="2.75" style="195" customWidth="1"/>
    <col min="14858" max="15104" width="8.875" style="195"/>
    <col min="15105" max="15105" width="4.125" style="195" customWidth="1"/>
    <col min="15106" max="15106" width="26.875" style="195" customWidth="1"/>
    <col min="15107" max="15107" width="4.5" style="195" customWidth="1"/>
    <col min="15108" max="15110" width="22.375" style="195" customWidth="1"/>
    <col min="15111" max="15111" width="3.5" style="195" customWidth="1"/>
    <col min="15112" max="15112" width="4.125" style="195" customWidth="1"/>
    <col min="15113" max="15113" width="2.75" style="195" customWidth="1"/>
    <col min="15114" max="15360" width="8.875" style="195"/>
    <col min="15361" max="15361" width="4.125" style="195" customWidth="1"/>
    <col min="15362" max="15362" width="26.875" style="195" customWidth="1"/>
    <col min="15363" max="15363" width="4.5" style="195" customWidth="1"/>
    <col min="15364" max="15366" width="22.375" style="195" customWidth="1"/>
    <col min="15367" max="15367" width="3.5" style="195" customWidth="1"/>
    <col min="15368" max="15368" width="4.125" style="195" customWidth="1"/>
    <col min="15369" max="15369" width="2.75" style="195" customWidth="1"/>
    <col min="15370" max="15616" width="8.875" style="195"/>
    <col min="15617" max="15617" width="4.125" style="195" customWidth="1"/>
    <col min="15618" max="15618" width="26.875" style="195" customWidth="1"/>
    <col min="15619" max="15619" width="4.5" style="195" customWidth="1"/>
    <col min="15620" max="15622" width="22.375" style="195" customWidth="1"/>
    <col min="15623" max="15623" width="3.5" style="195" customWidth="1"/>
    <col min="15624" max="15624" width="4.125" style="195" customWidth="1"/>
    <col min="15625" max="15625" width="2.75" style="195" customWidth="1"/>
    <col min="15626" max="15872" width="8.875" style="195"/>
    <col min="15873" max="15873" width="4.125" style="195" customWidth="1"/>
    <col min="15874" max="15874" width="26.875" style="195" customWidth="1"/>
    <col min="15875" max="15875" width="4.5" style="195" customWidth="1"/>
    <col min="15876" max="15878" width="22.375" style="195" customWidth="1"/>
    <col min="15879" max="15879" width="3.5" style="195" customWidth="1"/>
    <col min="15880" max="15880" width="4.125" style="195" customWidth="1"/>
    <col min="15881" max="15881" width="2.75" style="195" customWidth="1"/>
    <col min="15882" max="16128" width="8.875" style="195"/>
    <col min="16129" max="16129" width="4.125" style="195" customWidth="1"/>
    <col min="16130" max="16130" width="26.875" style="195" customWidth="1"/>
    <col min="16131" max="16131" width="4.5" style="195" customWidth="1"/>
    <col min="16132" max="16134" width="22.375" style="195" customWidth="1"/>
    <col min="16135" max="16135" width="3.5" style="195" customWidth="1"/>
    <col min="16136" max="16136" width="4.125" style="195" customWidth="1"/>
    <col min="16137" max="16137" width="2.75" style="195" customWidth="1"/>
    <col min="16138" max="16384" width="8.875" style="195"/>
  </cols>
  <sheetData>
    <row r="1" spans="1:9" ht="20.100000000000001" customHeight="1" x14ac:dyDescent="0.15">
      <c r="A1" s="193"/>
      <c r="B1" s="194" t="s">
        <v>361</v>
      </c>
      <c r="C1" s="194"/>
      <c r="D1" s="194"/>
      <c r="E1" s="194"/>
      <c r="F1" s="194"/>
      <c r="G1" s="194"/>
      <c r="H1" s="194"/>
    </row>
    <row r="2" spans="1:9" ht="20.100000000000001" customHeight="1" x14ac:dyDescent="0.15">
      <c r="A2" s="193"/>
      <c r="B2" s="194"/>
      <c r="C2" s="194"/>
      <c r="D2" s="194"/>
      <c r="E2" s="194"/>
      <c r="F2" s="1181" t="s">
        <v>362</v>
      </c>
      <c r="G2" s="1181"/>
      <c r="H2" s="194"/>
    </row>
    <row r="3" spans="1:9" ht="20.100000000000001" customHeight="1" x14ac:dyDescent="0.15">
      <c r="A3" s="193"/>
      <c r="B3" s="194"/>
      <c r="C3" s="194"/>
      <c r="D3" s="194"/>
      <c r="E3" s="194"/>
      <c r="F3" s="196"/>
      <c r="G3" s="196"/>
      <c r="H3" s="194"/>
    </row>
    <row r="4" spans="1:9" ht="20.100000000000001" customHeight="1" x14ac:dyDescent="0.15">
      <c r="A4" s="1207" t="s">
        <v>363</v>
      </c>
      <c r="B4" s="1207"/>
      <c r="C4" s="1207"/>
      <c r="D4" s="1207"/>
      <c r="E4" s="1207"/>
      <c r="F4" s="1207"/>
      <c r="G4" s="1207"/>
      <c r="H4" s="194"/>
    </row>
    <row r="5" spans="1:9" ht="20.100000000000001" customHeight="1" x14ac:dyDescent="0.15">
      <c r="A5" s="197"/>
      <c r="B5" s="197"/>
      <c r="C5" s="197"/>
      <c r="D5" s="197"/>
      <c r="E5" s="197"/>
      <c r="F5" s="197"/>
      <c r="G5" s="197"/>
      <c r="H5" s="194"/>
    </row>
    <row r="6" spans="1:9" ht="36" customHeight="1" x14ac:dyDescent="0.15">
      <c r="A6" s="197"/>
      <c r="B6" s="198" t="s">
        <v>364</v>
      </c>
      <c r="C6" s="1365"/>
      <c r="D6" s="1366"/>
      <c r="E6" s="1366"/>
      <c r="F6" s="1366"/>
      <c r="G6" s="1367"/>
      <c r="H6" s="194"/>
    </row>
    <row r="7" spans="1:9" ht="46.5" customHeight="1" x14ac:dyDescent="0.15">
      <c r="A7" s="194"/>
      <c r="B7" s="199" t="s">
        <v>365</v>
      </c>
      <c r="C7" s="1368" t="s">
        <v>366</v>
      </c>
      <c r="D7" s="1368"/>
      <c r="E7" s="1368"/>
      <c r="F7" s="1368"/>
      <c r="G7" s="1369"/>
      <c r="H7" s="194"/>
    </row>
    <row r="8" spans="1:9" ht="69.95" customHeight="1" x14ac:dyDescent="0.15">
      <c r="A8" s="194"/>
      <c r="B8" s="200" t="s">
        <v>367</v>
      </c>
      <c r="C8" s="1370"/>
      <c r="D8" s="1371"/>
      <c r="E8" s="1371"/>
      <c r="F8" s="1371"/>
      <c r="G8" s="1372"/>
      <c r="H8" s="194"/>
    </row>
    <row r="9" spans="1:9" ht="69.95" customHeight="1" x14ac:dyDescent="0.15">
      <c r="A9" s="194"/>
      <c r="B9" s="201" t="s">
        <v>368</v>
      </c>
      <c r="C9" s="1362"/>
      <c r="D9" s="1363"/>
      <c r="E9" s="1363"/>
      <c r="F9" s="1363"/>
      <c r="G9" s="1364"/>
      <c r="H9" s="194"/>
    </row>
    <row r="10" spans="1:9" ht="69.95" customHeight="1" x14ac:dyDescent="0.15">
      <c r="A10" s="194"/>
      <c r="B10" s="201" t="s">
        <v>369</v>
      </c>
      <c r="C10" s="1362"/>
      <c r="D10" s="1363"/>
      <c r="E10" s="1363"/>
      <c r="F10" s="1363"/>
      <c r="G10" s="1364"/>
      <c r="H10" s="194"/>
    </row>
    <row r="11" spans="1:9" ht="17.25" customHeight="1" x14ac:dyDescent="0.15">
      <c r="A11" s="194"/>
      <c r="B11" s="194"/>
      <c r="C11" s="194"/>
      <c r="D11" s="194"/>
      <c r="E11" s="194"/>
      <c r="F11" s="194"/>
      <c r="G11" s="194"/>
      <c r="H11" s="202"/>
      <c r="I11" s="203"/>
    </row>
    <row r="12" spans="1:9" ht="17.25" customHeight="1" x14ac:dyDescent="0.15">
      <c r="A12" s="194"/>
      <c r="B12" s="202" t="s">
        <v>370</v>
      </c>
      <c r="C12" s="202"/>
      <c r="D12" s="202"/>
      <c r="E12" s="202"/>
      <c r="F12" s="202"/>
      <c r="G12" s="202"/>
      <c r="H12" s="202"/>
      <c r="I12" s="203"/>
    </row>
    <row r="13" spans="1:9" x14ac:dyDescent="0.15">
      <c r="A13" s="194"/>
      <c r="B13" s="202" t="s">
        <v>371</v>
      </c>
      <c r="C13" s="202"/>
      <c r="D13" s="202"/>
      <c r="E13" s="202"/>
      <c r="F13" s="202"/>
      <c r="G13" s="202"/>
      <c r="H13" s="194"/>
    </row>
    <row r="14" spans="1:9" x14ac:dyDescent="0.15">
      <c r="A14" s="204"/>
      <c r="B14" s="202" t="s">
        <v>372</v>
      </c>
      <c r="C14" s="205"/>
      <c r="D14" s="205"/>
      <c r="E14" s="205"/>
      <c r="F14" s="205"/>
      <c r="G14" s="205"/>
      <c r="H14" s="194"/>
    </row>
    <row r="15" spans="1:9" ht="17.25" customHeight="1" x14ac:dyDescent="0.15">
      <c r="A15" s="204"/>
      <c r="B15" s="202" t="s">
        <v>373</v>
      </c>
      <c r="C15" s="205"/>
      <c r="D15" s="205"/>
      <c r="E15" s="205"/>
      <c r="F15" s="205"/>
      <c r="G15" s="205"/>
      <c r="H15" s="202"/>
      <c r="I15" s="203"/>
    </row>
    <row r="16" spans="1:9" ht="6" customHeight="1" x14ac:dyDescent="0.15"/>
  </sheetData>
  <mergeCells count="7">
    <mergeCell ref="C10:G10"/>
    <mergeCell ref="F2:G2"/>
    <mergeCell ref="A4:G4"/>
    <mergeCell ref="C6:G6"/>
    <mergeCell ref="C7:G7"/>
    <mergeCell ref="C8:G8"/>
    <mergeCell ref="C9:G9"/>
  </mergeCells>
  <phoneticPr fontId="1"/>
  <pageMargins left="0.7" right="0.7" top="0.75" bottom="0.75" header="0.3" footer="0.3"/>
  <pageSetup paperSize="9" scale="8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351B-1A24-49DC-BF90-519B6FAA1038}">
  <dimension ref="A1:AH355"/>
  <sheetViews>
    <sheetView view="pageBreakPreview" zoomScale="70" zoomScaleNormal="100" zoomScaleSheetLayoutView="70" workbookViewId="0"/>
  </sheetViews>
  <sheetFormatPr defaultRowHeight="13.5" x14ac:dyDescent="0.15"/>
  <cols>
    <col min="1" max="1" width="2.125" style="441" customWidth="1"/>
    <col min="2" max="62" width="2.875" style="441" customWidth="1"/>
    <col min="63" max="257" width="8.875" style="441"/>
    <col min="258" max="318" width="2.875" style="441" customWidth="1"/>
    <col min="319" max="513" width="8.875" style="441"/>
    <col min="514" max="574" width="2.875" style="441" customWidth="1"/>
    <col min="575" max="769" width="8.875" style="441"/>
    <col min="770" max="830" width="2.875" style="441" customWidth="1"/>
    <col min="831" max="1025" width="8.875" style="441"/>
    <col min="1026" max="1086" width="2.875" style="441" customWidth="1"/>
    <col min="1087" max="1281" width="8.875" style="441"/>
    <col min="1282" max="1342" width="2.875" style="441" customWidth="1"/>
    <col min="1343" max="1537" width="8.875" style="441"/>
    <col min="1538" max="1598" width="2.875" style="441" customWidth="1"/>
    <col min="1599" max="1793" width="8.875" style="441"/>
    <col min="1794" max="1854" width="2.875" style="441" customWidth="1"/>
    <col min="1855" max="2049" width="8.875" style="441"/>
    <col min="2050" max="2110" width="2.875" style="441" customWidth="1"/>
    <col min="2111" max="2305" width="8.875" style="441"/>
    <col min="2306" max="2366" width="2.875" style="441" customWidth="1"/>
    <col min="2367" max="2561" width="8.875" style="441"/>
    <col min="2562" max="2622" width="2.875" style="441" customWidth="1"/>
    <col min="2623" max="2817" width="8.875" style="441"/>
    <col min="2818" max="2878" width="2.875" style="441" customWidth="1"/>
    <col min="2879" max="3073" width="8.875" style="441"/>
    <col min="3074" max="3134" width="2.875" style="441" customWidth="1"/>
    <col min="3135" max="3329" width="8.875" style="441"/>
    <col min="3330" max="3390" width="2.875" style="441" customWidth="1"/>
    <col min="3391" max="3585" width="8.875" style="441"/>
    <col min="3586" max="3646" width="2.875" style="441" customWidth="1"/>
    <col min="3647" max="3841" width="8.875" style="441"/>
    <col min="3842" max="3902" width="2.875" style="441" customWidth="1"/>
    <col min="3903" max="4097" width="8.875" style="441"/>
    <col min="4098" max="4158" width="2.875" style="441" customWidth="1"/>
    <col min="4159" max="4353" width="8.875" style="441"/>
    <col min="4354" max="4414" width="2.875" style="441" customWidth="1"/>
    <col min="4415" max="4609" width="8.875" style="441"/>
    <col min="4610" max="4670" width="2.875" style="441" customWidth="1"/>
    <col min="4671" max="4865" width="8.875" style="441"/>
    <col min="4866" max="4926" width="2.875" style="441" customWidth="1"/>
    <col min="4927" max="5121" width="8.875" style="441"/>
    <col min="5122" max="5182" width="2.875" style="441" customWidth="1"/>
    <col min="5183" max="5377" width="8.875" style="441"/>
    <col min="5378" max="5438" width="2.875" style="441" customWidth="1"/>
    <col min="5439" max="5633" width="8.875" style="441"/>
    <col min="5634" max="5694" width="2.875" style="441" customWidth="1"/>
    <col min="5695" max="5889" width="8.875" style="441"/>
    <col min="5890" max="5950" width="2.875" style="441" customWidth="1"/>
    <col min="5951" max="6145" width="8.875" style="441"/>
    <col min="6146" max="6206" width="2.875" style="441" customWidth="1"/>
    <col min="6207" max="6401" width="8.875" style="441"/>
    <col min="6402" max="6462" width="2.875" style="441" customWidth="1"/>
    <col min="6463" max="6657" width="8.875" style="441"/>
    <col min="6658" max="6718" width="2.875" style="441" customWidth="1"/>
    <col min="6719" max="6913" width="8.875" style="441"/>
    <col min="6914" max="6974" width="2.875" style="441" customWidth="1"/>
    <col min="6975" max="7169" width="8.875" style="441"/>
    <col min="7170" max="7230" width="2.875" style="441" customWidth="1"/>
    <col min="7231" max="7425" width="8.875" style="441"/>
    <col min="7426" max="7486" width="2.875" style="441" customWidth="1"/>
    <col min="7487" max="7681" width="8.875" style="441"/>
    <col min="7682" max="7742" width="2.875" style="441" customWidth="1"/>
    <col min="7743" max="7937" width="8.875" style="441"/>
    <col min="7938" max="7998" width="2.875" style="441" customWidth="1"/>
    <col min="7999" max="8193" width="8.875" style="441"/>
    <col min="8194" max="8254" width="2.875" style="441" customWidth="1"/>
    <col min="8255" max="8449" width="8.875" style="441"/>
    <col min="8450" max="8510" width="2.875" style="441" customWidth="1"/>
    <col min="8511" max="8705" width="8.875" style="441"/>
    <col min="8706" max="8766" width="2.875" style="441" customWidth="1"/>
    <col min="8767" max="8961" width="8.875" style="441"/>
    <col min="8962" max="9022" width="2.875" style="441" customWidth="1"/>
    <col min="9023" max="9217" width="8.875" style="441"/>
    <col min="9218" max="9278" width="2.875" style="441" customWidth="1"/>
    <col min="9279" max="9473" width="8.875" style="441"/>
    <col min="9474" max="9534" width="2.875" style="441" customWidth="1"/>
    <col min="9535" max="9729" width="8.875" style="441"/>
    <col min="9730" max="9790" width="2.875" style="441" customWidth="1"/>
    <col min="9791" max="9985" width="8.875" style="441"/>
    <col min="9986" max="10046" width="2.875" style="441" customWidth="1"/>
    <col min="10047" max="10241" width="8.875" style="441"/>
    <col min="10242" max="10302" width="2.875" style="441" customWidth="1"/>
    <col min="10303" max="10497" width="8.875" style="441"/>
    <col min="10498" max="10558" width="2.875" style="441" customWidth="1"/>
    <col min="10559" max="10753" width="8.875" style="441"/>
    <col min="10754" max="10814" width="2.875" style="441" customWidth="1"/>
    <col min="10815" max="11009" width="8.875" style="441"/>
    <col min="11010" max="11070" width="2.875" style="441" customWidth="1"/>
    <col min="11071" max="11265" width="8.875" style="441"/>
    <col min="11266" max="11326" width="2.875" style="441" customWidth="1"/>
    <col min="11327" max="11521" width="8.875" style="441"/>
    <col min="11522" max="11582" width="2.875" style="441" customWidth="1"/>
    <col min="11583" max="11777" width="8.875" style="441"/>
    <col min="11778" max="11838" width="2.875" style="441" customWidth="1"/>
    <col min="11839" max="12033" width="8.875" style="441"/>
    <col min="12034" max="12094" width="2.875" style="441" customWidth="1"/>
    <col min="12095" max="12289" width="8.875" style="441"/>
    <col min="12290" max="12350" width="2.875" style="441" customWidth="1"/>
    <col min="12351" max="12545" width="8.875" style="441"/>
    <col min="12546" max="12606" width="2.875" style="441" customWidth="1"/>
    <col min="12607" max="12801" width="8.875" style="441"/>
    <col min="12802" max="12862" width="2.875" style="441" customWidth="1"/>
    <col min="12863" max="13057" width="8.875" style="441"/>
    <col min="13058" max="13118" width="2.875" style="441" customWidth="1"/>
    <col min="13119" max="13313" width="8.875" style="441"/>
    <col min="13314" max="13374" width="2.875" style="441" customWidth="1"/>
    <col min="13375" max="13569" width="8.875" style="441"/>
    <col min="13570" max="13630" width="2.875" style="441" customWidth="1"/>
    <col min="13631" max="13825" width="8.875" style="441"/>
    <col min="13826" max="13886" width="2.875" style="441" customWidth="1"/>
    <col min="13887" max="14081" width="8.875" style="441"/>
    <col min="14082" max="14142" width="2.875" style="441" customWidth="1"/>
    <col min="14143" max="14337" width="8.875" style="441"/>
    <col min="14338" max="14398" width="2.875" style="441" customWidth="1"/>
    <col min="14399" max="14593" width="8.875" style="441"/>
    <col min="14594" max="14654" width="2.875" style="441" customWidth="1"/>
    <col min="14655" max="14849" width="8.875" style="441"/>
    <col min="14850" max="14910" width="2.875" style="441" customWidth="1"/>
    <col min="14911" max="15105" width="8.875" style="441"/>
    <col min="15106" max="15166" width="2.875" style="441" customWidth="1"/>
    <col min="15167" max="15361" width="8.875" style="441"/>
    <col min="15362" max="15422" width="2.875" style="441" customWidth="1"/>
    <col min="15423" max="15617" width="8.875" style="441"/>
    <col min="15618" max="15678" width="2.875" style="441" customWidth="1"/>
    <col min="15679" max="15873" width="8.875" style="441"/>
    <col min="15874" max="15934" width="2.875" style="441" customWidth="1"/>
    <col min="15935" max="16129" width="8.875" style="441"/>
    <col min="16130" max="16190" width="2.875" style="441" customWidth="1"/>
    <col min="16191" max="16384" width="8.875" style="441"/>
  </cols>
  <sheetData>
    <row r="1" spans="1:34" x14ac:dyDescent="0.15">
      <c r="B1" s="1373" t="s">
        <v>659</v>
      </c>
      <c r="C1" s="1373"/>
      <c r="D1" s="1373"/>
      <c r="E1" s="1373"/>
      <c r="F1" s="1373"/>
    </row>
    <row r="2" spans="1:34" x14ac:dyDescent="0.15">
      <c r="Z2" s="1374" t="s">
        <v>660</v>
      </c>
      <c r="AA2" s="1374"/>
      <c r="AB2" s="1374"/>
      <c r="AC2" s="1374"/>
      <c r="AD2" s="1374"/>
      <c r="AE2" s="1374"/>
      <c r="AF2" s="1374"/>
      <c r="AG2" s="1374"/>
      <c r="AH2" s="1374"/>
    </row>
    <row r="4" spans="1:34" s="443" customFormat="1" ht="21" customHeight="1" x14ac:dyDescent="0.15">
      <c r="A4" s="442"/>
      <c r="B4" s="1375" t="s">
        <v>661</v>
      </c>
      <c r="C4" s="1375"/>
      <c r="D4" s="1375"/>
      <c r="E4" s="1375"/>
      <c r="F4" s="1375"/>
      <c r="G4" s="1375"/>
      <c r="H4" s="1375"/>
      <c r="I4" s="1375"/>
      <c r="J4" s="1375"/>
      <c r="K4" s="1375"/>
      <c r="L4" s="1375"/>
      <c r="M4" s="1375"/>
      <c r="N4" s="1375"/>
      <c r="O4" s="1375"/>
      <c r="P4" s="1375"/>
      <c r="Q4" s="1375"/>
      <c r="R4" s="1375"/>
      <c r="S4" s="1375"/>
      <c r="T4" s="1375"/>
      <c r="U4" s="1375"/>
      <c r="V4" s="1375"/>
      <c r="W4" s="1375"/>
      <c r="X4" s="1375"/>
      <c r="Y4" s="1375"/>
      <c r="Z4" s="1375"/>
      <c r="AA4" s="1375"/>
      <c r="AB4" s="1375"/>
      <c r="AC4" s="1375"/>
      <c r="AD4" s="1375"/>
      <c r="AE4" s="1375"/>
      <c r="AF4" s="1375"/>
      <c r="AG4" s="1375"/>
      <c r="AH4" s="442"/>
    </row>
    <row r="5" spans="1:34" s="443" customFormat="1" ht="21" customHeight="1" x14ac:dyDescent="0.15">
      <c r="A5" s="442"/>
      <c r="B5" s="1375" t="s">
        <v>662</v>
      </c>
      <c r="C5" s="1375"/>
      <c r="D5" s="1375"/>
      <c r="E5" s="1375"/>
      <c r="F5" s="1375"/>
      <c r="G5" s="1375"/>
      <c r="H5" s="1375"/>
      <c r="I5" s="1375"/>
      <c r="J5" s="1375"/>
      <c r="K5" s="1375"/>
      <c r="L5" s="1375"/>
      <c r="M5" s="1375"/>
      <c r="N5" s="1375"/>
      <c r="O5" s="1375"/>
      <c r="P5" s="1375"/>
      <c r="Q5" s="1375"/>
      <c r="R5" s="1375"/>
      <c r="S5" s="1375"/>
      <c r="T5" s="1375"/>
      <c r="U5" s="1375"/>
      <c r="V5" s="1375"/>
      <c r="W5" s="1375"/>
      <c r="X5" s="1375"/>
      <c r="Y5" s="1375"/>
      <c r="Z5" s="1375"/>
      <c r="AA5" s="1375"/>
      <c r="AB5" s="1375"/>
      <c r="AC5" s="1375"/>
      <c r="AD5" s="1375"/>
      <c r="AE5" s="1375"/>
      <c r="AF5" s="1375"/>
      <c r="AG5" s="1375"/>
      <c r="AH5" s="442"/>
    </row>
    <row r="6" spans="1:34" ht="21" customHeight="1" thickBot="1" x14ac:dyDescent="0.2">
      <c r="A6" s="444"/>
      <c r="B6" s="444"/>
      <c r="C6" s="444"/>
      <c r="D6" s="444"/>
      <c r="E6" s="444"/>
      <c r="F6" s="444"/>
      <c r="G6" s="444"/>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row>
    <row r="7" spans="1:34" ht="21" customHeight="1" x14ac:dyDescent="0.15">
      <c r="A7" s="444"/>
      <c r="B7" s="1376" t="s">
        <v>531</v>
      </c>
      <c r="C7" s="1377"/>
      <c r="D7" s="1377"/>
      <c r="E7" s="1377"/>
      <c r="F7" s="1377"/>
      <c r="G7" s="1377"/>
      <c r="H7" s="1377"/>
      <c r="I7" s="1377"/>
      <c r="J7" s="1377"/>
      <c r="K7" s="1377"/>
      <c r="L7" s="1377"/>
      <c r="M7" s="1377"/>
      <c r="N7" s="1378"/>
      <c r="O7" s="1378"/>
      <c r="P7" s="1378"/>
      <c r="Q7" s="1378"/>
      <c r="R7" s="1378"/>
      <c r="S7" s="1378"/>
      <c r="T7" s="1378"/>
      <c r="U7" s="1378"/>
      <c r="V7" s="1378"/>
      <c r="W7" s="1378"/>
      <c r="X7" s="1378"/>
      <c r="Y7" s="1378"/>
      <c r="Z7" s="1378"/>
      <c r="AA7" s="1378"/>
      <c r="AB7" s="1378"/>
      <c r="AC7" s="1378"/>
      <c r="AD7" s="1378"/>
      <c r="AE7" s="1378"/>
      <c r="AF7" s="1378"/>
      <c r="AG7" s="1379"/>
      <c r="AH7" s="444"/>
    </row>
    <row r="8" spans="1:34" ht="21" customHeight="1" thickBot="1" x14ac:dyDescent="0.2">
      <c r="A8" s="444"/>
      <c r="B8" s="1380" t="s">
        <v>532</v>
      </c>
      <c r="C8" s="1381"/>
      <c r="D8" s="1381"/>
      <c r="E8" s="1381"/>
      <c r="F8" s="1381"/>
      <c r="G8" s="1381"/>
      <c r="H8" s="1381"/>
      <c r="I8" s="1381"/>
      <c r="J8" s="1381"/>
      <c r="K8" s="1381"/>
      <c r="L8" s="1381"/>
      <c r="M8" s="1381"/>
      <c r="N8" s="1382" t="s">
        <v>663</v>
      </c>
      <c r="O8" s="1382"/>
      <c r="P8" s="1382"/>
      <c r="Q8" s="1382"/>
      <c r="R8" s="1382"/>
      <c r="S8" s="1382"/>
      <c r="T8" s="1382"/>
      <c r="U8" s="1382"/>
      <c r="V8" s="1382"/>
      <c r="W8" s="1382"/>
      <c r="X8" s="1382"/>
      <c r="Y8" s="1382"/>
      <c r="Z8" s="1382"/>
      <c r="AA8" s="1382"/>
      <c r="AB8" s="1382"/>
      <c r="AC8" s="1382"/>
      <c r="AD8" s="1382"/>
      <c r="AE8" s="1382"/>
      <c r="AF8" s="1382"/>
      <c r="AG8" s="1383"/>
      <c r="AH8" s="444"/>
    </row>
    <row r="9" spans="1:34" ht="21" customHeight="1" thickTop="1" x14ac:dyDescent="0.15">
      <c r="A9" s="444"/>
      <c r="B9" s="1384" t="s">
        <v>664</v>
      </c>
      <c r="C9" s="1385"/>
      <c r="D9" s="1385"/>
      <c r="E9" s="1385"/>
      <c r="F9" s="1385"/>
      <c r="G9" s="1385"/>
      <c r="H9" s="1385"/>
      <c r="I9" s="1385"/>
      <c r="J9" s="1385"/>
      <c r="K9" s="1385"/>
      <c r="L9" s="1385"/>
      <c r="M9" s="1385"/>
      <c r="N9" s="1385" t="s">
        <v>665</v>
      </c>
      <c r="O9" s="1385"/>
      <c r="P9" s="1385"/>
      <c r="Q9" s="1385"/>
      <c r="R9" s="1385"/>
      <c r="S9" s="1385"/>
      <c r="T9" s="1385"/>
      <c r="U9" s="1385"/>
      <c r="V9" s="1385"/>
      <c r="W9" s="1385"/>
      <c r="X9" s="1385"/>
      <c r="Y9" s="1385"/>
      <c r="Z9" s="1385"/>
      <c r="AA9" s="1385"/>
      <c r="AB9" s="1385"/>
      <c r="AC9" s="1385"/>
      <c r="AD9" s="1385"/>
      <c r="AE9" s="1385"/>
      <c r="AF9" s="1385"/>
      <c r="AG9" s="1386"/>
      <c r="AH9" s="444"/>
    </row>
    <row r="10" spans="1:34" ht="21" customHeight="1" x14ac:dyDescent="0.15">
      <c r="A10" s="444"/>
      <c r="B10" s="1387" t="s">
        <v>234</v>
      </c>
      <c r="C10" s="1388"/>
      <c r="D10" s="1388"/>
      <c r="E10" s="1388"/>
      <c r="F10" s="1388"/>
      <c r="G10" s="1388" t="s">
        <v>235</v>
      </c>
      <c r="H10" s="1388"/>
      <c r="I10" s="1388"/>
      <c r="J10" s="1388"/>
      <c r="K10" s="1388"/>
      <c r="L10" s="1388"/>
      <c r="M10" s="1388"/>
      <c r="N10" s="1389" t="s">
        <v>666</v>
      </c>
      <c r="O10" s="1390"/>
      <c r="P10" s="1390"/>
      <c r="Q10" s="1390"/>
      <c r="R10" s="1391"/>
      <c r="S10" s="1389" t="s">
        <v>150</v>
      </c>
      <c r="T10" s="1390"/>
      <c r="U10" s="1390"/>
      <c r="V10" s="1390"/>
      <c r="W10" s="1391"/>
      <c r="X10" s="1398" t="s">
        <v>667</v>
      </c>
      <c r="Y10" s="1398"/>
      <c r="Z10" s="1398"/>
      <c r="AA10" s="1398"/>
      <c r="AB10" s="1398"/>
      <c r="AC10" s="1398" t="s">
        <v>668</v>
      </c>
      <c r="AD10" s="1398"/>
      <c r="AE10" s="1398"/>
      <c r="AF10" s="1398"/>
      <c r="AG10" s="1399"/>
      <c r="AH10" s="444"/>
    </row>
    <row r="11" spans="1:34" ht="21" customHeight="1" x14ac:dyDescent="0.15">
      <c r="A11" s="444"/>
      <c r="B11" s="1387"/>
      <c r="C11" s="1388"/>
      <c r="D11" s="1388"/>
      <c r="E11" s="1388"/>
      <c r="F11" s="1388"/>
      <c r="G11" s="1388"/>
      <c r="H11" s="1388"/>
      <c r="I11" s="1388"/>
      <c r="J11" s="1388"/>
      <c r="K11" s="1388"/>
      <c r="L11" s="1388"/>
      <c r="M11" s="1388"/>
      <c r="N11" s="1392"/>
      <c r="O11" s="1393"/>
      <c r="P11" s="1393"/>
      <c r="Q11" s="1393"/>
      <c r="R11" s="1394"/>
      <c r="S11" s="1392"/>
      <c r="T11" s="1393"/>
      <c r="U11" s="1393"/>
      <c r="V11" s="1393"/>
      <c r="W11" s="1394"/>
      <c r="X11" s="1398"/>
      <c r="Y11" s="1398"/>
      <c r="Z11" s="1398"/>
      <c r="AA11" s="1398"/>
      <c r="AB11" s="1398"/>
      <c r="AC11" s="1398"/>
      <c r="AD11" s="1398"/>
      <c r="AE11" s="1398"/>
      <c r="AF11" s="1398"/>
      <c r="AG11" s="1399"/>
      <c r="AH11" s="444"/>
    </row>
    <row r="12" spans="1:34" ht="21" customHeight="1" x14ac:dyDescent="0.15">
      <c r="A12" s="444"/>
      <c r="B12" s="1387"/>
      <c r="C12" s="1388"/>
      <c r="D12" s="1388"/>
      <c r="E12" s="1388"/>
      <c r="F12" s="1388"/>
      <c r="G12" s="1388"/>
      <c r="H12" s="1388"/>
      <c r="I12" s="1388"/>
      <c r="J12" s="1388"/>
      <c r="K12" s="1388"/>
      <c r="L12" s="1388"/>
      <c r="M12" s="1388"/>
      <c r="N12" s="1395"/>
      <c r="O12" s="1396"/>
      <c r="P12" s="1396"/>
      <c r="Q12" s="1396"/>
      <c r="R12" s="1397"/>
      <c r="S12" s="1395"/>
      <c r="T12" s="1396"/>
      <c r="U12" s="1396"/>
      <c r="V12" s="1396"/>
      <c r="W12" s="1397"/>
      <c r="X12" s="1398"/>
      <c r="Y12" s="1398"/>
      <c r="Z12" s="1398"/>
      <c r="AA12" s="1398"/>
      <c r="AB12" s="1398"/>
      <c r="AC12" s="1398"/>
      <c r="AD12" s="1398"/>
      <c r="AE12" s="1398"/>
      <c r="AF12" s="1398"/>
      <c r="AG12" s="1399"/>
      <c r="AH12" s="444"/>
    </row>
    <row r="13" spans="1:34" ht="21" customHeight="1" x14ac:dyDescent="0.15">
      <c r="A13" s="444"/>
      <c r="B13" s="1402"/>
      <c r="C13" s="1400"/>
      <c r="D13" s="1400"/>
      <c r="E13" s="1400"/>
      <c r="F13" s="1400"/>
      <c r="G13" s="1400"/>
      <c r="H13" s="1400"/>
      <c r="I13" s="1400"/>
      <c r="J13" s="1400"/>
      <c r="K13" s="1400"/>
      <c r="L13" s="1400"/>
      <c r="M13" s="1400"/>
      <c r="N13" s="1400"/>
      <c r="O13" s="1400"/>
      <c r="P13" s="1400"/>
      <c r="Q13" s="1400"/>
      <c r="R13" s="1400"/>
      <c r="S13" s="1400"/>
      <c r="T13" s="1400"/>
      <c r="U13" s="1400"/>
      <c r="V13" s="1400"/>
      <c r="W13" s="1400"/>
      <c r="X13" s="1400"/>
      <c r="Y13" s="1400"/>
      <c r="Z13" s="1400"/>
      <c r="AA13" s="1400"/>
      <c r="AB13" s="1400"/>
      <c r="AC13" s="1400"/>
      <c r="AD13" s="1400"/>
      <c r="AE13" s="1400"/>
      <c r="AF13" s="1400"/>
      <c r="AG13" s="1401"/>
      <c r="AH13" s="444"/>
    </row>
    <row r="14" spans="1:34" ht="21" customHeight="1" x14ac:dyDescent="0.15">
      <c r="A14" s="444"/>
      <c r="B14" s="1402"/>
      <c r="C14" s="1400"/>
      <c r="D14" s="1400"/>
      <c r="E14" s="1400"/>
      <c r="F14" s="1400"/>
      <c r="G14" s="1400"/>
      <c r="H14" s="1400"/>
      <c r="I14" s="1400"/>
      <c r="J14" s="1400"/>
      <c r="K14" s="1400"/>
      <c r="L14" s="1400"/>
      <c r="M14" s="1400"/>
      <c r="N14" s="1400"/>
      <c r="O14" s="1400"/>
      <c r="P14" s="1400"/>
      <c r="Q14" s="1400"/>
      <c r="R14" s="1400"/>
      <c r="S14" s="1400"/>
      <c r="T14" s="1400"/>
      <c r="U14" s="1400"/>
      <c r="V14" s="1400"/>
      <c r="W14" s="1400"/>
      <c r="X14" s="1400"/>
      <c r="Y14" s="1400"/>
      <c r="Z14" s="1400"/>
      <c r="AA14" s="1400"/>
      <c r="AB14" s="1400"/>
      <c r="AC14" s="1400"/>
      <c r="AD14" s="1400"/>
      <c r="AE14" s="1400"/>
      <c r="AF14" s="1400"/>
      <c r="AG14" s="1401"/>
      <c r="AH14" s="444"/>
    </row>
    <row r="15" spans="1:34" ht="21" customHeight="1" x14ac:dyDescent="0.15">
      <c r="A15" s="444"/>
      <c r="B15" s="1402"/>
      <c r="C15" s="1400"/>
      <c r="D15" s="1400"/>
      <c r="E15" s="1400"/>
      <c r="F15" s="1400"/>
      <c r="G15" s="1400"/>
      <c r="H15" s="1400"/>
      <c r="I15" s="1400"/>
      <c r="J15" s="1400"/>
      <c r="K15" s="1400"/>
      <c r="L15" s="1400"/>
      <c r="M15" s="1400"/>
      <c r="N15" s="1400"/>
      <c r="O15" s="1400"/>
      <c r="P15" s="1400"/>
      <c r="Q15" s="1400"/>
      <c r="R15" s="1400"/>
      <c r="S15" s="1400"/>
      <c r="T15" s="1400"/>
      <c r="U15" s="1400"/>
      <c r="V15" s="1400"/>
      <c r="W15" s="1400"/>
      <c r="X15" s="1400"/>
      <c r="Y15" s="1400"/>
      <c r="Z15" s="1400"/>
      <c r="AA15" s="1400"/>
      <c r="AB15" s="1400"/>
      <c r="AC15" s="1400"/>
      <c r="AD15" s="1400"/>
      <c r="AE15" s="1400"/>
      <c r="AF15" s="1400"/>
      <c r="AG15" s="1401"/>
      <c r="AH15" s="444"/>
    </row>
    <row r="16" spans="1:34" ht="21" customHeight="1" x14ac:dyDescent="0.15">
      <c r="A16" s="444"/>
      <c r="B16" s="1402"/>
      <c r="C16" s="1400"/>
      <c r="D16" s="1400"/>
      <c r="E16" s="1400"/>
      <c r="F16" s="1400"/>
      <c r="G16" s="1400"/>
      <c r="H16" s="1400"/>
      <c r="I16" s="1400"/>
      <c r="J16" s="1400"/>
      <c r="K16" s="1400"/>
      <c r="L16" s="1400"/>
      <c r="M16" s="1400"/>
      <c r="N16" s="1403"/>
      <c r="O16" s="1404"/>
      <c r="P16" s="1404"/>
      <c r="Q16" s="1404"/>
      <c r="R16" s="1406"/>
      <c r="S16" s="1403"/>
      <c r="T16" s="1404"/>
      <c r="U16" s="1404"/>
      <c r="V16" s="1404"/>
      <c r="W16" s="1406"/>
      <c r="X16" s="1403"/>
      <c r="Y16" s="1404"/>
      <c r="Z16" s="1404"/>
      <c r="AA16" s="1404"/>
      <c r="AB16" s="1406"/>
      <c r="AC16" s="1403"/>
      <c r="AD16" s="1404"/>
      <c r="AE16" s="1404"/>
      <c r="AF16" s="1404"/>
      <c r="AG16" s="1405"/>
      <c r="AH16" s="444"/>
    </row>
    <row r="17" spans="1:34" ht="21" customHeight="1" x14ac:dyDescent="0.15">
      <c r="A17" s="444"/>
      <c r="B17" s="1402"/>
      <c r="C17" s="1400"/>
      <c r="D17" s="1400"/>
      <c r="E17" s="1400"/>
      <c r="F17" s="1400"/>
      <c r="G17" s="1400"/>
      <c r="H17" s="1400"/>
      <c r="I17" s="1400"/>
      <c r="J17" s="1400"/>
      <c r="K17" s="1400"/>
      <c r="L17" s="1400"/>
      <c r="M17" s="1400"/>
      <c r="N17" s="1403"/>
      <c r="O17" s="1404"/>
      <c r="P17" s="1404"/>
      <c r="Q17" s="1404"/>
      <c r="R17" s="1406"/>
      <c r="S17" s="1403"/>
      <c r="T17" s="1404"/>
      <c r="U17" s="1404"/>
      <c r="V17" s="1404"/>
      <c r="W17" s="1406"/>
      <c r="X17" s="1403"/>
      <c r="Y17" s="1404"/>
      <c r="Z17" s="1404"/>
      <c r="AA17" s="1404"/>
      <c r="AB17" s="1406"/>
      <c r="AC17" s="1403"/>
      <c r="AD17" s="1404"/>
      <c r="AE17" s="1404"/>
      <c r="AF17" s="1404"/>
      <c r="AG17" s="1405"/>
      <c r="AH17" s="444"/>
    </row>
    <row r="18" spans="1:34" ht="21" customHeight="1" x14ac:dyDescent="0.15">
      <c r="A18" s="444"/>
      <c r="B18" s="1402"/>
      <c r="C18" s="1400"/>
      <c r="D18" s="1400"/>
      <c r="E18" s="1400"/>
      <c r="F18" s="1400"/>
      <c r="G18" s="1400"/>
      <c r="H18" s="1400"/>
      <c r="I18" s="1400"/>
      <c r="J18" s="1400"/>
      <c r="K18" s="1400"/>
      <c r="L18" s="1400"/>
      <c r="M18" s="1400"/>
      <c r="N18" s="1403"/>
      <c r="O18" s="1404"/>
      <c r="P18" s="1404"/>
      <c r="Q18" s="1404"/>
      <c r="R18" s="1406"/>
      <c r="S18" s="1403"/>
      <c r="T18" s="1404"/>
      <c r="U18" s="1404"/>
      <c r="V18" s="1404"/>
      <c r="W18" s="1406"/>
      <c r="X18" s="1403"/>
      <c r="Y18" s="1404"/>
      <c r="Z18" s="1404"/>
      <c r="AA18" s="1404"/>
      <c r="AB18" s="1406"/>
      <c r="AC18" s="1403"/>
      <c r="AD18" s="1404"/>
      <c r="AE18" s="1404"/>
      <c r="AF18" s="1404"/>
      <c r="AG18" s="1405"/>
      <c r="AH18" s="444"/>
    </row>
    <row r="19" spans="1:34" ht="21" customHeight="1" x14ac:dyDescent="0.15">
      <c r="A19" s="444"/>
      <c r="B19" s="1402"/>
      <c r="C19" s="1400"/>
      <c r="D19" s="1400"/>
      <c r="E19" s="1400"/>
      <c r="F19" s="1400"/>
      <c r="G19" s="1400"/>
      <c r="H19" s="1400"/>
      <c r="I19" s="1400"/>
      <c r="J19" s="1400"/>
      <c r="K19" s="1400"/>
      <c r="L19" s="1400"/>
      <c r="M19" s="1400"/>
      <c r="N19" s="1403"/>
      <c r="O19" s="1404"/>
      <c r="P19" s="1404"/>
      <c r="Q19" s="1404"/>
      <c r="R19" s="1406"/>
      <c r="S19" s="1403"/>
      <c r="T19" s="1404"/>
      <c r="U19" s="1404"/>
      <c r="V19" s="1404"/>
      <c r="W19" s="1406"/>
      <c r="X19" s="1403"/>
      <c r="Y19" s="1404"/>
      <c r="Z19" s="1404"/>
      <c r="AA19" s="1404"/>
      <c r="AB19" s="1406"/>
      <c r="AC19" s="1403"/>
      <c r="AD19" s="1404"/>
      <c r="AE19" s="1404"/>
      <c r="AF19" s="1404"/>
      <c r="AG19" s="1405"/>
      <c r="AH19" s="444"/>
    </row>
    <row r="20" spans="1:34" ht="21" customHeight="1" x14ac:dyDescent="0.15">
      <c r="A20" s="444"/>
      <c r="B20" s="1402"/>
      <c r="C20" s="1400"/>
      <c r="D20" s="1400"/>
      <c r="E20" s="1400"/>
      <c r="F20" s="1400"/>
      <c r="G20" s="1400"/>
      <c r="H20" s="1400"/>
      <c r="I20" s="1400"/>
      <c r="J20" s="1400"/>
      <c r="K20" s="1400"/>
      <c r="L20" s="1400"/>
      <c r="M20" s="1400"/>
      <c r="N20" s="1403"/>
      <c r="O20" s="1404"/>
      <c r="P20" s="1404"/>
      <c r="Q20" s="1404"/>
      <c r="R20" s="1406"/>
      <c r="S20" s="1403"/>
      <c r="T20" s="1404"/>
      <c r="U20" s="1404"/>
      <c r="V20" s="1404"/>
      <c r="W20" s="1406"/>
      <c r="X20" s="1403"/>
      <c r="Y20" s="1404"/>
      <c r="Z20" s="1404"/>
      <c r="AA20" s="1404"/>
      <c r="AB20" s="1406"/>
      <c r="AC20" s="1403"/>
      <c r="AD20" s="1404"/>
      <c r="AE20" s="1404"/>
      <c r="AF20" s="1404"/>
      <c r="AG20" s="1405"/>
      <c r="AH20" s="444"/>
    </row>
    <row r="21" spans="1:34" ht="21" customHeight="1" x14ac:dyDescent="0.15">
      <c r="A21" s="444"/>
      <c r="B21" s="1402"/>
      <c r="C21" s="1400"/>
      <c r="D21" s="1400"/>
      <c r="E21" s="1400"/>
      <c r="F21" s="1400"/>
      <c r="G21" s="1400"/>
      <c r="H21" s="1400"/>
      <c r="I21" s="1400"/>
      <c r="J21" s="1400"/>
      <c r="K21" s="1400"/>
      <c r="L21" s="1400"/>
      <c r="M21" s="1400"/>
      <c r="N21" s="1403"/>
      <c r="O21" s="1404"/>
      <c r="P21" s="1404"/>
      <c r="Q21" s="1404"/>
      <c r="R21" s="1406"/>
      <c r="S21" s="1403"/>
      <c r="T21" s="1404"/>
      <c r="U21" s="1404"/>
      <c r="V21" s="1404"/>
      <c r="W21" s="1406"/>
      <c r="X21" s="1403"/>
      <c r="Y21" s="1404"/>
      <c r="Z21" s="1404"/>
      <c r="AA21" s="1404"/>
      <c r="AB21" s="1406"/>
      <c r="AC21" s="1403"/>
      <c r="AD21" s="1404"/>
      <c r="AE21" s="1404"/>
      <c r="AF21" s="1404"/>
      <c r="AG21" s="1405"/>
      <c r="AH21" s="444"/>
    </row>
    <row r="22" spans="1:34" ht="21" customHeight="1" x14ac:dyDescent="0.15">
      <c r="A22" s="444"/>
      <c r="B22" s="1402"/>
      <c r="C22" s="1400"/>
      <c r="D22" s="1400"/>
      <c r="E22" s="1400"/>
      <c r="F22" s="1400"/>
      <c r="G22" s="1400"/>
      <c r="H22" s="1400"/>
      <c r="I22" s="1400"/>
      <c r="J22" s="1400"/>
      <c r="K22" s="1400"/>
      <c r="L22" s="1400"/>
      <c r="M22" s="1400"/>
      <c r="N22" s="1400"/>
      <c r="O22" s="1400"/>
      <c r="P22" s="1400"/>
      <c r="Q22" s="1400"/>
      <c r="R22" s="1400"/>
      <c r="S22" s="1400"/>
      <c r="T22" s="1400"/>
      <c r="U22" s="1400"/>
      <c r="V22" s="1400"/>
      <c r="W22" s="1400"/>
      <c r="X22" s="1400"/>
      <c r="Y22" s="1400"/>
      <c r="Z22" s="1400"/>
      <c r="AA22" s="1400"/>
      <c r="AB22" s="1400"/>
      <c r="AC22" s="1400"/>
      <c r="AD22" s="1400"/>
      <c r="AE22" s="1400"/>
      <c r="AF22" s="1400"/>
      <c r="AG22" s="1401"/>
      <c r="AH22" s="444"/>
    </row>
    <row r="23" spans="1:34" ht="21" customHeight="1" x14ac:dyDescent="0.15">
      <c r="A23" s="444"/>
      <c r="B23" s="1402"/>
      <c r="C23" s="1400"/>
      <c r="D23" s="1400"/>
      <c r="E23" s="1400"/>
      <c r="F23" s="1400"/>
      <c r="G23" s="1400"/>
      <c r="H23" s="1400"/>
      <c r="I23" s="1400"/>
      <c r="J23" s="1400"/>
      <c r="K23" s="1400"/>
      <c r="L23" s="1400"/>
      <c r="M23" s="1400"/>
      <c r="N23" s="1400"/>
      <c r="O23" s="1400"/>
      <c r="P23" s="1400"/>
      <c r="Q23" s="1400"/>
      <c r="R23" s="1400"/>
      <c r="S23" s="1400"/>
      <c r="T23" s="1400"/>
      <c r="U23" s="1400"/>
      <c r="V23" s="1400"/>
      <c r="W23" s="1400"/>
      <c r="X23" s="1400"/>
      <c r="Y23" s="1400"/>
      <c r="Z23" s="1400"/>
      <c r="AA23" s="1400"/>
      <c r="AB23" s="1400"/>
      <c r="AC23" s="1400"/>
      <c r="AD23" s="1400"/>
      <c r="AE23" s="1400"/>
      <c r="AF23" s="1400"/>
      <c r="AG23" s="1401"/>
      <c r="AH23" s="444"/>
    </row>
    <row r="24" spans="1:34" ht="21" customHeight="1" thickBot="1" x14ac:dyDescent="0.2">
      <c r="A24" s="444"/>
      <c r="B24" s="1409"/>
      <c r="C24" s="1407"/>
      <c r="D24" s="1407"/>
      <c r="E24" s="1407"/>
      <c r="F24" s="1407"/>
      <c r="G24" s="1407"/>
      <c r="H24" s="1407"/>
      <c r="I24" s="1407"/>
      <c r="J24" s="1407"/>
      <c r="K24" s="1407"/>
      <c r="L24" s="1407"/>
      <c r="M24" s="1407"/>
      <c r="N24" s="1407"/>
      <c r="O24" s="1407"/>
      <c r="P24" s="1407"/>
      <c r="Q24" s="1407"/>
      <c r="R24" s="1407"/>
      <c r="S24" s="1407"/>
      <c r="T24" s="1407"/>
      <c r="U24" s="1407"/>
      <c r="V24" s="1407"/>
      <c r="W24" s="1407"/>
      <c r="X24" s="1407"/>
      <c r="Y24" s="1407"/>
      <c r="Z24" s="1407"/>
      <c r="AA24" s="1407"/>
      <c r="AB24" s="1407"/>
      <c r="AC24" s="1407"/>
      <c r="AD24" s="1407"/>
      <c r="AE24" s="1407"/>
      <c r="AF24" s="1407"/>
      <c r="AG24" s="1408"/>
      <c r="AH24" s="444"/>
    </row>
    <row r="25" spans="1:34" ht="21" customHeight="1" thickBot="1" x14ac:dyDescent="0.2">
      <c r="A25" s="444"/>
      <c r="B25" s="445"/>
      <c r="C25" s="445"/>
      <c r="D25" s="445"/>
      <c r="E25" s="445"/>
      <c r="F25" s="445"/>
      <c r="G25" s="445"/>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445"/>
      <c r="AF25" s="445"/>
      <c r="AG25" s="445"/>
      <c r="AH25" s="444"/>
    </row>
    <row r="26" spans="1:34" ht="21" customHeight="1" x14ac:dyDescent="0.15">
      <c r="A26" s="444"/>
      <c r="B26" s="1411" t="s">
        <v>669</v>
      </c>
      <c r="C26" s="1412"/>
      <c r="D26" s="1412"/>
      <c r="E26" s="1412"/>
      <c r="F26" s="1412"/>
      <c r="G26" s="1412"/>
      <c r="H26" s="1412"/>
      <c r="I26" s="1412"/>
      <c r="J26" s="1412"/>
      <c r="K26" s="1412"/>
      <c r="L26" s="1412"/>
      <c r="M26" s="1412"/>
      <c r="N26" s="1412"/>
      <c r="O26" s="1412"/>
      <c r="P26" s="1412"/>
      <c r="Q26" s="1412"/>
      <c r="R26" s="1415" t="s">
        <v>670</v>
      </c>
      <c r="S26" s="1415"/>
      <c r="T26" s="1415"/>
      <c r="U26" s="1415"/>
      <c r="V26" s="1415"/>
      <c r="W26" s="1415"/>
      <c r="X26" s="1415"/>
      <c r="Y26" s="1415"/>
      <c r="Z26" s="1415"/>
      <c r="AA26" s="1415"/>
      <c r="AB26" s="1415"/>
      <c r="AC26" s="1415"/>
      <c r="AD26" s="1415"/>
      <c r="AE26" s="1415"/>
      <c r="AF26" s="1415"/>
      <c r="AG26" s="1416"/>
      <c r="AH26" s="444"/>
    </row>
    <row r="27" spans="1:34" ht="21" customHeight="1" thickBot="1" x14ac:dyDescent="0.2">
      <c r="A27" s="444"/>
      <c r="B27" s="1413"/>
      <c r="C27" s="1414"/>
      <c r="D27" s="1414"/>
      <c r="E27" s="1414"/>
      <c r="F27" s="1414"/>
      <c r="G27" s="1414"/>
      <c r="H27" s="1414"/>
      <c r="I27" s="1414"/>
      <c r="J27" s="1414"/>
      <c r="K27" s="1414"/>
      <c r="L27" s="1414"/>
      <c r="M27" s="1414"/>
      <c r="N27" s="1414"/>
      <c r="O27" s="1414"/>
      <c r="P27" s="1414"/>
      <c r="Q27" s="1414"/>
      <c r="R27" s="1417"/>
      <c r="S27" s="1417"/>
      <c r="T27" s="1417"/>
      <c r="U27" s="1417"/>
      <c r="V27" s="1417"/>
      <c r="W27" s="1417"/>
      <c r="X27" s="1417"/>
      <c r="Y27" s="1417"/>
      <c r="Z27" s="1417"/>
      <c r="AA27" s="1417"/>
      <c r="AB27" s="1417"/>
      <c r="AC27" s="1417"/>
      <c r="AD27" s="1417"/>
      <c r="AE27" s="1417"/>
      <c r="AF27" s="1417"/>
      <c r="AG27" s="1418"/>
      <c r="AH27" s="444"/>
    </row>
    <row r="28" spans="1:34" ht="21" customHeight="1" thickBot="1" x14ac:dyDescent="0.2">
      <c r="A28" s="444"/>
      <c r="B28" s="445"/>
      <c r="C28" s="445"/>
      <c r="D28" s="445"/>
      <c r="E28" s="445"/>
      <c r="F28" s="445"/>
      <c r="G28" s="445"/>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4"/>
    </row>
    <row r="29" spans="1:34" ht="21" customHeight="1" x14ac:dyDescent="0.15">
      <c r="A29" s="444"/>
      <c r="B29" s="1419" t="s">
        <v>671</v>
      </c>
      <c r="C29" s="1420"/>
      <c r="D29" s="1420"/>
      <c r="E29" s="1420"/>
      <c r="F29" s="1420"/>
      <c r="G29" s="1420"/>
      <c r="H29" s="1420"/>
      <c r="I29" s="1421"/>
      <c r="J29" s="1420" t="s">
        <v>672</v>
      </c>
      <c r="K29" s="1420"/>
      <c r="L29" s="1420"/>
      <c r="M29" s="1420"/>
      <c r="N29" s="1420"/>
      <c r="O29" s="1420"/>
      <c r="P29" s="1420"/>
      <c r="Q29" s="1420"/>
      <c r="R29" s="1425"/>
      <c r="S29" s="1425"/>
      <c r="T29" s="1425"/>
      <c r="U29" s="1425"/>
      <c r="V29" s="1425"/>
      <c r="W29" s="1425"/>
      <c r="X29" s="1425"/>
      <c r="Y29" s="1425"/>
      <c r="Z29" s="1425"/>
      <c r="AA29" s="1425"/>
      <c r="AB29" s="1425"/>
      <c r="AC29" s="1425"/>
      <c r="AD29" s="1425"/>
      <c r="AE29" s="1425"/>
      <c r="AF29" s="1425"/>
      <c r="AG29" s="1426"/>
      <c r="AH29" s="444"/>
    </row>
    <row r="30" spans="1:34" ht="42.75" customHeight="1" x14ac:dyDescent="0.15">
      <c r="A30" s="444"/>
      <c r="B30" s="1422"/>
      <c r="C30" s="1423"/>
      <c r="D30" s="1423"/>
      <c r="E30" s="1423"/>
      <c r="F30" s="1423"/>
      <c r="G30" s="1423"/>
      <c r="H30" s="1423"/>
      <c r="I30" s="1424"/>
      <c r="J30" s="1423"/>
      <c r="K30" s="1423"/>
      <c r="L30" s="1423"/>
      <c r="M30" s="1423"/>
      <c r="N30" s="1423"/>
      <c r="O30" s="1423"/>
      <c r="P30" s="1423"/>
      <c r="Q30" s="1424"/>
      <c r="R30" s="1427" t="s">
        <v>673</v>
      </c>
      <c r="S30" s="1428"/>
      <c r="T30" s="1428"/>
      <c r="U30" s="1428"/>
      <c r="V30" s="1428"/>
      <c r="W30" s="1428"/>
      <c r="X30" s="1428"/>
      <c r="Y30" s="1428"/>
      <c r="Z30" s="1428"/>
      <c r="AA30" s="1428"/>
      <c r="AB30" s="1428"/>
      <c r="AC30" s="1428"/>
      <c r="AD30" s="1428"/>
      <c r="AE30" s="1428"/>
      <c r="AF30" s="1428"/>
      <c r="AG30" s="1429"/>
      <c r="AH30" s="444"/>
    </row>
    <row r="31" spans="1:34" ht="24.75" customHeight="1" thickBot="1" x14ac:dyDescent="0.2">
      <c r="A31" s="444"/>
      <c r="B31" s="1430"/>
      <c r="C31" s="1431"/>
      <c r="D31" s="1431"/>
      <c r="E31" s="1431"/>
      <c r="F31" s="1431"/>
      <c r="G31" s="1431"/>
      <c r="H31" s="1431"/>
      <c r="I31" s="1432"/>
      <c r="J31" s="1433"/>
      <c r="K31" s="1433"/>
      <c r="L31" s="1433"/>
      <c r="M31" s="1433"/>
      <c r="N31" s="1433"/>
      <c r="O31" s="1433"/>
      <c r="P31" s="1433"/>
      <c r="Q31" s="1434"/>
      <c r="R31" s="1435"/>
      <c r="S31" s="1433"/>
      <c r="T31" s="1433"/>
      <c r="U31" s="1433"/>
      <c r="V31" s="1433"/>
      <c r="W31" s="1433"/>
      <c r="X31" s="1433"/>
      <c r="Y31" s="1433"/>
      <c r="Z31" s="1433"/>
      <c r="AA31" s="1433"/>
      <c r="AB31" s="1433"/>
      <c r="AC31" s="1433"/>
      <c r="AD31" s="1433"/>
      <c r="AE31" s="1433"/>
      <c r="AF31" s="1433"/>
      <c r="AG31" s="1436"/>
      <c r="AH31" s="444"/>
    </row>
    <row r="32" spans="1:34" ht="17.100000000000001" customHeight="1" x14ac:dyDescent="0.15">
      <c r="A32" s="444"/>
      <c r="B32" s="1437" t="s">
        <v>674</v>
      </c>
      <c r="C32" s="1437"/>
      <c r="D32" s="1437"/>
      <c r="E32" s="1437"/>
      <c r="F32" s="1437"/>
      <c r="G32" s="1437"/>
      <c r="H32" s="1437"/>
      <c r="I32" s="1437"/>
      <c r="J32" s="1437"/>
      <c r="K32" s="1437"/>
      <c r="L32" s="1437"/>
      <c r="M32" s="1437"/>
      <c r="N32" s="1437"/>
      <c r="O32" s="1437"/>
      <c r="P32" s="1437"/>
      <c r="Q32" s="1437"/>
      <c r="R32" s="1437"/>
      <c r="S32" s="1437"/>
      <c r="T32" s="1437"/>
      <c r="U32" s="1437"/>
      <c r="V32" s="1437"/>
      <c r="W32" s="1437"/>
      <c r="X32" s="1437"/>
      <c r="Y32" s="1437"/>
      <c r="Z32" s="1437"/>
      <c r="AA32" s="1437"/>
      <c r="AB32" s="1437"/>
      <c r="AC32" s="1437"/>
      <c r="AD32" s="1437"/>
      <c r="AE32" s="1437"/>
      <c r="AF32" s="1437"/>
      <c r="AG32" s="1437"/>
      <c r="AH32" s="444"/>
    </row>
    <row r="33" spans="1:34" ht="17.100000000000001" customHeight="1" x14ac:dyDescent="0.15">
      <c r="A33" s="444"/>
      <c r="B33" s="1410"/>
      <c r="C33" s="1410"/>
      <c r="D33" s="1410"/>
      <c r="E33" s="1410"/>
      <c r="F33" s="1410"/>
      <c r="G33" s="1410"/>
      <c r="H33" s="1410"/>
      <c r="I33" s="1410"/>
      <c r="J33" s="1410"/>
      <c r="K33" s="1410"/>
      <c r="L33" s="1410"/>
      <c r="M33" s="1410"/>
      <c r="N33" s="1410"/>
      <c r="O33" s="1410"/>
      <c r="P33" s="1410"/>
      <c r="Q33" s="1410"/>
      <c r="R33" s="1410"/>
      <c r="S33" s="1410"/>
      <c r="T33" s="1410"/>
      <c r="U33" s="1410"/>
      <c r="V33" s="1410"/>
      <c r="W33" s="1410"/>
      <c r="X33" s="1410"/>
      <c r="Y33" s="1410"/>
      <c r="Z33" s="1410"/>
      <c r="AA33" s="1410"/>
      <c r="AB33" s="1410"/>
      <c r="AC33" s="1410"/>
      <c r="AD33" s="1410"/>
      <c r="AE33" s="1410"/>
      <c r="AF33" s="1410"/>
      <c r="AG33" s="1410"/>
      <c r="AH33" s="444"/>
    </row>
    <row r="34" spans="1:34" ht="17.100000000000001" customHeight="1" x14ac:dyDescent="0.15">
      <c r="A34" s="444"/>
      <c r="B34" s="1410" t="s">
        <v>675</v>
      </c>
      <c r="C34" s="1410"/>
      <c r="D34" s="1410"/>
      <c r="E34" s="1410"/>
      <c r="F34" s="1410"/>
      <c r="G34" s="1410"/>
      <c r="H34" s="1410"/>
      <c r="I34" s="1410"/>
      <c r="J34" s="1410"/>
      <c r="K34" s="1410"/>
      <c r="L34" s="1410"/>
      <c r="M34" s="1410"/>
      <c r="N34" s="1410"/>
      <c r="O34" s="1410"/>
      <c r="P34" s="1410"/>
      <c r="Q34" s="1410"/>
      <c r="R34" s="1410"/>
      <c r="S34" s="1410"/>
      <c r="T34" s="1410"/>
      <c r="U34" s="1410"/>
      <c r="V34" s="1410"/>
      <c r="W34" s="1410"/>
      <c r="X34" s="1410"/>
      <c r="Y34" s="1410"/>
      <c r="Z34" s="1410"/>
      <c r="AA34" s="1410"/>
      <c r="AB34" s="1410"/>
      <c r="AC34" s="1410"/>
      <c r="AD34" s="1410"/>
      <c r="AE34" s="1410"/>
      <c r="AF34" s="1410"/>
      <c r="AG34" s="1410"/>
      <c r="AH34" s="444"/>
    </row>
    <row r="35" spans="1:34" ht="17.100000000000001" customHeight="1" x14ac:dyDescent="0.15">
      <c r="A35" s="444"/>
      <c r="B35" s="1410"/>
      <c r="C35" s="1410"/>
      <c r="D35" s="1410"/>
      <c r="E35" s="1410"/>
      <c r="F35" s="1410"/>
      <c r="G35" s="1410"/>
      <c r="H35" s="1410"/>
      <c r="I35" s="1410"/>
      <c r="J35" s="1410"/>
      <c r="K35" s="1410"/>
      <c r="L35" s="1410"/>
      <c r="M35" s="1410"/>
      <c r="N35" s="1410"/>
      <c r="O35" s="1410"/>
      <c r="P35" s="1410"/>
      <c r="Q35" s="1410"/>
      <c r="R35" s="1410"/>
      <c r="S35" s="1410"/>
      <c r="T35" s="1410"/>
      <c r="U35" s="1410"/>
      <c r="V35" s="1410"/>
      <c r="W35" s="1410"/>
      <c r="X35" s="1410"/>
      <c r="Y35" s="1410"/>
      <c r="Z35" s="1410"/>
      <c r="AA35" s="1410"/>
      <c r="AB35" s="1410"/>
      <c r="AC35" s="1410"/>
      <c r="AD35" s="1410"/>
      <c r="AE35" s="1410"/>
      <c r="AF35" s="1410"/>
      <c r="AG35" s="1410"/>
      <c r="AH35" s="444"/>
    </row>
    <row r="36" spans="1:34" ht="15" customHeight="1" x14ac:dyDescent="0.15">
      <c r="A36" s="444"/>
      <c r="B36" s="446"/>
      <c r="C36" s="446"/>
      <c r="D36" s="446"/>
      <c r="E36" s="446"/>
      <c r="F36" s="446"/>
      <c r="G36" s="447"/>
      <c r="H36" s="447"/>
      <c r="I36" s="447"/>
      <c r="J36" s="447"/>
      <c r="K36" s="447"/>
      <c r="L36" s="447"/>
      <c r="M36" s="447"/>
      <c r="N36" s="446"/>
      <c r="O36" s="446"/>
      <c r="P36" s="446"/>
      <c r="Q36" s="446"/>
      <c r="R36" s="446"/>
      <c r="S36" s="446"/>
      <c r="T36" s="446"/>
      <c r="U36" s="446"/>
      <c r="V36" s="446"/>
      <c r="W36" s="446"/>
      <c r="X36" s="446"/>
      <c r="Y36" s="446"/>
      <c r="Z36" s="446"/>
      <c r="AA36" s="446"/>
      <c r="AB36" s="446"/>
      <c r="AC36" s="446"/>
      <c r="AD36" s="446"/>
      <c r="AE36" s="446"/>
      <c r="AF36" s="446"/>
      <c r="AG36" s="446"/>
      <c r="AH36" s="444"/>
    </row>
    <row r="37" spans="1:34" ht="21" customHeight="1" x14ac:dyDescent="0.15">
      <c r="A37" s="444"/>
      <c r="B37" s="1410" t="s">
        <v>676</v>
      </c>
      <c r="C37" s="1410"/>
      <c r="D37" s="1410"/>
      <c r="E37" s="1410"/>
      <c r="F37" s="1410"/>
      <c r="G37" s="1410"/>
      <c r="H37" s="1410"/>
      <c r="I37" s="1410"/>
      <c r="J37" s="1410"/>
      <c r="K37" s="1410"/>
      <c r="L37" s="1410"/>
      <c r="M37" s="1410"/>
      <c r="N37" s="1410"/>
      <c r="O37" s="1410"/>
      <c r="P37" s="1410"/>
      <c r="Q37" s="1410"/>
      <c r="R37" s="1410"/>
      <c r="S37" s="1410"/>
      <c r="T37" s="1410"/>
      <c r="U37" s="1410"/>
      <c r="V37" s="1410"/>
      <c r="W37" s="1410"/>
      <c r="X37" s="1410"/>
      <c r="Y37" s="1410"/>
      <c r="Z37" s="1410"/>
      <c r="AA37" s="1410"/>
      <c r="AB37" s="1410"/>
      <c r="AC37" s="1410"/>
      <c r="AD37" s="1410"/>
      <c r="AE37" s="1410"/>
      <c r="AF37" s="1410"/>
      <c r="AG37" s="1410"/>
      <c r="AH37" s="444"/>
    </row>
    <row r="38" spans="1:34" ht="21" customHeight="1" x14ac:dyDescent="0.15">
      <c r="A38" s="444"/>
      <c r="B38" s="1410"/>
      <c r="C38" s="1410"/>
      <c r="D38" s="1410"/>
      <c r="E38" s="1410"/>
      <c r="F38" s="1410"/>
      <c r="G38" s="1410"/>
      <c r="H38" s="1410"/>
      <c r="I38" s="1410"/>
      <c r="J38" s="1410"/>
      <c r="K38" s="1410"/>
      <c r="L38" s="1410"/>
      <c r="M38" s="1410"/>
      <c r="N38" s="1410"/>
      <c r="O38" s="1410"/>
      <c r="P38" s="1410"/>
      <c r="Q38" s="1410"/>
      <c r="R38" s="1410"/>
      <c r="S38" s="1410"/>
      <c r="T38" s="1410"/>
      <c r="U38" s="1410"/>
      <c r="V38" s="1410"/>
      <c r="W38" s="1410"/>
      <c r="X38" s="1410"/>
      <c r="Y38" s="1410"/>
      <c r="Z38" s="1410"/>
      <c r="AA38" s="1410"/>
      <c r="AB38" s="1410"/>
      <c r="AC38" s="1410"/>
      <c r="AD38" s="1410"/>
      <c r="AE38" s="1410"/>
      <c r="AF38" s="1410"/>
      <c r="AG38" s="1410"/>
      <c r="AH38" s="444"/>
    </row>
    <row r="39" spans="1:34" ht="21" customHeight="1" x14ac:dyDescent="0.15">
      <c r="A39" s="444"/>
      <c r="B39" s="1410"/>
      <c r="C39" s="1410"/>
      <c r="D39" s="1410"/>
      <c r="E39" s="1410"/>
      <c r="F39" s="1410"/>
      <c r="G39" s="1410"/>
      <c r="H39" s="1410"/>
      <c r="I39" s="1410"/>
      <c r="J39" s="1410"/>
      <c r="K39" s="1410"/>
      <c r="L39" s="1410"/>
      <c r="M39" s="1410"/>
      <c r="N39" s="1410"/>
      <c r="O39" s="1410"/>
      <c r="P39" s="1410"/>
      <c r="Q39" s="1410"/>
      <c r="R39" s="1410"/>
      <c r="S39" s="1410"/>
      <c r="T39" s="1410"/>
      <c r="U39" s="1410"/>
      <c r="V39" s="1410"/>
      <c r="W39" s="1410"/>
      <c r="X39" s="1410"/>
      <c r="Y39" s="1410"/>
      <c r="Z39" s="1410"/>
      <c r="AA39" s="1410"/>
      <c r="AB39" s="1410"/>
      <c r="AC39" s="1410"/>
      <c r="AD39" s="1410"/>
      <c r="AE39" s="1410"/>
      <c r="AF39" s="1410"/>
      <c r="AG39" s="1410"/>
      <c r="AH39" s="444"/>
    </row>
    <row r="40" spans="1:34" ht="21" customHeight="1" x14ac:dyDescent="0.15">
      <c r="A40" s="444"/>
      <c r="B40" s="1410"/>
      <c r="C40" s="1410"/>
      <c r="D40" s="1410"/>
      <c r="E40" s="1410"/>
      <c r="F40" s="1410"/>
      <c r="G40" s="1410"/>
      <c r="H40" s="1410"/>
      <c r="I40" s="1410"/>
      <c r="J40" s="1410"/>
      <c r="K40" s="1410"/>
      <c r="L40" s="1410"/>
      <c r="M40" s="1410"/>
      <c r="N40" s="1410"/>
      <c r="O40" s="1410"/>
      <c r="P40" s="1410"/>
      <c r="Q40" s="1410"/>
      <c r="R40" s="1410"/>
      <c r="S40" s="1410"/>
      <c r="T40" s="1410"/>
      <c r="U40" s="1410"/>
      <c r="V40" s="1410"/>
      <c r="W40" s="1410"/>
      <c r="X40" s="1410"/>
      <c r="Y40" s="1410"/>
      <c r="Z40" s="1410"/>
      <c r="AA40" s="1410"/>
      <c r="AB40" s="1410"/>
      <c r="AC40" s="1410"/>
      <c r="AD40" s="1410"/>
      <c r="AE40" s="1410"/>
      <c r="AF40" s="1410"/>
      <c r="AG40" s="1410"/>
      <c r="AH40" s="444"/>
    </row>
    <row r="41" spans="1:34" ht="21" customHeight="1" x14ac:dyDescent="0.15">
      <c r="A41" s="444"/>
      <c r="B41" s="1410"/>
      <c r="C41" s="1410"/>
      <c r="D41" s="1410"/>
      <c r="E41" s="1410"/>
      <c r="F41" s="1410"/>
      <c r="G41" s="1410"/>
      <c r="H41" s="1410"/>
      <c r="I41" s="1410"/>
      <c r="J41" s="1410"/>
      <c r="K41" s="1410"/>
      <c r="L41" s="1410"/>
      <c r="M41" s="1410"/>
      <c r="N41" s="1410"/>
      <c r="O41" s="1410"/>
      <c r="P41" s="1410"/>
      <c r="Q41" s="1410"/>
      <c r="R41" s="1410"/>
      <c r="S41" s="1410"/>
      <c r="T41" s="1410"/>
      <c r="U41" s="1410"/>
      <c r="V41" s="1410"/>
      <c r="W41" s="1410"/>
      <c r="X41" s="1410"/>
      <c r="Y41" s="1410"/>
      <c r="Z41" s="1410"/>
      <c r="AA41" s="1410"/>
      <c r="AB41" s="1410"/>
      <c r="AC41" s="1410"/>
      <c r="AD41" s="1410"/>
      <c r="AE41" s="1410"/>
      <c r="AF41" s="1410"/>
      <c r="AG41" s="1410"/>
      <c r="AH41" s="444"/>
    </row>
    <row r="42" spans="1:34" ht="21" customHeight="1" x14ac:dyDescent="0.15">
      <c r="A42" s="444"/>
      <c r="B42" s="1410"/>
      <c r="C42" s="1410"/>
      <c r="D42" s="1410"/>
      <c r="E42" s="1410"/>
      <c r="F42" s="1410"/>
      <c r="G42" s="1410"/>
      <c r="H42" s="1410"/>
      <c r="I42" s="1410"/>
      <c r="J42" s="1410"/>
      <c r="K42" s="1410"/>
      <c r="L42" s="1410"/>
      <c r="M42" s="1410"/>
      <c r="N42" s="1410"/>
      <c r="O42" s="1410"/>
      <c r="P42" s="1410"/>
      <c r="Q42" s="1410"/>
      <c r="R42" s="1410"/>
      <c r="S42" s="1410"/>
      <c r="T42" s="1410"/>
      <c r="U42" s="1410"/>
      <c r="V42" s="1410"/>
      <c r="W42" s="1410"/>
      <c r="X42" s="1410"/>
      <c r="Y42" s="1410"/>
      <c r="Z42" s="1410"/>
      <c r="AA42" s="1410"/>
      <c r="AB42" s="1410"/>
      <c r="AC42" s="1410"/>
      <c r="AD42" s="1410"/>
      <c r="AE42" s="1410"/>
      <c r="AF42" s="1410"/>
      <c r="AG42" s="1410"/>
      <c r="AH42" s="444"/>
    </row>
    <row r="43" spans="1:34" ht="21" customHeight="1" x14ac:dyDescent="0.15">
      <c r="A43" s="444"/>
      <c r="B43" s="1410"/>
      <c r="C43" s="1410"/>
      <c r="D43" s="1410"/>
      <c r="E43" s="1410"/>
      <c r="F43" s="1410"/>
      <c r="G43" s="1410"/>
      <c r="H43" s="1410"/>
      <c r="I43" s="1410"/>
      <c r="J43" s="1410"/>
      <c r="K43" s="1410"/>
      <c r="L43" s="1410"/>
      <c r="M43" s="1410"/>
      <c r="N43" s="1410"/>
      <c r="O43" s="1410"/>
      <c r="P43" s="1410"/>
      <c r="Q43" s="1410"/>
      <c r="R43" s="1410"/>
      <c r="S43" s="1410"/>
      <c r="T43" s="1410"/>
      <c r="U43" s="1410"/>
      <c r="V43" s="1410"/>
      <c r="W43" s="1410"/>
      <c r="X43" s="1410"/>
      <c r="Y43" s="1410"/>
      <c r="Z43" s="1410"/>
      <c r="AA43" s="1410"/>
      <c r="AB43" s="1410"/>
      <c r="AC43" s="1410"/>
      <c r="AD43" s="1410"/>
      <c r="AE43" s="1410"/>
      <c r="AF43" s="1410"/>
      <c r="AG43" s="1410"/>
      <c r="AH43" s="444"/>
    </row>
    <row r="44" spans="1:34" ht="21" customHeight="1" x14ac:dyDescent="0.15">
      <c r="A44" s="444"/>
      <c r="B44" s="1410"/>
      <c r="C44" s="1410"/>
      <c r="D44" s="1410"/>
      <c r="E44" s="1410"/>
      <c r="F44" s="1410"/>
      <c r="G44" s="1410"/>
      <c r="H44" s="1410"/>
      <c r="I44" s="1410"/>
      <c r="J44" s="1410"/>
      <c r="K44" s="1410"/>
      <c r="L44" s="1410"/>
      <c r="M44" s="1410"/>
      <c r="N44" s="1410"/>
      <c r="O44" s="1410"/>
      <c r="P44" s="1410"/>
      <c r="Q44" s="1410"/>
      <c r="R44" s="1410"/>
      <c r="S44" s="1410"/>
      <c r="T44" s="1410"/>
      <c r="U44" s="1410"/>
      <c r="V44" s="1410"/>
      <c r="W44" s="1410"/>
      <c r="X44" s="1410"/>
      <c r="Y44" s="1410"/>
      <c r="Z44" s="1410"/>
      <c r="AA44" s="1410"/>
      <c r="AB44" s="1410"/>
      <c r="AC44" s="1410"/>
      <c r="AD44" s="1410"/>
      <c r="AE44" s="1410"/>
      <c r="AF44" s="1410"/>
      <c r="AG44" s="1410"/>
      <c r="AH44" s="444"/>
    </row>
    <row r="45" spans="1:34" ht="21" customHeight="1" x14ac:dyDescent="0.15">
      <c r="A45" s="444"/>
      <c r="B45" s="1410"/>
      <c r="C45" s="1410"/>
      <c r="D45" s="1410"/>
      <c r="E45" s="1410"/>
      <c r="F45" s="1410"/>
      <c r="G45" s="1410"/>
      <c r="H45" s="1410"/>
      <c r="I45" s="1410"/>
      <c r="J45" s="1410"/>
      <c r="K45" s="1410"/>
      <c r="L45" s="1410"/>
      <c r="M45" s="1410"/>
      <c r="N45" s="1410"/>
      <c r="O45" s="1410"/>
      <c r="P45" s="1410"/>
      <c r="Q45" s="1410"/>
      <c r="R45" s="1410"/>
      <c r="S45" s="1410"/>
      <c r="T45" s="1410"/>
      <c r="U45" s="1410"/>
      <c r="V45" s="1410"/>
      <c r="W45" s="1410"/>
      <c r="X45" s="1410"/>
      <c r="Y45" s="1410"/>
      <c r="Z45" s="1410"/>
      <c r="AA45" s="1410"/>
      <c r="AB45" s="1410"/>
      <c r="AC45" s="1410"/>
      <c r="AD45" s="1410"/>
      <c r="AE45" s="1410"/>
      <c r="AF45" s="1410"/>
      <c r="AG45" s="1410"/>
      <c r="AH45" s="444"/>
    </row>
    <row r="46" spans="1:34" ht="21" customHeight="1" x14ac:dyDescent="0.15">
      <c r="A46" s="444"/>
      <c r="B46" s="1410"/>
      <c r="C46" s="1410"/>
      <c r="D46" s="1410"/>
      <c r="E46" s="1410"/>
      <c r="F46" s="1410"/>
      <c r="G46" s="1410"/>
      <c r="H46" s="1410"/>
      <c r="I46" s="1410"/>
      <c r="J46" s="1410"/>
      <c r="K46" s="1410"/>
      <c r="L46" s="1410"/>
      <c r="M46" s="1410"/>
      <c r="N46" s="1410"/>
      <c r="O46" s="1410"/>
      <c r="P46" s="1410"/>
      <c r="Q46" s="1410"/>
      <c r="R46" s="1410"/>
      <c r="S46" s="1410"/>
      <c r="T46" s="1410"/>
      <c r="U46" s="1410"/>
      <c r="V46" s="1410"/>
      <c r="W46" s="1410"/>
      <c r="X46" s="1410"/>
      <c r="Y46" s="1410"/>
      <c r="Z46" s="1410"/>
      <c r="AA46" s="1410"/>
      <c r="AB46" s="1410"/>
      <c r="AC46" s="1410"/>
      <c r="AD46" s="1410"/>
      <c r="AE46" s="1410"/>
      <c r="AF46" s="1410"/>
      <c r="AG46" s="1410"/>
      <c r="AH46" s="444"/>
    </row>
    <row r="47" spans="1:34" ht="16.5" customHeight="1" x14ac:dyDescent="0.15">
      <c r="A47" s="444"/>
      <c r="B47" s="1410"/>
      <c r="C47" s="1410"/>
      <c r="D47" s="1410"/>
      <c r="E47" s="1410"/>
      <c r="F47" s="1410"/>
      <c r="G47" s="1410"/>
      <c r="H47" s="1410"/>
      <c r="I47" s="1410"/>
      <c r="J47" s="1410"/>
      <c r="K47" s="1410"/>
      <c r="L47" s="1410"/>
      <c r="M47" s="1410"/>
      <c r="N47" s="1410"/>
      <c r="O47" s="1410"/>
      <c r="P47" s="1410"/>
      <c r="Q47" s="1410"/>
      <c r="R47" s="1410"/>
      <c r="S47" s="1410"/>
      <c r="T47" s="1410"/>
      <c r="U47" s="1410"/>
      <c r="V47" s="1410"/>
      <c r="W47" s="1410"/>
      <c r="X47" s="1410"/>
      <c r="Y47" s="1410"/>
      <c r="Z47" s="1410"/>
      <c r="AA47" s="1410"/>
      <c r="AB47" s="1410"/>
      <c r="AC47" s="1410"/>
      <c r="AD47" s="1410"/>
      <c r="AE47" s="1410"/>
      <c r="AF47" s="1410"/>
      <c r="AG47" s="1410"/>
      <c r="AH47" s="444"/>
    </row>
    <row r="48" spans="1:34"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row r="352" ht="21" customHeight="1" x14ac:dyDescent="0.15"/>
    <row r="353" ht="21" customHeight="1" x14ac:dyDescent="0.15"/>
    <row r="354" ht="21" customHeight="1" x14ac:dyDescent="0.15"/>
    <row r="355" ht="21" customHeight="1" x14ac:dyDescent="0.15"/>
  </sheetData>
  <mergeCells count="100">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8:M8"/>
    <mergeCell ref="N8:AG8"/>
    <mergeCell ref="B9:M9"/>
    <mergeCell ref="N9:AG9"/>
    <mergeCell ref="B10:F12"/>
    <mergeCell ref="G10:M12"/>
    <mergeCell ref="N10:R12"/>
    <mergeCell ref="S10:W12"/>
    <mergeCell ref="X10:AB12"/>
    <mergeCell ref="AC10:AG12"/>
    <mergeCell ref="B1:F1"/>
    <mergeCell ref="Z2:AH2"/>
    <mergeCell ref="B4:AG4"/>
    <mergeCell ref="B5:AG5"/>
    <mergeCell ref="B7:M7"/>
    <mergeCell ref="N7:AG7"/>
  </mergeCells>
  <phoneticPr fontId="1"/>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33640-64AD-47C4-B260-FDEB3E2698A0}">
  <dimension ref="A1:AK29"/>
  <sheetViews>
    <sheetView view="pageBreakPreview" zoomScale="70" zoomScaleNormal="100" zoomScaleSheetLayoutView="70" workbookViewId="0"/>
  </sheetViews>
  <sheetFormatPr defaultColWidth="10" defaultRowHeight="12" x14ac:dyDescent="0.15"/>
  <cols>
    <col min="1" max="1" width="1.5" style="222" customWidth="1"/>
    <col min="2" max="11" width="2.75" style="222" customWidth="1"/>
    <col min="12" max="12" width="1" style="222" customWidth="1"/>
    <col min="13" max="27" width="2.75" style="222" customWidth="1"/>
    <col min="28" max="28" width="5.5" style="222" customWidth="1"/>
    <col min="29" max="29" width="4.625" style="222" customWidth="1"/>
    <col min="30" max="36" width="2.75" style="222" customWidth="1"/>
    <col min="37" max="37" width="1.5" style="222" customWidth="1"/>
    <col min="38" max="61" width="2.875" style="222" customWidth="1"/>
    <col min="62" max="16384" width="10" style="222"/>
  </cols>
  <sheetData>
    <row r="1" spans="1:37" ht="20.100000000000001" customHeight="1" x14ac:dyDescent="0.15">
      <c r="B1" s="1295" t="s">
        <v>406</v>
      </c>
      <c r="C1" s="1438"/>
      <c r="D1" s="1438"/>
      <c r="E1" s="1438"/>
      <c r="F1" s="1438"/>
      <c r="G1" s="1438"/>
      <c r="H1" s="1438"/>
    </row>
    <row r="2" spans="1:37" ht="20.100000000000001" customHeight="1" x14ac:dyDescent="0.15">
      <c r="A2" s="223"/>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81" t="s">
        <v>407</v>
      </c>
    </row>
    <row r="3" spans="1:37" ht="20.100000000000001"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81"/>
    </row>
    <row r="4" spans="1:37" ht="20.100000000000001" customHeight="1" x14ac:dyDescent="0.15">
      <c r="A4" s="223"/>
      <c r="B4" s="1298" t="s">
        <v>408</v>
      </c>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c r="AK4" s="82"/>
    </row>
    <row r="5" spans="1:37" ht="20.100000000000001" customHeight="1" x14ac:dyDescent="0.15">
      <c r="A5" s="223"/>
      <c r="B5" s="224"/>
      <c r="C5" s="224"/>
      <c r="D5" s="224"/>
      <c r="E5" s="224"/>
      <c r="F5" s="224"/>
      <c r="G5" s="225"/>
      <c r="H5" s="225"/>
      <c r="I5" s="225"/>
      <c r="J5" s="225"/>
      <c r="K5" s="225"/>
      <c r="L5" s="225"/>
      <c r="M5" s="225"/>
      <c r="N5" s="225"/>
      <c r="O5" s="225"/>
      <c r="P5" s="225"/>
      <c r="Q5" s="226"/>
      <c r="R5" s="226"/>
      <c r="S5" s="226"/>
      <c r="T5" s="226"/>
      <c r="U5" s="226"/>
      <c r="V5" s="226"/>
      <c r="W5" s="226"/>
      <c r="X5" s="226"/>
      <c r="Y5" s="226"/>
      <c r="Z5" s="226"/>
      <c r="AA5" s="226"/>
      <c r="AB5" s="226"/>
      <c r="AC5" s="226"/>
      <c r="AD5" s="226"/>
      <c r="AE5" s="226"/>
      <c r="AF5" s="226"/>
      <c r="AG5" s="226"/>
      <c r="AH5" s="226"/>
      <c r="AI5" s="226"/>
      <c r="AJ5" s="226"/>
      <c r="AK5" s="83"/>
    </row>
    <row r="6" spans="1:37" ht="24.75" customHeight="1" x14ac:dyDescent="0.15">
      <c r="A6" s="223"/>
      <c r="B6" s="1439" t="s">
        <v>409</v>
      </c>
      <c r="C6" s="1440"/>
      <c r="D6" s="1440"/>
      <c r="E6" s="1440"/>
      <c r="F6" s="1440"/>
      <c r="G6" s="1440"/>
      <c r="H6" s="1440"/>
      <c r="I6" s="1440"/>
      <c r="J6" s="1440"/>
      <c r="K6" s="1441"/>
      <c r="L6" s="1442"/>
      <c r="M6" s="1443"/>
      <c r="N6" s="1443"/>
      <c r="O6" s="1443"/>
      <c r="P6" s="1443"/>
      <c r="Q6" s="1443"/>
      <c r="R6" s="1443"/>
      <c r="S6" s="1443"/>
      <c r="T6" s="1443"/>
      <c r="U6" s="1443"/>
      <c r="V6" s="1443"/>
      <c r="W6" s="1443"/>
      <c r="X6" s="1443"/>
      <c r="Y6" s="1443"/>
      <c r="Z6" s="1443"/>
      <c r="AA6" s="1443"/>
      <c r="AB6" s="1443"/>
      <c r="AC6" s="1443"/>
      <c r="AD6" s="1443"/>
      <c r="AE6" s="1443"/>
      <c r="AF6" s="1443"/>
      <c r="AG6" s="1443"/>
      <c r="AH6" s="1443"/>
      <c r="AI6" s="1443"/>
      <c r="AJ6" s="1444"/>
      <c r="AK6" s="83"/>
    </row>
    <row r="7" spans="1:37" ht="24.75" customHeight="1" x14ac:dyDescent="0.15">
      <c r="A7" s="223"/>
      <c r="B7" s="1445" t="s">
        <v>143</v>
      </c>
      <c r="C7" s="1445"/>
      <c r="D7" s="1445"/>
      <c r="E7" s="1445"/>
      <c r="F7" s="1445"/>
      <c r="G7" s="1445"/>
      <c r="H7" s="1445"/>
      <c r="I7" s="1445"/>
      <c r="J7" s="1445"/>
      <c r="K7" s="1445"/>
      <c r="L7" s="1442"/>
      <c r="M7" s="1443"/>
      <c r="N7" s="1443"/>
      <c r="O7" s="1443"/>
      <c r="P7" s="1443"/>
      <c r="Q7" s="1443"/>
      <c r="R7" s="1443"/>
      <c r="S7" s="1443"/>
      <c r="T7" s="1443"/>
      <c r="U7" s="1443"/>
      <c r="V7" s="1443"/>
      <c r="W7" s="1443"/>
      <c r="X7" s="1443"/>
      <c r="Y7" s="1443"/>
      <c r="Z7" s="1443"/>
      <c r="AA7" s="1443"/>
      <c r="AB7" s="1443"/>
      <c r="AC7" s="1443"/>
      <c r="AD7" s="1443"/>
      <c r="AE7" s="1443"/>
      <c r="AF7" s="1443"/>
      <c r="AG7" s="1443"/>
      <c r="AH7" s="1443"/>
      <c r="AI7" s="1443"/>
      <c r="AJ7" s="1444"/>
      <c r="AK7" s="83"/>
    </row>
    <row r="8" spans="1:37" ht="24.75" customHeight="1" x14ac:dyDescent="0.15">
      <c r="A8" s="223"/>
      <c r="B8" s="1445" t="s">
        <v>161</v>
      </c>
      <c r="C8" s="1445"/>
      <c r="D8" s="1445"/>
      <c r="E8" s="1445"/>
      <c r="F8" s="1445"/>
      <c r="G8" s="1445"/>
      <c r="H8" s="1445"/>
      <c r="I8" s="1445"/>
      <c r="J8" s="1445"/>
      <c r="K8" s="1445"/>
      <c r="L8" s="1442" t="s">
        <v>410</v>
      </c>
      <c r="M8" s="1443"/>
      <c r="N8" s="1443"/>
      <c r="O8" s="1443"/>
      <c r="P8" s="1443"/>
      <c r="Q8" s="1443"/>
      <c r="R8" s="1443"/>
      <c r="S8" s="1443"/>
      <c r="T8" s="1443"/>
      <c r="U8" s="1443"/>
      <c r="V8" s="1443"/>
      <c r="W8" s="1443"/>
      <c r="X8" s="1443"/>
      <c r="Y8" s="1443"/>
      <c r="Z8" s="1443"/>
      <c r="AA8" s="1443"/>
      <c r="AB8" s="1443"/>
      <c r="AC8" s="1443"/>
      <c r="AD8" s="1443"/>
      <c r="AE8" s="1443"/>
      <c r="AF8" s="1443"/>
      <c r="AG8" s="1443"/>
      <c r="AH8" s="1443"/>
      <c r="AI8" s="1443"/>
      <c r="AJ8" s="1444"/>
      <c r="AK8" s="83"/>
    </row>
    <row r="9" spans="1:37" ht="24.75" customHeight="1" x14ac:dyDescent="0.15">
      <c r="A9" s="223"/>
      <c r="B9" s="1448" t="s">
        <v>411</v>
      </c>
      <c r="C9" s="1449"/>
      <c r="D9" s="1455" t="s">
        <v>412</v>
      </c>
      <c r="E9" s="1456"/>
      <c r="F9" s="1456"/>
      <c r="G9" s="1456"/>
      <c r="H9" s="1456"/>
      <c r="I9" s="1456"/>
      <c r="J9" s="1456"/>
      <c r="K9" s="1457"/>
      <c r="L9" s="227"/>
      <c r="M9" s="1443" t="s">
        <v>413</v>
      </c>
      <c r="N9" s="1443"/>
      <c r="O9" s="1443"/>
      <c r="P9" s="1443"/>
      <c r="Q9" s="228"/>
      <c r="R9" s="228"/>
      <c r="S9" s="228"/>
      <c r="T9" s="228"/>
      <c r="U9" s="229"/>
      <c r="V9" s="140"/>
      <c r="W9" s="1443" t="s">
        <v>414</v>
      </c>
      <c r="X9" s="1443"/>
      <c r="Y9" s="1461" t="s">
        <v>162</v>
      </c>
      <c r="Z9" s="1461"/>
      <c r="AA9" s="1461"/>
      <c r="AB9" s="230" t="s">
        <v>415</v>
      </c>
      <c r="AC9" s="1462" t="s">
        <v>416</v>
      </c>
      <c r="AD9" s="1463"/>
      <c r="AE9" s="1463"/>
      <c r="AF9" s="1461"/>
      <c r="AG9" s="1461"/>
      <c r="AH9" s="1461"/>
      <c r="AI9" s="1440" t="s">
        <v>415</v>
      </c>
      <c r="AJ9" s="1441"/>
    </row>
    <row r="10" spans="1:37" ht="24.75" customHeight="1" x14ac:dyDescent="0.15">
      <c r="A10" s="223"/>
      <c r="B10" s="1450"/>
      <c r="C10" s="1451"/>
      <c r="D10" s="1458"/>
      <c r="E10" s="1459"/>
      <c r="F10" s="1459"/>
      <c r="G10" s="1459"/>
      <c r="H10" s="1459"/>
      <c r="I10" s="1459"/>
      <c r="J10" s="1459"/>
      <c r="K10" s="1460"/>
      <c r="L10" s="231"/>
      <c r="M10" s="1443" t="s">
        <v>417</v>
      </c>
      <c r="N10" s="1443"/>
      <c r="O10" s="1443"/>
      <c r="P10" s="1443"/>
      <c r="Q10" s="232"/>
      <c r="R10" s="232"/>
      <c r="S10" s="232"/>
      <c r="T10" s="232"/>
      <c r="U10" s="233"/>
      <c r="V10" s="234"/>
      <c r="W10" s="1464" t="s">
        <v>414</v>
      </c>
      <c r="X10" s="1464"/>
      <c r="Y10" s="1465"/>
      <c r="Z10" s="1465"/>
      <c r="AA10" s="1465"/>
      <c r="AB10" s="235" t="s">
        <v>415</v>
      </c>
      <c r="AC10" s="1466" t="s">
        <v>416</v>
      </c>
      <c r="AD10" s="1456"/>
      <c r="AE10" s="1456"/>
      <c r="AF10" s="1465"/>
      <c r="AG10" s="1465"/>
      <c r="AH10" s="1465"/>
      <c r="AI10" s="1446" t="s">
        <v>415</v>
      </c>
      <c r="AJ10" s="1447"/>
    </row>
    <row r="11" spans="1:37" ht="53.25" customHeight="1" x14ac:dyDescent="0.15">
      <c r="A11" s="223"/>
      <c r="B11" s="1450"/>
      <c r="C11" s="1451"/>
      <c r="D11" s="1469" t="s">
        <v>418</v>
      </c>
      <c r="E11" s="1463"/>
      <c r="F11" s="1463"/>
      <c r="G11" s="1463"/>
      <c r="H11" s="1463"/>
      <c r="I11" s="1463"/>
      <c r="J11" s="1463"/>
      <c r="K11" s="1463"/>
      <c r="L11" s="236"/>
      <c r="M11" s="1443" t="s">
        <v>419</v>
      </c>
      <c r="N11" s="1443"/>
      <c r="O11" s="1443"/>
      <c r="P11" s="1470"/>
      <c r="Q11" s="237"/>
      <c r="R11" s="237"/>
      <c r="S11" s="237"/>
      <c r="T11" s="237"/>
      <c r="U11" s="237"/>
      <c r="V11" s="237"/>
      <c r="W11" s="237"/>
      <c r="X11" s="237"/>
      <c r="Y11" s="237"/>
      <c r="Z11" s="237"/>
      <c r="AA11" s="237"/>
      <c r="AB11" s="237"/>
      <c r="AC11" s="237"/>
      <c r="AD11" s="237"/>
      <c r="AE11" s="237"/>
      <c r="AF11" s="237"/>
      <c r="AG11" s="237"/>
      <c r="AH11" s="237"/>
      <c r="AI11" s="237"/>
      <c r="AJ11" s="238"/>
    </row>
    <row r="12" spans="1:37" ht="24.75" customHeight="1" x14ac:dyDescent="0.15">
      <c r="A12" s="223"/>
      <c r="B12" s="1450"/>
      <c r="C12" s="1452"/>
      <c r="D12" s="1471" t="s">
        <v>420</v>
      </c>
      <c r="E12" s="1472"/>
      <c r="F12" s="1475" t="s">
        <v>421</v>
      </c>
      <c r="G12" s="1476"/>
      <c r="H12" s="1476"/>
      <c r="I12" s="1476"/>
      <c r="J12" s="1476"/>
      <c r="K12" s="1476"/>
      <c r="L12" s="1479"/>
      <c r="M12" s="1479"/>
      <c r="N12" s="1479"/>
      <c r="O12" s="1479"/>
      <c r="P12" s="1479"/>
      <c r="Q12" s="1479"/>
      <c r="R12" s="1479"/>
      <c r="S12" s="1479"/>
      <c r="T12" s="1479"/>
      <c r="U12" s="1479"/>
      <c r="V12" s="1479"/>
      <c r="W12" s="1479"/>
      <c r="X12" s="1479"/>
      <c r="Y12" s="1479"/>
      <c r="Z12" s="1479"/>
      <c r="AA12" s="1479"/>
      <c r="AB12" s="1479"/>
      <c r="AC12" s="1479"/>
      <c r="AD12" s="1479"/>
      <c r="AE12" s="1479"/>
      <c r="AF12" s="1479"/>
      <c r="AG12" s="1479"/>
      <c r="AH12" s="1479"/>
      <c r="AI12" s="1479"/>
      <c r="AJ12" s="1480"/>
    </row>
    <row r="13" spans="1:37" ht="24.75" customHeight="1" x14ac:dyDescent="0.15">
      <c r="A13" s="223"/>
      <c r="B13" s="1450"/>
      <c r="C13" s="1452"/>
      <c r="D13" s="1471"/>
      <c r="E13" s="1472"/>
      <c r="F13" s="1477"/>
      <c r="G13" s="1478"/>
      <c r="H13" s="1478"/>
      <c r="I13" s="1478"/>
      <c r="J13" s="1478"/>
      <c r="K13" s="1478"/>
      <c r="L13" s="1481"/>
      <c r="M13" s="1481"/>
      <c r="N13" s="1481"/>
      <c r="O13" s="1481"/>
      <c r="P13" s="1481"/>
      <c r="Q13" s="1481"/>
      <c r="R13" s="1481"/>
      <c r="S13" s="1481"/>
      <c r="T13" s="1481"/>
      <c r="U13" s="1481"/>
      <c r="V13" s="1481"/>
      <c r="W13" s="1481"/>
      <c r="X13" s="1481"/>
      <c r="Y13" s="1481"/>
      <c r="Z13" s="1481"/>
      <c r="AA13" s="1481"/>
      <c r="AB13" s="1481"/>
      <c r="AC13" s="1481"/>
      <c r="AD13" s="1481"/>
      <c r="AE13" s="1481"/>
      <c r="AF13" s="1481"/>
      <c r="AG13" s="1481"/>
      <c r="AH13" s="1481"/>
      <c r="AI13" s="1481"/>
      <c r="AJ13" s="1482"/>
    </row>
    <row r="14" spans="1:37" ht="24.75" customHeight="1" x14ac:dyDescent="0.15">
      <c r="A14" s="223"/>
      <c r="B14" s="1450"/>
      <c r="C14" s="1452"/>
      <c r="D14" s="1471"/>
      <c r="E14" s="1472"/>
      <c r="F14" s="1477" t="s">
        <v>422</v>
      </c>
      <c r="G14" s="1478"/>
      <c r="H14" s="1478"/>
      <c r="I14" s="1478"/>
      <c r="J14" s="1478"/>
      <c r="K14" s="1478"/>
      <c r="L14" s="1481"/>
      <c r="M14" s="1481"/>
      <c r="N14" s="1481"/>
      <c r="O14" s="1481"/>
      <c r="P14" s="1481"/>
      <c r="Q14" s="1481"/>
      <c r="R14" s="1481"/>
      <c r="S14" s="1481"/>
      <c r="T14" s="1481"/>
      <c r="U14" s="1481"/>
      <c r="V14" s="1481"/>
      <c r="W14" s="1481"/>
      <c r="X14" s="1481"/>
      <c r="Y14" s="1481"/>
      <c r="Z14" s="1481"/>
      <c r="AA14" s="1481"/>
      <c r="AB14" s="1481"/>
      <c r="AC14" s="1481"/>
      <c r="AD14" s="1481"/>
      <c r="AE14" s="1481"/>
      <c r="AF14" s="1481"/>
      <c r="AG14" s="1481"/>
      <c r="AH14" s="1481"/>
      <c r="AI14" s="1481"/>
      <c r="AJ14" s="1482"/>
    </row>
    <row r="15" spans="1:37" ht="24.75" customHeight="1" x14ac:dyDescent="0.15">
      <c r="A15" s="223"/>
      <c r="B15" s="1450"/>
      <c r="C15" s="1452"/>
      <c r="D15" s="1471"/>
      <c r="E15" s="1472"/>
      <c r="F15" s="1477"/>
      <c r="G15" s="1478"/>
      <c r="H15" s="1478"/>
      <c r="I15" s="1478"/>
      <c r="J15" s="1478"/>
      <c r="K15" s="1478"/>
      <c r="L15" s="1481"/>
      <c r="M15" s="1481"/>
      <c r="N15" s="1481"/>
      <c r="O15" s="1481"/>
      <c r="P15" s="1481"/>
      <c r="Q15" s="1481"/>
      <c r="R15" s="1481"/>
      <c r="S15" s="1481"/>
      <c r="T15" s="1481"/>
      <c r="U15" s="1481"/>
      <c r="V15" s="1481"/>
      <c r="W15" s="1481"/>
      <c r="X15" s="1481"/>
      <c r="Y15" s="1481"/>
      <c r="Z15" s="1481"/>
      <c r="AA15" s="1481"/>
      <c r="AB15" s="1481"/>
      <c r="AC15" s="1481"/>
      <c r="AD15" s="1481"/>
      <c r="AE15" s="1481"/>
      <c r="AF15" s="1481"/>
      <c r="AG15" s="1481"/>
      <c r="AH15" s="1481"/>
      <c r="AI15" s="1481"/>
      <c r="AJ15" s="1482"/>
    </row>
    <row r="16" spans="1:37" ht="24.75" customHeight="1" x14ac:dyDescent="0.15">
      <c r="A16" s="223"/>
      <c r="B16" s="1450"/>
      <c r="C16" s="1452"/>
      <c r="D16" s="1471"/>
      <c r="E16" s="1472"/>
      <c r="F16" s="1477"/>
      <c r="G16" s="1478"/>
      <c r="H16" s="1478"/>
      <c r="I16" s="1478"/>
      <c r="J16" s="1478"/>
      <c r="K16" s="1478"/>
      <c r="L16" s="1481"/>
      <c r="M16" s="1481"/>
      <c r="N16" s="1481"/>
      <c r="O16" s="1481"/>
      <c r="P16" s="1481"/>
      <c r="Q16" s="1481"/>
      <c r="R16" s="1481"/>
      <c r="S16" s="1481"/>
      <c r="T16" s="1481"/>
      <c r="U16" s="1481"/>
      <c r="V16" s="1481"/>
      <c r="W16" s="1481"/>
      <c r="X16" s="1481"/>
      <c r="Y16" s="1481"/>
      <c r="Z16" s="1481"/>
      <c r="AA16" s="1481"/>
      <c r="AB16" s="1481"/>
      <c r="AC16" s="1481"/>
      <c r="AD16" s="1481"/>
      <c r="AE16" s="1481"/>
      <c r="AF16" s="1481"/>
      <c r="AG16" s="1481"/>
      <c r="AH16" s="1481"/>
      <c r="AI16" s="1481"/>
      <c r="AJ16" s="1482"/>
    </row>
    <row r="17" spans="1:36" ht="24.75" customHeight="1" x14ac:dyDescent="0.15">
      <c r="A17" s="223"/>
      <c r="B17" s="1450"/>
      <c r="C17" s="1452"/>
      <c r="D17" s="1471"/>
      <c r="E17" s="1472"/>
      <c r="F17" s="1477"/>
      <c r="G17" s="1478"/>
      <c r="H17" s="1478"/>
      <c r="I17" s="1478"/>
      <c r="J17" s="1478"/>
      <c r="K17" s="1478"/>
      <c r="L17" s="1481"/>
      <c r="M17" s="1481"/>
      <c r="N17" s="1481"/>
      <c r="O17" s="1481"/>
      <c r="P17" s="1481"/>
      <c r="Q17" s="1481"/>
      <c r="R17" s="1481"/>
      <c r="S17" s="1481"/>
      <c r="T17" s="1481"/>
      <c r="U17" s="1481"/>
      <c r="V17" s="1481"/>
      <c r="W17" s="1481"/>
      <c r="X17" s="1481"/>
      <c r="Y17" s="1481"/>
      <c r="Z17" s="1481"/>
      <c r="AA17" s="1481"/>
      <c r="AB17" s="1481"/>
      <c r="AC17" s="1481"/>
      <c r="AD17" s="1481"/>
      <c r="AE17" s="1481"/>
      <c r="AF17" s="1481"/>
      <c r="AG17" s="1481"/>
      <c r="AH17" s="1481"/>
      <c r="AI17" s="1481"/>
      <c r="AJ17" s="1482"/>
    </row>
    <row r="18" spans="1:36" ht="24.75" customHeight="1" x14ac:dyDescent="0.15">
      <c r="A18" s="223"/>
      <c r="B18" s="1450"/>
      <c r="C18" s="1452"/>
      <c r="D18" s="1471"/>
      <c r="E18" s="1472"/>
      <c r="F18" s="1483" t="s">
        <v>423</v>
      </c>
      <c r="G18" s="1484"/>
      <c r="H18" s="1484"/>
      <c r="I18" s="1484"/>
      <c r="J18" s="1484"/>
      <c r="K18" s="1484"/>
      <c r="L18" s="1487"/>
      <c r="M18" s="1487"/>
      <c r="N18" s="1487"/>
      <c r="O18" s="1487"/>
      <c r="P18" s="1487"/>
      <c r="Q18" s="1487"/>
      <c r="R18" s="1487"/>
      <c r="S18" s="1487"/>
      <c r="T18" s="1487"/>
      <c r="U18" s="1487"/>
      <c r="V18" s="1487"/>
      <c r="W18" s="1487"/>
      <c r="X18" s="1487"/>
      <c r="Y18" s="1487"/>
      <c r="Z18" s="1487"/>
      <c r="AA18" s="1487"/>
      <c r="AB18" s="1487"/>
      <c r="AC18" s="1487"/>
      <c r="AD18" s="1487"/>
      <c r="AE18" s="1487"/>
      <c r="AF18" s="1487"/>
      <c r="AG18" s="1487"/>
      <c r="AH18" s="1487"/>
      <c r="AI18" s="1487"/>
      <c r="AJ18" s="1488"/>
    </row>
    <row r="19" spans="1:36" ht="24.75" customHeight="1" x14ac:dyDescent="0.15">
      <c r="A19" s="223"/>
      <c r="B19" s="1450"/>
      <c r="C19" s="1452"/>
      <c r="D19" s="1471"/>
      <c r="E19" s="1472"/>
      <c r="F19" s="1483"/>
      <c r="G19" s="1484"/>
      <c r="H19" s="1484"/>
      <c r="I19" s="1484"/>
      <c r="J19" s="1484"/>
      <c r="K19" s="1484"/>
      <c r="L19" s="1487"/>
      <c r="M19" s="1487"/>
      <c r="N19" s="1487"/>
      <c r="O19" s="1487"/>
      <c r="P19" s="1487"/>
      <c r="Q19" s="1487"/>
      <c r="R19" s="1487"/>
      <c r="S19" s="1487"/>
      <c r="T19" s="1487"/>
      <c r="U19" s="1487"/>
      <c r="V19" s="1487"/>
      <c r="W19" s="1487"/>
      <c r="X19" s="1487"/>
      <c r="Y19" s="1487"/>
      <c r="Z19" s="1487"/>
      <c r="AA19" s="1487"/>
      <c r="AB19" s="1487"/>
      <c r="AC19" s="1487"/>
      <c r="AD19" s="1487"/>
      <c r="AE19" s="1487"/>
      <c r="AF19" s="1487"/>
      <c r="AG19" s="1487"/>
      <c r="AH19" s="1487"/>
      <c r="AI19" s="1487"/>
      <c r="AJ19" s="1488"/>
    </row>
    <row r="20" spans="1:36" ht="24.75" customHeight="1" x14ac:dyDescent="0.15">
      <c r="A20" s="223"/>
      <c r="B20" s="1450"/>
      <c r="C20" s="1452"/>
      <c r="D20" s="1471"/>
      <c r="E20" s="1472"/>
      <c r="F20" s="1483"/>
      <c r="G20" s="1484"/>
      <c r="H20" s="1484"/>
      <c r="I20" s="1484"/>
      <c r="J20" s="1484"/>
      <c r="K20" s="1484"/>
      <c r="L20" s="1487"/>
      <c r="M20" s="1487"/>
      <c r="N20" s="1487"/>
      <c r="O20" s="1487"/>
      <c r="P20" s="1487"/>
      <c r="Q20" s="1487"/>
      <c r="R20" s="1487"/>
      <c r="S20" s="1487"/>
      <c r="T20" s="1487"/>
      <c r="U20" s="1487"/>
      <c r="V20" s="1487"/>
      <c r="W20" s="1487"/>
      <c r="X20" s="1487"/>
      <c r="Y20" s="1487"/>
      <c r="Z20" s="1487"/>
      <c r="AA20" s="1487"/>
      <c r="AB20" s="1487"/>
      <c r="AC20" s="1487"/>
      <c r="AD20" s="1487"/>
      <c r="AE20" s="1487"/>
      <c r="AF20" s="1487"/>
      <c r="AG20" s="1487"/>
      <c r="AH20" s="1487"/>
      <c r="AI20" s="1487"/>
      <c r="AJ20" s="1488"/>
    </row>
    <row r="21" spans="1:36" ht="24.75" customHeight="1" x14ac:dyDescent="0.15">
      <c r="A21" s="223"/>
      <c r="B21" s="1450"/>
      <c r="C21" s="1452"/>
      <c r="D21" s="1471"/>
      <c r="E21" s="1472"/>
      <c r="F21" s="1483"/>
      <c r="G21" s="1484"/>
      <c r="H21" s="1484"/>
      <c r="I21" s="1484"/>
      <c r="J21" s="1484"/>
      <c r="K21" s="1484"/>
      <c r="L21" s="1487"/>
      <c r="M21" s="1487"/>
      <c r="N21" s="1487"/>
      <c r="O21" s="1487"/>
      <c r="P21" s="1487"/>
      <c r="Q21" s="1487"/>
      <c r="R21" s="1487"/>
      <c r="S21" s="1487"/>
      <c r="T21" s="1487"/>
      <c r="U21" s="1487"/>
      <c r="V21" s="1487"/>
      <c r="W21" s="1487"/>
      <c r="X21" s="1487"/>
      <c r="Y21" s="1487"/>
      <c r="Z21" s="1487"/>
      <c r="AA21" s="1487"/>
      <c r="AB21" s="1487"/>
      <c r="AC21" s="1487"/>
      <c r="AD21" s="1487"/>
      <c r="AE21" s="1487"/>
      <c r="AF21" s="1487"/>
      <c r="AG21" s="1487"/>
      <c r="AH21" s="1487"/>
      <c r="AI21" s="1487"/>
      <c r="AJ21" s="1488"/>
    </row>
    <row r="22" spans="1:36" ht="24.75" customHeight="1" x14ac:dyDescent="0.15">
      <c r="A22" s="223"/>
      <c r="B22" s="1450"/>
      <c r="C22" s="1452"/>
      <c r="D22" s="1471"/>
      <c r="E22" s="1472"/>
      <c r="F22" s="1483"/>
      <c r="G22" s="1484"/>
      <c r="H22" s="1484"/>
      <c r="I22" s="1484"/>
      <c r="J22" s="1484"/>
      <c r="K22" s="1484"/>
      <c r="L22" s="1487"/>
      <c r="M22" s="1487"/>
      <c r="N22" s="1487"/>
      <c r="O22" s="1487"/>
      <c r="P22" s="1487"/>
      <c r="Q22" s="1487"/>
      <c r="R22" s="1487"/>
      <c r="S22" s="1487"/>
      <c r="T22" s="1487"/>
      <c r="U22" s="1487"/>
      <c r="V22" s="1487"/>
      <c r="W22" s="1487"/>
      <c r="X22" s="1487"/>
      <c r="Y22" s="1487"/>
      <c r="Z22" s="1487"/>
      <c r="AA22" s="1487"/>
      <c r="AB22" s="1487"/>
      <c r="AC22" s="1487"/>
      <c r="AD22" s="1487"/>
      <c r="AE22" s="1487"/>
      <c r="AF22" s="1487"/>
      <c r="AG22" s="1487"/>
      <c r="AH22" s="1487"/>
      <c r="AI22" s="1487"/>
      <c r="AJ22" s="1488"/>
    </row>
    <row r="23" spans="1:36" ht="24.75" customHeight="1" x14ac:dyDescent="0.15">
      <c r="A23" s="223"/>
      <c r="B23" s="1453"/>
      <c r="C23" s="1454"/>
      <c r="D23" s="1473"/>
      <c r="E23" s="1474"/>
      <c r="F23" s="1485"/>
      <c r="G23" s="1486"/>
      <c r="H23" s="1486"/>
      <c r="I23" s="1486"/>
      <c r="J23" s="1486"/>
      <c r="K23" s="1486"/>
      <c r="L23" s="1489"/>
      <c r="M23" s="1489"/>
      <c r="N23" s="1489"/>
      <c r="O23" s="1489"/>
      <c r="P23" s="1489"/>
      <c r="Q23" s="1489"/>
      <c r="R23" s="1489"/>
      <c r="S23" s="1489"/>
      <c r="T23" s="1489"/>
      <c r="U23" s="1489"/>
      <c r="V23" s="1489"/>
      <c r="W23" s="1489"/>
      <c r="X23" s="1489"/>
      <c r="Y23" s="1489"/>
      <c r="Z23" s="1489"/>
      <c r="AA23" s="1489"/>
      <c r="AB23" s="1489"/>
      <c r="AC23" s="1489"/>
      <c r="AD23" s="1489"/>
      <c r="AE23" s="1489"/>
      <c r="AF23" s="1489"/>
      <c r="AG23" s="1489"/>
      <c r="AH23" s="1489"/>
      <c r="AI23" s="1489"/>
      <c r="AJ23" s="1490"/>
    </row>
    <row r="24" spans="1:36" ht="39" customHeight="1" x14ac:dyDescent="0.15">
      <c r="A24" s="223"/>
      <c r="B24" s="1467" t="s">
        <v>424</v>
      </c>
      <c r="C24" s="1467"/>
      <c r="D24" s="1467"/>
      <c r="E24" s="1467"/>
      <c r="F24" s="1467"/>
      <c r="G24" s="1467"/>
      <c r="H24" s="1467"/>
      <c r="I24" s="1467"/>
      <c r="J24" s="1467"/>
      <c r="K24" s="1467"/>
      <c r="L24" s="1467"/>
      <c r="M24" s="1467"/>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row>
    <row r="25" spans="1:36" ht="20.25" customHeight="1" x14ac:dyDescent="0.15">
      <c r="A25" s="223"/>
      <c r="B25" s="1468"/>
      <c r="C25" s="1468"/>
      <c r="D25" s="1468"/>
      <c r="E25" s="1468"/>
      <c r="F25" s="1468"/>
      <c r="G25" s="1468"/>
      <c r="H25" s="1468"/>
      <c r="I25" s="1468"/>
      <c r="J25" s="1468"/>
      <c r="K25" s="1468"/>
      <c r="L25" s="1468"/>
      <c r="M25" s="1468"/>
      <c r="N25" s="1468"/>
      <c r="O25" s="1468"/>
      <c r="P25" s="1468"/>
      <c r="Q25" s="1468"/>
      <c r="R25" s="1468"/>
      <c r="S25" s="1468"/>
      <c r="T25" s="1468"/>
      <c r="U25" s="1468"/>
      <c r="V25" s="1468"/>
      <c r="W25" s="1468"/>
      <c r="X25" s="1468"/>
      <c r="Y25" s="1468"/>
      <c r="Z25" s="1468"/>
      <c r="AA25" s="1468"/>
      <c r="AB25" s="1468"/>
      <c r="AC25" s="1468"/>
      <c r="AD25" s="1468"/>
      <c r="AE25" s="1468"/>
      <c r="AF25" s="1468"/>
      <c r="AG25" s="1468"/>
      <c r="AH25" s="1468"/>
      <c r="AI25" s="1468"/>
      <c r="AJ25" s="1468"/>
    </row>
    <row r="26" spans="1:36" ht="39" customHeight="1" x14ac:dyDescent="0.15">
      <c r="A26" s="223"/>
      <c r="B26" s="1468"/>
      <c r="C26" s="1468"/>
      <c r="D26" s="1468"/>
      <c r="E26" s="1468"/>
      <c r="F26" s="1468"/>
      <c r="G26" s="1468"/>
      <c r="H26" s="1468"/>
      <c r="I26" s="1468"/>
      <c r="J26" s="1468"/>
      <c r="K26" s="1468"/>
      <c r="L26" s="1468"/>
      <c r="M26" s="1468"/>
      <c r="N26" s="1468"/>
      <c r="O26" s="1468"/>
      <c r="P26" s="1468"/>
      <c r="Q26" s="1468"/>
      <c r="R26" s="1468"/>
      <c r="S26" s="1468"/>
      <c r="T26" s="1468"/>
      <c r="U26" s="1468"/>
      <c r="V26" s="1468"/>
      <c r="W26" s="1468"/>
      <c r="X26" s="1468"/>
      <c r="Y26" s="1468"/>
      <c r="Z26" s="1468"/>
      <c r="AA26" s="1468"/>
      <c r="AB26" s="1468"/>
      <c r="AC26" s="1468"/>
      <c r="AD26" s="1468"/>
      <c r="AE26" s="1468"/>
      <c r="AF26" s="1468"/>
      <c r="AG26" s="1468"/>
      <c r="AH26" s="1468"/>
      <c r="AI26" s="1468"/>
      <c r="AJ26" s="1468"/>
    </row>
    <row r="27" spans="1:36" ht="48.75" customHeight="1" x14ac:dyDescent="0.15">
      <c r="A27" s="223"/>
      <c r="B27" s="1468"/>
      <c r="C27" s="1468"/>
      <c r="D27" s="1468"/>
      <c r="E27" s="1468"/>
      <c r="F27" s="1468"/>
      <c r="G27" s="1468"/>
      <c r="H27" s="1468"/>
      <c r="I27" s="1468"/>
      <c r="J27" s="1468"/>
      <c r="K27" s="1468"/>
      <c r="L27" s="1468"/>
      <c r="M27" s="1468"/>
      <c r="N27" s="1468"/>
      <c r="O27" s="1468"/>
      <c r="P27" s="1468"/>
      <c r="Q27" s="1468"/>
      <c r="R27" s="1468"/>
      <c r="S27" s="1468"/>
      <c r="T27" s="1468"/>
      <c r="U27" s="1468"/>
      <c r="V27" s="1468"/>
      <c r="W27" s="1468"/>
      <c r="X27" s="1468"/>
      <c r="Y27" s="1468"/>
      <c r="Z27" s="1468"/>
      <c r="AA27" s="1468"/>
      <c r="AB27" s="1468"/>
      <c r="AC27" s="1468"/>
      <c r="AD27" s="1468"/>
      <c r="AE27" s="1468"/>
      <c r="AF27" s="1468"/>
      <c r="AG27" s="1468"/>
      <c r="AH27" s="1468"/>
      <c r="AI27" s="1468"/>
      <c r="AJ27" s="1468"/>
    </row>
    <row r="28" spans="1:36" x14ac:dyDescent="0.15">
      <c r="A28" s="223"/>
      <c r="B28" s="223"/>
      <c r="C28" s="223"/>
      <c r="D28" s="223"/>
      <c r="E28" s="223"/>
      <c r="F28" s="223"/>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row>
    <row r="29" spans="1:36" x14ac:dyDescent="0.15">
      <c r="A29" s="223"/>
      <c r="B29" s="223"/>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row>
  </sheetData>
  <mergeCells count="32">
    <mergeCell ref="B24:AJ27"/>
    <mergeCell ref="D11:K11"/>
    <mergeCell ref="M11:P11"/>
    <mergeCell ref="D12:E23"/>
    <mergeCell ref="F12:K13"/>
    <mergeCell ref="L12:AJ13"/>
    <mergeCell ref="F14:K17"/>
    <mergeCell ref="L14:AJ17"/>
    <mergeCell ref="F18:K23"/>
    <mergeCell ref="L18:AJ23"/>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1:H1"/>
    <mergeCell ref="B4:AJ4"/>
    <mergeCell ref="B6:K6"/>
    <mergeCell ref="L6:AJ6"/>
    <mergeCell ref="B7:K7"/>
    <mergeCell ref="L7:AJ7"/>
  </mergeCells>
  <phoneticPr fontId="1"/>
  <dataValidations count="1">
    <dataValidation type="list" errorStyle="warning" allowBlank="1" showInputMessage="1" showErrorMessage="1" sqref="Y9:AA10 AF9:AH10" xr:uid="{CE5D240F-8B92-4248-8925-0AAB007CD969}">
      <formula1>"　,１,２,３,４,５"</formula1>
    </dataValidation>
  </dataValidations>
  <pageMargins left="0.7" right="0.7" top="0.75" bottom="0.75" header="0.3" footer="0.3"/>
  <pageSetup paperSize="9" scale="8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BF5B-2389-44F1-BC74-E4E21A63A157}">
  <dimension ref="A1:E30"/>
  <sheetViews>
    <sheetView view="pageBreakPreview" zoomScale="55" zoomScaleNormal="90" zoomScaleSheetLayoutView="55" workbookViewId="0">
      <selection sqref="A1:B1"/>
    </sheetView>
  </sheetViews>
  <sheetFormatPr defaultColWidth="10" defaultRowHeight="14.25" x14ac:dyDescent="0.15"/>
  <cols>
    <col min="1" max="1" width="6.75" style="451" customWidth="1"/>
    <col min="2" max="2" width="33.5" style="467" customWidth="1"/>
    <col min="3" max="3" width="58.5" style="467" customWidth="1"/>
    <col min="4" max="4" width="23.875" style="467" customWidth="1"/>
    <col min="5" max="16384" width="10" style="451"/>
  </cols>
  <sheetData>
    <row r="1" spans="1:5" ht="20.100000000000001" customHeight="1" x14ac:dyDescent="0.15">
      <c r="A1" s="1497" t="s">
        <v>677</v>
      </c>
      <c r="B1" s="1497"/>
      <c r="C1" s="448"/>
      <c r="D1" s="449"/>
      <c r="E1" s="450"/>
    </row>
    <row r="2" spans="1:5" ht="20.100000000000001" customHeight="1" x14ac:dyDescent="0.15">
      <c r="A2" s="452"/>
      <c r="B2" s="448"/>
      <c r="C2" s="453"/>
      <c r="D2" s="454" t="s">
        <v>678</v>
      </c>
      <c r="E2" s="452"/>
    </row>
    <row r="3" spans="1:5" ht="20.100000000000001" customHeight="1" x14ac:dyDescent="0.15">
      <c r="A3" s="452"/>
      <c r="B3" s="448"/>
      <c r="C3" s="453"/>
      <c r="D3" s="454"/>
      <c r="E3" s="452"/>
    </row>
    <row r="4" spans="1:5" ht="20.100000000000001" customHeight="1" x14ac:dyDescent="0.15">
      <c r="A4" s="1498" t="s">
        <v>679</v>
      </c>
      <c r="B4" s="1498"/>
      <c r="C4" s="1498"/>
      <c r="D4" s="1498"/>
      <c r="E4" s="452"/>
    </row>
    <row r="5" spans="1:5" ht="20.100000000000001" customHeight="1" x14ac:dyDescent="0.15">
      <c r="A5" s="452"/>
      <c r="B5" s="448"/>
      <c r="C5" s="453"/>
      <c r="D5" s="448"/>
      <c r="E5" s="452"/>
    </row>
    <row r="6" spans="1:5" ht="32.25" customHeight="1" x14ac:dyDescent="0.15">
      <c r="A6" s="1499" t="s">
        <v>364</v>
      </c>
      <c r="B6" s="1499"/>
      <c r="C6" s="1500"/>
      <c r="D6" s="1500"/>
      <c r="E6" s="452"/>
    </row>
    <row r="7" spans="1:5" ht="32.25" customHeight="1" x14ac:dyDescent="0.15">
      <c r="A7" s="1499" t="s">
        <v>143</v>
      </c>
      <c r="B7" s="1499"/>
      <c r="C7" s="1501"/>
      <c r="D7" s="1502"/>
      <c r="E7" s="452"/>
    </row>
    <row r="8" spans="1:5" ht="32.25" customHeight="1" x14ac:dyDescent="0.15">
      <c r="A8" s="1499" t="s">
        <v>542</v>
      </c>
      <c r="B8" s="1499"/>
      <c r="C8" s="1503" t="s">
        <v>652</v>
      </c>
      <c r="D8" s="1503"/>
      <c r="E8" s="452"/>
    </row>
    <row r="9" spans="1:5" ht="10.5" customHeight="1" x14ac:dyDescent="0.15">
      <c r="A9" s="452"/>
      <c r="B9" s="448"/>
      <c r="C9" s="448"/>
      <c r="D9" s="448"/>
      <c r="E9" s="452"/>
    </row>
    <row r="10" spans="1:5" s="456" customFormat="1" ht="22.5" customHeight="1" x14ac:dyDescent="0.15">
      <c r="A10" s="1501" t="s">
        <v>680</v>
      </c>
      <c r="B10" s="1504"/>
      <c r="C10" s="1504"/>
      <c r="D10" s="1502"/>
      <c r="E10" s="455"/>
    </row>
    <row r="11" spans="1:5" ht="32.25" customHeight="1" x14ac:dyDescent="0.15">
      <c r="A11" s="1505" t="s">
        <v>681</v>
      </c>
      <c r="B11" s="1493" t="s">
        <v>682</v>
      </c>
      <c r="C11" s="1493"/>
      <c r="D11" s="1494"/>
      <c r="E11" s="452"/>
    </row>
    <row r="12" spans="1:5" ht="32.25" customHeight="1" x14ac:dyDescent="0.15">
      <c r="A12" s="1505"/>
      <c r="B12" s="457" t="s">
        <v>683</v>
      </c>
      <c r="C12" s="458"/>
      <c r="D12" s="459" t="s">
        <v>197</v>
      </c>
      <c r="E12" s="452"/>
    </row>
    <row r="13" spans="1:5" ht="31.9" customHeight="1" x14ac:dyDescent="0.15">
      <c r="A13" s="1505"/>
      <c r="B13" s="457" t="s">
        <v>684</v>
      </c>
      <c r="C13" s="458"/>
      <c r="D13" s="460" t="s">
        <v>197</v>
      </c>
      <c r="E13" s="452"/>
    </row>
    <row r="14" spans="1:5" ht="32.25" customHeight="1" x14ac:dyDescent="0.15">
      <c r="A14" s="1491" t="s">
        <v>685</v>
      </c>
      <c r="B14" s="1493" t="s">
        <v>686</v>
      </c>
      <c r="C14" s="1493"/>
      <c r="D14" s="1494"/>
      <c r="E14" s="452"/>
    </row>
    <row r="15" spans="1:5" ht="31.15" customHeight="1" x14ac:dyDescent="0.15">
      <c r="A15" s="1492"/>
      <c r="B15" s="457" t="s">
        <v>687</v>
      </c>
      <c r="C15" s="1495"/>
      <c r="D15" s="1496"/>
      <c r="E15" s="452"/>
    </row>
    <row r="16" spans="1:5" ht="32.25" customHeight="1" x14ac:dyDescent="0.15">
      <c r="A16" s="1491" t="s">
        <v>688</v>
      </c>
      <c r="B16" s="1493" t="s">
        <v>689</v>
      </c>
      <c r="C16" s="1493"/>
      <c r="D16" s="1494"/>
      <c r="E16" s="452"/>
    </row>
    <row r="17" spans="1:5" ht="32.25" customHeight="1" x14ac:dyDescent="0.15">
      <c r="A17" s="1507"/>
      <c r="B17" s="457" t="s">
        <v>690</v>
      </c>
      <c r="C17" s="461"/>
      <c r="D17" s="459" t="s">
        <v>691</v>
      </c>
      <c r="E17" s="452"/>
    </row>
    <row r="18" spans="1:5" ht="32.25" customHeight="1" x14ac:dyDescent="0.15">
      <c r="A18" s="1491" t="s">
        <v>692</v>
      </c>
      <c r="B18" s="1493" t="s">
        <v>693</v>
      </c>
      <c r="C18" s="1493"/>
      <c r="D18" s="1494"/>
      <c r="E18" s="452"/>
    </row>
    <row r="19" spans="1:5" ht="32.25" customHeight="1" x14ac:dyDescent="0.15">
      <c r="A19" s="1507"/>
      <c r="B19" s="457" t="s">
        <v>694</v>
      </c>
      <c r="C19" s="462"/>
      <c r="D19" s="459" t="s">
        <v>695</v>
      </c>
      <c r="E19" s="452"/>
    </row>
    <row r="20" spans="1:5" ht="31.15" customHeight="1" x14ac:dyDescent="0.15">
      <c r="A20" s="1492"/>
      <c r="B20" s="457" t="s">
        <v>696</v>
      </c>
      <c r="C20" s="1508"/>
      <c r="D20" s="1509"/>
      <c r="E20" s="452"/>
    </row>
    <row r="21" spans="1:5" ht="32.25" customHeight="1" x14ac:dyDescent="0.15">
      <c r="A21" s="1505" t="s">
        <v>697</v>
      </c>
      <c r="B21" s="1511" t="s">
        <v>698</v>
      </c>
      <c r="C21" s="1511"/>
      <c r="D21" s="1496"/>
      <c r="E21" s="452"/>
    </row>
    <row r="22" spans="1:5" ht="32.25" customHeight="1" x14ac:dyDescent="0.15">
      <c r="A22" s="1505"/>
      <c r="B22" s="457" t="s">
        <v>699</v>
      </c>
      <c r="C22" s="1512"/>
      <c r="D22" s="1512"/>
      <c r="E22" s="452"/>
    </row>
    <row r="23" spans="1:5" ht="32.25" customHeight="1" x14ac:dyDescent="0.15">
      <c r="A23" s="1510"/>
      <c r="B23" s="463" t="s">
        <v>700</v>
      </c>
      <c r="C23" s="1512"/>
      <c r="D23" s="1512"/>
      <c r="E23" s="452"/>
    </row>
    <row r="24" spans="1:5" ht="10.5" customHeight="1" x14ac:dyDescent="0.15">
      <c r="A24" s="452"/>
      <c r="B24" s="464"/>
      <c r="C24" s="464"/>
      <c r="D24" s="465"/>
      <c r="E24" s="452"/>
    </row>
    <row r="25" spans="1:5" ht="46.5" customHeight="1" x14ac:dyDescent="0.15">
      <c r="A25" s="1501" t="s">
        <v>701</v>
      </c>
      <c r="B25" s="1502"/>
      <c r="C25" s="1513" t="s">
        <v>702</v>
      </c>
      <c r="D25" s="1513"/>
      <c r="E25" s="452"/>
    </row>
    <row r="26" spans="1:5" ht="4.5" customHeight="1" x14ac:dyDescent="0.15">
      <c r="A26" s="452"/>
      <c r="B26" s="448"/>
      <c r="C26" s="448"/>
      <c r="D26" s="448"/>
      <c r="E26" s="452"/>
    </row>
    <row r="27" spans="1:5" ht="66" customHeight="1" x14ac:dyDescent="0.15">
      <c r="A27" s="466" t="s">
        <v>703</v>
      </c>
      <c r="B27" s="1514" t="s">
        <v>704</v>
      </c>
      <c r="C27" s="1514"/>
      <c r="D27" s="1514"/>
      <c r="E27" s="452"/>
    </row>
    <row r="28" spans="1:5" ht="21" customHeight="1" x14ac:dyDescent="0.15">
      <c r="A28" s="466" t="s">
        <v>705</v>
      </c>
      <c r="B28" s="1506" t="s">
        <v>706</v>
      </c>
      <c r="C28" s="1506"/>
      <c r="D28" s="1506"/>
      <c r="E28" s="452"/>
    </row>
    <row r="29" spans="1:5" ht="48.75" customHeight="1" x14ac:dyDescent="0.15">
      <c r="A29" s="466" t="s">
        <v>707</v>
      </c>
      <c r="B29" s="1506" t="s">
        <v>708</v>
      </c>
      <c r="C29" s="1506"/>
      <c r="D29" s="1506"/>
      <c r="E29" s="452"/>
    </row>
    <row r="30" spans="1:5" ht="72.75" customHeight="1" x14ac:dyDescent="0.15">
      <c r="A30" s="466" t="s">
        <v>709</v>
      </c>
      <c r="B30" s="1506" t="s">
        <v>710</v>
      </c>
      <c r="C30" s="1506"/>
      <c r="D30" s="1506"/>
      <c r="E30" s="452"/>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1"/>
  <pageMargins left="0.6" right="0.5" top="0.66" bottom="0.47" header="0.42" footer="0.27"/>
  <pageSetup paperSize="9" scale="7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59"/>
  <sheetViews>
    <sheetView tabSelected="1" view="pageBreakPreview" zoomScale="70" zoomScaleNormal="90" zoomScaleSheetLayoutView="70" workbookViewId="0"/>
  </sheetViews>
  <sheetFormatPr defaultColWidth="9" defaultRowHeight="21" customHeight="1" x14ac:dyDescent="0.15"/>
  <cols>
    <col min="1" max="1" width="5.125" style="2" customWidth="1"/>
    <col min="2" max="25" width="2.625" style="1" customWidth="1"/>
    <col min="26" max="39" width="2.125" style="1" customWidth="1"/>
    <col min="40" max="16384" width="9" style="1"/>
  </cols>
  <sheetData>
    <row r="1" spans="1:39" ht="21" customHeight="1" x14ac:dyDescent="0.15">
      <c r="A1" s="6" t="s">
        <v>40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21" customHeight="1" x14ac:dyDescent="0.15">
      <c r="A2" s="873" t="s">
        <v>39</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873"/>
      <c r="AI2" s="873"/>
      <c r="AJ2" s="873"/>
      <c r="AK2" s="873"/>
      <c r="AL2" s="873"/>
      <c r="AM2" s="873"/>
    </row>
    <row r="3" spans="1:39" ht="21" customHeight="1" x14ac:dyDescent="0.15">
      <c r="Z3" s="874" t="s">
        <v>170</v>
      </c>
      <c r="AA3" s="874"/>
      <c r="AB3" s="874"/>
      <c r="AC3" s="874"/>
      <c r="AD3" s="874"/>
      <c r="AE3" s="874"/>
      <c r="AF3" s="874"/>
      <c r="AG3" s="874"/>
      <c r="AH3" s="874"/>
      <c r="AI3" s="874"/>
      <c r="AJ3" s="874"/>
      <c r="AK3" s="874"/>
      <c r="AL3" s="874"/>
    </row>
    <row r="4" spans="1:39" ht="21" customHeight="1" x14ac:dyDescent="0.15">
      <c r="B4" s="1" t="s">
        <v>54</v>
      </c>
    </row>
    <row r="5" spans="1:39" ht="21" customHeight="1" x14ac:dyDescent="0.15">
      <c r="E5" s="1" t="s">
        <v>169</v>
      </c>
    </row>
    <row r="6" spans="1:39" ht="15" customHeight="1" x14ac:dyDescent="0.15"/>
    <row r="7" spans="1:39" ht="21" customHeight="1" x14ac:dyDescent="0.15">
      <c r="O7" s="1" t="s">
        <v>33</v>
      </c>
      <c r="R7" s="1" t="s">
        <v>38</v>
      </c>
      <c r="V7" s="875"/>
      <c r="W7" s="875"/>
      <c r="X7" s="875"/>
      <c r="Y7" s="875"/>
      <c r="Z7" s="875"/>
      <c r="AA7" s="875"/>
      <c r="AB7" s="875"/>
      <c r="AC7" s="875"/>
      <c r="AD7" s="875"/>
      <c r="AE7" s="875"/>
      <c r="AF7" s="875"/>
      <c r="AG7" s="875"/>
      <c r="AH7" s="875"/>
      <c r="AI7" s="875"/>
      <c r="AJ7" s="875"/>
      <c r="AK7" s="875"/>
      <c r="AL7" s="875"/>
      <c r="AM7" s="875"/>
    </row>
    <row r="8" spans="1:39" ht="21" customHeight="1" x14ac:dyDescent="0.15">
      <c r="R8" s="1" t="s">
        <v>37</v>
      </c>
      <c r="V8" s="876"/>
      <c r="W8" s="876"/>
      <c r="X8" s="876"/>
      <c r="Y8" s="876"/>
      <c r="Z8" s="876"/>
      <c r="AA8" s="876"/>
      <c r="AB8" s="876"/>
      <c r="AC8" s="876"/>
      <c r="AD8" s="876"/>
      <c r="AE8" s="876"/>
      <c r="AF8" s="876"/>
      <c r="AG8" s="876"/>
      <c r="AH8" s="876"/>
      <c r="AI8" s="876"/>
      <c r="AJ8" s="8"/>
      <c r="AK8" s="8"/>
      <c r="AL8" s="8"/>
      <c r="AM8" s="8"/>
    </row>
    <row r="9" spans="1:39" ht="21" customHeight="1" x14ac:dyDescent="0.15">
      <c r="R9" s="1" t="s">
        <v>36</v>
      </c>
      <c r="V9" s="876"/>
      <c r="W9" s="876"/>
      <c r="X9" s="876"/>
      <c r="Y9" s="876"/>
      <c r="Z9" s="876"/>
      <c r="AA9" s="876"/>
      <c r="AB9" s="876"/>
      <c r="AC9" s="876"/>
      <c r="AD9" s="876"/>
      <c r="AE9" s="876"/>
      <c r="AF9" s="876"/>
      <c r="AG9" s="8"/>
      <c r="AH9" s="8"/>
      <c r="AI9" s="8"/>
      <c r="AJ9" s="8"/>
      <c r="AK9" s="8"/>
      <c r="AL9" s="8"/>
      <c r="AM9" s="8"/>
    </row>
    <row r="10" spans="1:39" ht="21" customHeight="1" thickBot="1" x14ac:dyDescent="0.2"/>
    <row r="11" spans="1:39" ht="21" customHeight="1" thickBot="1" x14ac:dyDescent="0.2">
      <c r="A11" s="1"/>
      <c r="B11" s="9"/>
      <c r="C11" s="9"/>
      <c r="D11" s="9"/>
      <c r="E11" s="9"/>
      <c r="F11" s="9"/>
      <c r="G11" s="9"/>
      <c r="H11" s="9"/>
      <c r="I11" s="9"/>
      <c r="J11" s="9"/>
      <c r="K11" s="9"/>
      <c r="L11" s="9"/>
      <c r="M11" s="9"/>
      <c r="N11" s="9"/>
      <c r="O11" s="9"/>
      <c r="P11" s="9"/>
      <c r="Q11" s="9"/>
      <c r="R11" s="9"/>
      <c r="S11" s="7"/>
      <c r="T11" s="10"/>
      <c r="U11" s="10"/>
      <c r="V11" s="761" t="s">
        <v>70</v>
      </c>
      <c r="W11" s="741"/>
      <c r="X11" s="740" t="s">
        <v>34</v>
      </c>
      <c r="Y11" s="741"/>
      <c r="Z11" s="741"/>
      <c r="AA11" s="741"/>
      <c r="AB11" s="741"/>
      <c r="AC11" s="742"/>
      <c r="AD11" s="11"/>
      <c r="AE11" s="12"/>
      <c r="AF11" s="12"/>
      <c r="AG11" s="12"/>
      <c r="AH11" s="12"/>
      <c r="AI11" s="12"/>
      <c r="AJ11" s="12"/>
      <c r="AK11" s="12"/>
      <c r="AL11" s="12"/>
      <c r="AM11" s="13"/>
    </row>
    <row r="12" spans="1:39" ht="21" customHeight="1" thickBot="1" x14ac:dyDescent="0.2">
      <c r="A12" s="763" t="s">
        <v>35</v>
      </c>
      <c r="B12" s="763"/>
      <c r="C12" s="763"/>
      <c r="D12" s="763"/>
      <c r="E12" s="763"/>
      <c r="F12" s="763"/>
      <c r="G12" s="763"/>
      <c r="H12" s="763"/>
      <c r="I12" s="763"/>
      <c r="J12" s="763"/>
      <c r="K12" s="763"/>
      <c r="L12" s="763"/>
      <c r="M12" s="763"/>
      <c r="N12" s="763"/>
      <c r="O12" s="763"/>
      <c r="P12" s="763"/>
      <c r="Q12" s="763"/>
      <c r="R12" s="763"/>
      <c r="S12" s="763"/>
      <c r="T12" s="763"/>
      <c r="U12" s="895"/>
      <c r="V12" s="738" t="s">
        <v>135</v>
      </c>
      <c r="W12" s="739"/>
      <c r="X12" s="740" t="s">
        <v>34</v>
      </c>
      <c r="Y12" s="741"/>
      <c r="Z12" s="741"/>
      <c r="AA12" s="741"/>
      <c r="AB12" s="741"/>
      <c r="AC12" s="742"/>
      <c r="AD12" s="11"/>
      <c r="AE12" s="12"/>
      <c r="AF12" s="12"/>
      <c r="AG12" s="12"/>
      <c r="AH12" s="12"/>
      <c r="AI12" s="12"/>
      <c r="AJ12" s="12"/>
      <c r="AK12" s="12"/>
      <c r="AL12" s="12"/>
      <c r="AM12" s="13"/>
    </row>
    <row r="13" spans="1:39" ht="21" customHeight="1" thickBot="1" x14ac:dyDescent="0.2">
      <c r="A13" s="763"/>
      <c r="B13" s="763"/>
      <c r="C13" s="763"/>
      <c r="D13" s="763"/>
      <c r="E13" s="763"/>
      <c r="F13" s="763"/>
      <c r="G13" s="763"/>
      <c r="H13" s="763"/>
      <c r="I13" s="763"/>
      <c r="J13" s="763"/>
      <c r="K13" s="763"/>
      <c r="L13" s="763"/>
      <c r="M13" s="763"/>
      <c r="N13" s="763"/>
      <c r="O13" s="763"/>
      <c r="P13" s="763"/>
      <c r="Q13" s="763"/>
      <c r="R13" s="763"/>
      <c r="S13" s="763"/>
      <c r="T13" s="763"/>
      <c r="U13" s="763"/>
      <c r="V13" s="761" t="s">
        <v>71</v>
      </c>
      <c r="W13" s="762"/>
      <c r="X13" s="892" t="s">
        <v>34</v>
      </c>
      <c r="Y13" s="893"/>
      <c r="Z13" s="893"/>
      <c r="AA13" s="893"/>
      <c r="AB13" s="893"/>
      <c r="AC13" s="894"/>
      <c r="AD13" s="20"/>
      <c r="AE13" s="21"/>
      <c r="AF13" s="21"/>
      <c r="AG13" s="21"/>
      <c r="AH13" s="21"/>
      <c r="AI13" s="21"/>
      <c r="AJ13" s="21"/>
      <c r="AK13" s="21"/>
      <c r="AL13" s="21"/>
      <c r="AM13" s="22"/>
    </row>
    <row r="14" spans="1:39" ht="18" customHeight="1" x14ac:dyDescent="0.15">
      <c r="A14" s="882" t="s">
        <v>33</v>
      </c>
      <c r="B14" s="885" t="s">
        <v>28</v>
      </c>
      <c r="C14" s="886"/>
      <c r="D14" s="886"/>
      <c r="E14" s="886"/>
      <c r="F14" s="886"/>
      <c r="G14" s="886"/>
      <c r="H14" s="886"/>
      <c r="I14" s="886"/>
      <c r="J14" s="886"/>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8"/>
    </row>
    <row r="15" spans="1:39" ht="18" customHeight="1" x14ac:dyDescent="0.15">
      <c r="A15" s="883"/>
      <c r="B15" s="879" t="s">
        <v>27</v>
      </c>
      <c r="C15" s="889"/>
      <c r="D15" s="889"/>
      <c r="E15" s="889"/>
      <c r="F15" s="889"/>
      <c r="G15" s="889"/>
      <c r="H15" s="889"/>
      <c r="I15" s="889"/>
      <c r="J15" s="889"/>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1"/>
    </row>
    <row r="16" spans="1:39" ht="18" customHeight="1" x14ac:dyDescent="0.15">
      <c r="A16" s="883"/>
      <c r="B16" s="865" t="s">
        <v>32</v>
      </c>
      <c r="C16" s="865"/>
      <c r="D16" s="865"/>
      <c r="E16" s="865"/>
      <c r="F16" s="865"/>
      <c r="G16" s="865"/>
      <c r="H16" s="865"/>
      <c r="I16" s="865"/>
      <c r="J16" s="866"/>
      <c r="K16" s="15" t="s">
        <v>60</v>
      </c>
      <c r="L16" s="14"/>
      <c r="M16" s="14"/>
      <c r="N16" s="14"/>
      <c r="O16" s="774"/>
      <c r="P16" s="774"/>
      <c r="Q16" s="774"/>
      <c r="R16" s="14" t="s">
        <v>61</v>
      </c>
      <c r="S16" s="774"/>
      <c r="T16" s="774"/>
      <c r="U16" s="774"/>
      <c r="V16" s="774"/>
      <c r="W16" s="14" t="s">
        <v>59</v>
      </c>
      <c r="X16" s="14"/>
      <c r="Y16" s="14"/>
      <c r="Z16" s="14"/>
      <c r="AA16" s="14"/>
      <c r="AB16" s="14"/>
      <c r="AC16" s="14"/>
      <c r="AD16" s="14"/>
      <c r="AE16" s="14"/>
      <c r="AF16" s="14"/>
      <c r="AG16" s="14"/>
      <c r="AH16" s="14"/>
      <c r="AI16" s="14"/>
      <c r="AJ16" s="14"/>
      <c r="AK16" s="14"/>
      <c r="AL16" s="14"/>
      <c r="AM16" s="16"/>
    </row>
    <row r="17" spans="1:39" ht="18" customHeight="1" x14ac:dyDescent="0.15">
      <c r="A17" s="883"/>
      <c r="B17" s="867"/>
      <c r="C17" s="867"/>
      <c r="D17" s="867"/>
      <c r="E17" s="867"/>
      <c r="F17" s="867"/>
      <c r="G17" s="867"/>
      <c r="H17" s="867"/>
      <c r="I17" s="867"/>
      <c r="J17" s="868"/>
      <c r="K17" s="775"/>
      <c r="L17" s="775"/>
      <c r="M17" s="775"/>
      <c r="N17" s="775"/>
      <c r="O17" s="775"/>
      <c r="P17" s="775"/>
      <c r="Q17" s="775"/>
      <c r="R17" s="775"/>
      <c r="S17" s="775"/>
      <c r="T17" s="775"/>
      <c r="U17" s="775"/>
      <c r="V17" s="775"/>
      <c r="W17" s="775"/>
      <c r="X17" s="775"/>
      <c r="Y17" s="775"/>
      <c r="Z17" s="775"/>
      <c r="AA17" s="775"/>
      <c r="AB17" s="775"/>
      <c r="AC17" s="775"/>
      <c r="AD17" s="775"/>
      <c r="AE17" s="775"/>
      <c r="AF17" s="775"/>
      <c r="AG17" s="775"/>
      <c r="AH17" s="775"/>
      <c r="AI17" s="775"/>
      <c r="AJ17" s="775"/>
      <c r="AK17" s="775"/>
      <c r="AL17" s="775"/>
      <c r="AM17" s="776"/>
    </row>
    <row r="18" spans="1:39" ht="18" customHeight="1" x14ac:dyDescent="0.15">
      <c r="A18" s="883"/>
      <c r="B18" s="878"/>
      <c r="C18" s="878"/>
      <c r="D18" s="878"/>
      <c r="E18" s="878"/>
      <c r="F18" s="878"/>
      <c r="G18" s="878"/>
      <c r="H18" s="878"/>
      <c r="I18" s="878"/>
      <c r="J18" s="879"/>
      <c r="K18" s="880"/>
      <c r="L18" s="880"/>
      <c r="M18" s="880"/>
      <c r="N18" s="880"/>
      <c r="O18" s="880"/>
      <c r="P18" s="880"/>
      <c r="Q18" s="880"/>
      <c r="R18" s="880"/>
      <c r="S18" s="880"/>
      <c r="T18" s="880"/>
      <c r="U18" s="880"/>
      <c r="V18" s="880"/>
      <c r="W18" s="880"/>
      <c r="X18" s="880"/>
      <c r="Y18" s="880"/>
      <c r="Z18" s="880"/>
      <c r="AA18" s="880"/>
      <c r="AB18" s="880"/>
      <c r="AC18" s="880"/>
      <c r="AD18" s="880"/>
      <c r="AE18" s="880"/>
      <c r="AF18" s="880"/>
      <c r="AG18" s="880"/>
      <c r="AH18" s="880"/>
      <c r="AI18" s="880"/>
      <c r="AJ18" s="880"/>
      <c r="AK18" s="880"/>
      <c r="AL18" s="880"/>
      <c r="AM18" s="881"/>
    </row>
    <row r="19" spans="1:39" ht="18" customHeight="1" x14ac:dyDescent="0.15">
      <c r="A19" s="883"/>
      <c r="B19" s="835" t="s">
        <v>25</v>
      </c>
      <c r="C19" s="835"/>
      <c r="D19" s="835"/>
      <c r="E19" s="835"/>
      <c r="F19" s="835"/>
      <c r="G19" s="835"/>
      <c r="H19" s="835"/>
      <c r="I19" s="835"/>
      <c r="J19" s="863"/>
      <c r="K19" s="864" t="s">
        <v>24</v>
      </c>
      <c r="L19" s="864"/>
      <c r="M19" s="864"/>
      <c r="N19" s="864"/>
      <c r="O19" s="864"/>
      <c r="P19" s="768"/>
      <c r="Q19" s="768"/>
      <c r="R19" s="768"/>
      <c r="S19" s="768"/>
      <c r="T19" s="768"/>
      <c r="U19" s="768"/>
      <c r="V19" s="768"/>
      <c r="W19" s="768"/>
      <c r="X19" s="768"/>
      <c r="Y19" s="768" t="s">
        <v>23</v>
      </c>
      <c r="Z19" s="768"/>
      <c r="AA19" s="768"/>
      <c r="AB19" s="768"/>
      <c r="AC19" s="768"/>
      <c r="AD19" s="768"/>
      <c r="AE19" s="768"/>
      <c r="AF19" s="768"/>
      <c r="AG19" s="768"/>
      <c r="AH19" s="768"/>
      <c r="AI19" s="768"/>
      <c r="AJ19" s="768"/>
      <c r="AK19" s="768"/>
      <c r="AL19" s="768"/>
      <c r="AM19" s="769"/>
    </row>
    <row r="20" spans="1:39" ht="18" customHeight="1" x14ac:dyDescent="0.15">
      <c r="A20" s="883"/>
      <c r="B20" s="835" t="s">
        <v>31</v>
      </c>
      <c r="C20" s="835"/>
      <c r="D20" s="835"/>
      <c r="E20" s="835"/>
      <c r="F20" s="835"/>
      <c r="G20" s="835"/>
      <c r="H20" s="835"/>
      <c r="I20" s="835"/>
      <c r="J20" s="863"/>
      <c r="K20" s="864" t="s">
        <v>20</v>
      </c>
      <c r="L20" s="864"/>
      <c r="M20" s="864"/>
      <c r="N20" s="864"/>
      <c r="O20" s="864"/>
      <c r="P20" s="864"/>
      <c r="Q20" s="864"/>
      <c r="R20" s="864"/>
      <c r="S20" s="864"/>
      <c r="T20" s="864"/>
      <c r="U20" s="864"/>
      <c r="V20" s="864"/>
      <c r="W20" s="864"/>
      <c r="X20" s="864"/>
      <c r="Y20" s="864" t="s">
        <v>19</v>
      </c>
      <c r="Z20" s="864"/>
      <c r="AA20" s="864"/>
      <c r="AB20" s="864"/>
      <c r="AC20" s="864"/>
      <c r="AD20" s="864"/>
      <c r="AE20" s="864"/>
      <c r="AF20" s="864"/>
      <c r="AG20" s="864"/>
      <c r="AH20" s="864"/>
      <c r="AI20" s="864"/>
      <c r="AJ20" s="864"/>
      <c r="AK20" s="864"/>
      <c r="AL20" s="864"/>
      <c r="AM20" s="877"/>
    </row>
    <row r="21" spans="1:39" ht="18" customHeight="1" x14ac:dyDescent="0.15">
      <c r="A21" s="883"/>
      <c r="B21" s="865" t="s">
        <v>30</v>
      </c>
      <c r="C21" s="865"/>
      <c r="D21" s="865"/>
      <c r="E21" s="865"/>
      <c r="F21" s="865"/>
      <c r="G21" s="865"/>
      <c r="H21" s="865"/>
      <c r="I21" s="865"/>
      <c r="J21" s="866"/>
      <c r="K21" s="15" t="s">
        <v>60</v>
      </c>
      <c r="L21" s="14"/>
      <c r="M21" s="14"/>
      <c r="N21" s="14"/>
      <c r="O21" s="774"/>
      <c r="P21" s="774"/>
      <c r="Q21" s="774"/>
      <c r="R21" s="14" t="s">
        <v>61</v>
      </c>
      <c r="S21" s="774"/>
      <c r="T21" s="774"/>
      <c r="U21" s="774"/>
      <c r="V21" s="774"/>
      <c r="W21" s="14" t="s">
        <v>59</v>
      </c>
      <c r="X21" s="14"/>
      <c r="Y21" s="14"/>
      <c r="Z21" s="14"/>
      <c r="AA21" s="14"/>
      <c r="AB21" s="14"/>
      <c r="AC21" s="14"/>
      <c r="AD21" s="14"/>
      <c r="AE21" s="14"/>
      <c r="AF21" s="14"/>
      <c r="AG21" s="14"/>
      <c r="AH21" s="14"/>
      <c r="AI21" s="14"/>
      <c r="AJ21" s="14"/>
      <c r="AK21" s="14"/>
      <c r="AL21" s="14"/>
      <c r="AM21" s="16"/>
    </row>
    <row r="22" spans="1:39" ht="18" customHeight="1" x14ac:dyDescent="0.15">
      <c r="A22" s="883"/>
      <c r="B22" s="867"/>
      <c r="C22" s="867"/>
      <c r="D22" s="867"/>
      <c r="E22" s="867"/>
      <c r="F22" s="867"/>
      <c r="G22" s="867"/>
      <c r="H22" s="867"/>
      <c r="I22" s="867"/>
      <c r="J22" s="868"/>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775"/>
      <c r="AJ22" s="775"/>
      <c r="AK22" s="775"/>
      <c r="AL22" s="775"/>
      <c r="AM22" s="776"/>
    </row>
    <row r="23" spans="1:39" ht="18" customHeight="1" thickBot="1" x14ac:dyDescent="0.2">
      <c r="A23" s="884"/>
      <c r="B23" s="869"/>
      <c r="C23" s="869"/>
      <c r="D23" s="869"/>
      <c r="E23" s="869"/>
      <c r="F23" s="869"/>
      <c r="G23" s="869"/>
      <c r="H23" s="869"/>
      <c r="I23" s="869"/>
      <c r="J23" s="870"/>
      <c r="K23" s="871"/>
      <c r="L23" s="871"/>
      <c r="M23" s="871"/>
      <c r="N23" s="871"/>
      <c r="O23" s="871"/>
      <c r="P23" s="871"/>
      <c r="Q23" s="871"/>
      <c r="R23" s="871"/>
      <c r="S23" s="871"/>
      <c r="T23" s="871"/>
      <c r="U23" s="871"/>
      <c r="V23" s="871"/>
      <c r="W23" s="871"/>
      <c r="X23" s="871"/>
      <c r="Y23" s="871"/>
      <c r="Z23" s="871"/>
      <c r="AA23" s="871"/>
      <c r="AB23" s="871"/>
      <c r="AC23" s="871"/>
      <c r="AD23" s="871"/>
      <c r="AE23" s="871"/>
      <c r="AF23" s="871"/>
      <c r="AG23" s="871"/>
      <c r="AH23" s="871"/>
      <c r="AI23" s="871"/>
      <c r="AJ23" s="871"/>
      <c r="AK23" s="871"/>
      <c r="AL23" s="871"/>
      <c r="AM23" s="872"/>
    </row>
    <row r="24" spans="1:39" ht="18" customHeight="1" x14ac:dyDescent="0.15">
      <c r="A24" s="850" t="s">
        <v>29</v>
      </c>
      <c r="B24" s="779" t="s">
        <v>28</v>
      </c>
      <c r="C24" s="780"/>
      <c r="D24" s="780"/>
      <c r="E24" s="780"/>
      <c r="F24" s="780"/>
      <c r="G24" s="780"/>
      <c r="H24" s="780"/>
      <c r="I24" s="780"/>
      <c r="J24" s="780"/>
      <c r="K24" s="855"/>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7"/>
    </row>
    <row r="25" spans="1:39" ht="18" customHeight="1" x14ac:dyDescent="0.15">
      <c r="A25" s="851"/>
      <c r="B25" s="858" t="s">
        <v>27</v>
      </c>
      <c r="C25" s="859"/>
      <c r="D25" s="859"/>
      <c r="E25" s="859"/>
      <c r="F25" s="859"/>
      <c r="G25" s="859"/>
      <c r="H25" s="859"/>
      <c r="I25" s="859"/>
      <c r="J25" s="859"/>
      <c r="K25" s="860"/>
      <c r="L25" s="861"/>
      <c r="M25" s="861"/>
      <c r="N25" s="861"/>
      <c r="O25" s="861"/>
      <c r="P25" s="861"/>
      <c r="Q25" s="861"/>
      <c r="R25" s="861"/>
      <c r="S25" s="861"/>
      <c r="T25" s="861"/>
      <c r="U25" s="861"/>
      <c r="V25" s="861"/>
      <c r="W25" s="861"/>
      <c r="X25" s="861"/>
      <c r="Y25" s="861"/>
      <c r="Z25" s="861"/>
      <c r="AA25" s="861"/>
      <c r="AB25" s="861"/>
      <c r="AC25" s="861"/>
      <c r="AD25" s="861"/>
      <c r="AE25" s="861"/>
      <c r="AF25" s="861"/>
      <c r="AG25" s="861"/>
      <c r="AH25" s="861"/>
      <c r="AI25" s="861"/>
      <c r="AJ25" s="861"/>
      <c r="AK25" s="861"/>
      <c r="AL25" s="861"/>
      <c r="AM25" s="862"/>
    </row>
    <row r="26" spans="1:39" ht="18" customHeight="1" x14ac:dyDescent="0.15">
      <c r="A26" s="851"/>
      <c r="B26" s="770" t="s">
        <v>26</v>
      </c>
      <c r="C26" s="770"/>
      <c r="D26" s="770"/>
      <c r="E26" s="770"/>
      <c r="F26" s="770"/>
      <c r="G26" s="770"/>
      <c r="H26" s="770"/>
      <c r="I26" s="770"/>
      <c r="J26" s="771"/>
      <c r="K26" s="15" t="s">
        <v>60</v>
      </c>
      <c r="L26" s="14"/>
      <c r="M26" s="14"/>
      <c r="N26" s="14"/>
      <c r="O26" s="774"/>
      <c r="P26" s="774"/>
      <c r="Q26" s="774"/>
      <c r="R26" s="14" t="s">
        <v>61</v>
      </c>
      <c r="S26" s="774"/>
      <c r="T26" s="774"/>
      <c r="U26" s="774"/>
      <c r="V26" s="774"/>
      <c r="W26" s="14" t="s">
        <v>59</v>
      </c>
      <c r="X26" s="14"/>
      <c r="Y26" s="14"/>
      <c r="Z26" s="14"/>
      <c r="AA26" s="14"/>
      <c r="AB26" s="14"/>
      <c r="AC26" s="14"/>
      <c r="AD26" s="14"/>
      <c r="AE26" s="14"/>
      <c r="AF26" s="14"/>
      <c r="AG26" s="14"/>
      <c r="AH26" s="14"/>
      <c r="AI26" s="14"/>
      <c r="AJ26" s="14"/>
      <c r="AK26" s="14"/>
      <c r="AL26" s="14"/>
      <c r="AM26" s="16"/>
    </row>
    <row r="27" spans="1:39" ht="18" customHeight="1" x14ac:dyDescent="0.15">
      <c r="A27" s="851"/>
      <c r="B27" s="770"/>
      <c r="C27" s="770"/>
      <c r="D27" s="770"/>
      <c r="E27" s="770"/>
      <c r="F27" s="770"/>
      <c r="G27" s="770"/>
      <c r="H27" s="770"/>
      <c r="I27" s="770"/>
      <c r="J27" s="771"/>
      <c r="K27" s="775"/>
      <c r="L27" s="775"/>
      <c r="M27" s="775"/>
      <c r="N27" s="775"/>
      <c r="O27" s="775"/>
      <c r="P27" s="775"/>
      <c r="Q27" s="775"/>
      <c r="R27" s="775"/>
      <c r="S27" s="775"/>
      <c r="T27" s="775"/>
      <c r="U27" s="775"/>
      <c r="V27" s="775"/>
      <c r="W27" s="775"/>
      <c r="X27" s="775"/>
      <c r="Y27" s="775"/>
      <c r="Z27" s="775"/>
      <c r="AA27" s="775"/>
      <c r="AB27" s="775"/>
      <c r="AC27" s="775"/>
      <c r="AD27" s="775"/>
      <c r="AE27" s="775"/>
      <c r="AF27" s="775"/>
      <c r="AG27" s="775"/>
      <c r="AH27" s="775"/>
      <c r="AI27" s="775"/>
      <c r="AJ27" s="775"/>
      <c r="AK27" s="775"/>
      <c r="AL27" s="775"/>
      <c r="AM27" s="776"/>
    </row>
    <row r="28" spans="1:39" ht="18" customHeight="1" x14ac:dyDescent="0.15">
      <c r="A28" s="851"/>
      <c r="B28" s="772"/>
      <c r="C28" s="772"/>
      <c r="D28" s="772"/>
      <c r="E28" s="772"/>
      <c r="F28" s="772"/>
      <c r="G28" s="772"/>
      <c r="H28" s="772"/>
      <c r="I28" s="772"/>
      <c r="J28" s="773"/>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8"/>
    </row>
    <row r="29" spans="1:39" ht="18" customHeight="1" x14ac:dyDescent="0.15">
      <c r="A29" s="851"/>
      <c r="B29" s="853" t="s">
        <v>25</v>
      </c>
      <c r="C29" s="853"/>
      <c r="D29" s="853"/>
      <c r="E29" s="853"/>
      <c r="F29" s="853"/>
      <c r="G29" s="853"/>
      <c r="H29" s="853"/>
      <c r="I29" s="853"/>
      <c r="J29" s="854"/>
      <c r="K29" s="768" t="s">
        <v>24</v>
      </c>
      <c r="L29" s="768"/>
      <c r="M29" s="768"/>
      <c r="N29" s="768"/>
      <c r="O29" s="768"/>
      <c r="P29" s="768"/>
      <c r="Q29" s="768"/>
      <c r="R29" s="768"/>
      <c r="S29" s="768"/>
      <c r="T29" s="768"/>
      <c r="U29" s="768"/>
      <c r="V29" s="768"/>
      <c r="W29" s="768"/>
      <c r="X29" s="768"/>
      <c r="Y29" s="768" t="s">
        <v>23</v>
      </c>
      <c r="Z29" s="768"/>
      <c r="AA29" s="768"/>
      <c r="AB29" s="768"/>
      <c r="AC29" s="768"/>
      <c r="AD29" s="768"/>
      <c r="AE29" s="768"/>
      <c r="AF29" s="768"/>
      <c r="AG29" s="768"/>
      <c r="AH29" s="768"/>
      <c r="AI29" s="768"/>
      <c r="AJ29" s="768"/>
      <c r="AK29" s="768"/>
      <c r="AL29" s="768"/>
      <c r="AM29" s="769"/>
    </row>
    <row r="30" spans="1:39" ht="18" customHeight="1" x14ac:dyDescent="0.15">
      <c r="A30" s="851"/>
      <c r="B30" s="853" t="s">
        <v>22</v>
      </c>
      <c r="C30" s="853"/>
      <c r="D30" s="853"/>
      <c r="E30" s="853"/>
      <c r="F30" s="853"/>
      <c r="G30" s="853"/>
      <c r="H30" s="853"/>
      <c r="I30" s="853"/>
      <c r="J30" s="854"/>
      <c r="K30" s="765"/>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7"/>
    </row>
    <row r="31" spans="1:39" ht="18" customHeight="1" x14ac:dyDescent="0.15">
      <c r="A31" s="851"/>
      <c r="B31" s="853" t="s">
        <v>21</v>
      </c>
      <c r="C31" s="853"/>
      <c r="D31" s="853"/>
      <c r="E31" s="853"/>
      <c r="F31" s="853"/>
      <c r="G31" s="853"/>
      <c r="H31" s="853"/>
      <c r="I31" s="853"/>
      <c r="J31" s="854"/>
      <c r="K31" s="768" t="s">
        <v>20</v>
      </c>
      <c r="L31" s="768"/>
      <c r="M31" s="768"/>
      <c r="N31" s="768"/>
      <c r="O31" s="768"/>
      <c r="P31" s="768"/>
      <c r="Q31" s="768"/>
      <c r="R31" s="768"/>
      <c r="S31" s="768"/>
      <c r="T31" s="768"/>
      <c r="U31" s="768"/>
      <c r="V31" s="768"/>
      <c r="W31" s="768"/>
      <c r="X31" s="768"/>
      <c r="Y31" s="768" t="s">
        <v>19</v>
      </c>
      <c r="Z31" s="768"/>
      <c r="AA31" s="768"/>
      <c r="AB31" s="768"/>
      <c r="AC31" s="768"/>
      <c r="AD31" s="768"/>
      <c r="AE31" s="768"/>
      <c r="AF31" s="768"/>
      <c r="AG31" s="768"/>
      <c r="AH31" s="768"/>
      <c r="AI31" s="768"/>
      <c r="AJ31" s="768"/>
      <c r="AK31" s="768"/>
      <c r="AL31" s="768"/>
      <c r="AM31" s="769"/>
    </row>
    <row r="32" spans="1:39" ht="18" customHeight="1" x14ac:dyDescent="0.15">
      <c r="A32" s="851"/>
      <c r="B32" s="792" t="s">
        <v>18</v>
      </c>
      <c r="C32" s="792"/>
      <c r="D32" s="792"/>
      <c r="E32" s="792"/>
      <c r="F32" s="792"/>
      <c r="G32" s="792"/>
      <c r="H32" s="792"/>
      <c r="I32" s="792"/>
      <c r="J32" s="793"/>
      <c r="K32" s="15" t="s">
        <v>60</v>
      </c>
      <c r="L32" s="14"/>
      <c r="M32" s="14"/>
      <c r="N32" s="14"/>
      <c r="O32" s="774"/>
      <c r="P32" s="774"/>
      <c r="Q32" s="774"/>
      <c r="R32" s="14" t="s">
        <v>61</v>
      </c>
      <c r="S32" s="774"/>
      <c r="T32" s="774"/>
      <c r="U32" s="774"/>
      <c r="V32" s="774"/>
      <c r="W32" s="14" t="s">
        <v>59</v>
      </c>
      <c r="X32" s="14"/>
      <c r="Y32" s="14"/>
      <c r="Z32" s="14"/>
      <c r="AA32" s="14"/>
      <c r="AB32" s="14"/>
      <c r="AC32" s="14"/>
      <c r="AD32" s="14"/>
      <c r="AE32" s="14"/>
      <c r="AF32" s="14"/>
      <c r="AG32" s="14"/>
      <c r="AH32" s="14"/>
      <c r="AI32" s="14"/>
      <c r="AJ32" s="14"/>
      <c r="AK32" s="14"/>
      <c r="AL32" s="14"/>
      <c r="AM32" s="16"/>
    </row>
    <row r="33" spans="1:39" ht="18" customHeight="1" x14ac:dyDescent="0.15">
      <c r="A33" s="851"/>
      <c r="B33" s="770"/>
      <c r="C33" s="770"/>
      <c r="D33" s="770"/>
      <c r="E33" s="770"/>
      <c r="F33" s="770"/>
      <c r="G33" s="770"/>
      <c r="H33" s="770"/>
      <c r="I33" s="770"/>
      <c r="J33" s="771"/>
      <c r="K33" s="775"/>
      <c r="L33" s="775"/>
      <c r="M33" s="775"/>
      <c r="N33" s="775"/>
      <c r="O33" s="775"/>
      <c r="P33" s="775"/>
      <c r="Q33" s="775"/>
      <c r="R33" s="775"/>
      <c r="S33" s="775"/>
      <c r="T33" s="775"/>
      <c r="U33" s="775"/>
      <c r="V33" s="775"/>
      <c r="W33" s="775"/>
      <c r="X33" s="775"/>
      <c r="Y33" s="775"/>
      <c r="Z33" s="775"/>
      <c r="AA33" s="775"/>
      <c r="AB33" s="775"/>
      <c r="AC33" s="775"/>
      <c r="AD33" s="775"/>
      <c r="AE33" s="775"/>
      <c r="AF33" s="775"/>
      <c r="AG33" s="775"/>
      <c r="AH33" s="775"/>
      <c r="AI33" s="775"/>
      <c r="AJ33" s="775"/>
      <c r="AK33" s="775"/>
      <c r="AL33" s="775"/>
      <c r="AM33" s="776"/>
    </row>
    <row r="34" spans="1:39" ht="18" customHeight="1" thickBot="1" x14ac:dyDescent="0.2">
      <c r="A34" s="852"/>
      <c r="B34" s="794"/>
      <c r="C34" s="794"/>
      <c r="D34" s="794"/>
      <c r="E34" s="794"/>
      <c r="F34" s="794"/>
      <c r="G34" s="794"/>
      <c r="H34" s="794"/>
      <c r="I34" s="794"/>
      <c r="J34" s="795"/>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8"/>
    </row>
    <row r="35" spans="1:39" ht="28.5" customHeight="1" x14ac:dyDescent="0.15">
      <c r="A35" s="839" t="s">
        <v>55</v>
      </c>
      <c r="B35" s="842" t="s">
        <v>17</v>
      </c>
      <c r="C35" s="843"/>
      <c r="D35" s="843"/>
      <c r="E35" s="843"/>
      <c r="F35" s="843"/>
      <c r="G35" s="843"/>
      <c r="H35" s="843"/>
      <c r="I35" s="843"/>
      <c r="J35" s="843"/>
      <c r="K35" s="844" t="s">
        <v>16</v>
      </c>
      <c r="L35" s="845"/>
      <c r="M35" s="844" t="s">
        <v>15</v>
      </c>
      <c r="N35" s="845"/>
      <c r="O35" s="845"/>
      <c r="P35" s="845"/>
      <c r="Q35" s="845"/>
      <c r="R35" s="846"/>
      <c r="S35" s="789" t="s">
        <v>14</v>
      </c>
      <c r="T35" s="790"/>
      <c r="U35" s="790"/>
      <c r="V35" s="790"/>
      <c r="W35" s="790"/>
      <c r="X35" s="790"/>
      <c r="Y35" s="791"/>
      <c r="Z35" s="789" t="s">
        <v>13</v>
      </c>
      <c r="AA35" s="790"/>
      <c r="AB35" s="790"/>
      <c r="AC35" s="790"/>
      <c r="AD35" s="790"/>
      <c r="AE35" s="790"/>
      <c r="AF35" s="791"/>
      <c r="AG35" s="847" t="s">
        <v>12</v>
      </c>
      <c r="AH35" s="848"/>
      <c r="AI35" s="848"/>
      <c r="AJ35" s="848"/>
      <c r="AK35" s="848"/>
      <c r="AL35" s="848"/>
      <c r="AM35" s="849"/>
    </row>
    <row r="36" spans="1:39" ht="39" customHeight="1" x14ac:dyDescent="0.15">
      <c r="A36" s="840"/>
      <c r="B36" s="743" t="s">
        <v>62</v>
      </c>
      <c r="C36" s="744"/>
      <c r="D36" s="747" t="s">
        <v>11</v>
      </c>
      <c r="E36" s="748"/>
      <c r="F36" s="748"/>
      <c r="G36" s="748"/>
      <c r="H36" s="748"/>
      <c r="I36" s="748"/>
      <c r="J36" s="749"/>
      <c r="K36" s="750"/>
      <c r="L36" s="751"/>
      <c r="M36" s="752"/>
      <c r="N36" s="756"/>
      <c r="O36" s="756"/>
      <c r="P36" s="756"/>
      <c r="Q36" s="756"/>
      <c r="R36" s="757"/>
      <c r="S36" s="755" t="s">
        <v>10</v>
      </c>
      <c r="T36" s="756"/>
      <c r="U36" s="756"/>
      <c r="V36" s="756"/>
      <c r="W36" s="756"/>
      <c r="X36" s="756"/>
      <c r="Y36" s="757"/>
      <c r="Z36" s="758"/>
      <c r="AA36" s="764"/>
      <c r="AB36" s="764"/>
      <c r="AC36" s="764"/>
      <c r="AD36" s="764"/>
      <c r="AE36" s="764"/>
      <c r="AF36" s="751"/>
      <c r="AG36" s="828"/>
      <c r="AH36" s="829"/>
      <c r="AI36" s="829"/>
      <c r="AJ36" s="829"/>
      <c r="AK36" s="829"/>
      <c r="AL36" s="829"/>
      <c r="AM36" s="830"/>
    </row>
    <row r="37" spans="1:39" ht="39" customHeight="1" x14ac:dyDescent="0.15">
      <c r="A37" s="840"/>
      <c r="B37" s="745"/>
      <c r="C37" s="746"/>
      <c r="D37" s="747" t="s">
        <v>135</v>
      </c>
      <c r="E37" s="748"/>
      <c r="F37" s="748"/>
      <c r="G37" s="748"/>
      <c r="H37" s="748"/>
      <c r="I37" s="748"/>
      <c r="J37" s="749"/>
      <c r="K37" s="750"/>
      <c r="L37" s="751"/>
      <c r="M37" s="752"/>
      <c r="N37" s="753"/>
      <c r="O37" s="753"/>
      <c r="P37" s="753"/>
      <c r="Q37" s="753"/>
      <c r="R37" s="754"/>
      <c r="S37" s="755" t="s">
        <v>10</v>
      </c>
      <c r="T37" s="756"/>
      <c r="U37" s="756"/>
      <c r="V37" s="756"/>
      <c r="W37" s="756"/>
      <c r="X37" s="756"/>
      <c r="Y37" s="757"/>
      <c r="Z37" s="758"/>
      <c r="AA37" s="759"/>
      <c r="AB37" s="759"/>
      <c r="AC37" s="759"/>
      <c r="AD37" s="759"/>
      <c r="AE37" s="759"/>
      <c r="AF37" s="760"/>
      <c r="AG37" s="834"/>
      <c r="AH37" s="835"/>
      <c r="AI37" s="835"/>
      <c r="AJ37" s="835"/>
      <c r="AK37" s="835"/>
      <c r="AL37" s="835"/>
      <c r="AM37" s="836"/>
    </row>
    <row r="38" spans="1:39" ht="39" customHeight="1" thickBot="1" x14ac:dyDescent="0.2">
      <c r="A38" s="841"/>
      <c r="B38" s="821" t="s">
        <v>63</v>
      </c>
      <c r="C38" s="822"/>
      <c r="D38" s="823" t="s">
        <v>64</v>
      </c>
      <c r="E38" s="823"/>
      <c r="F38" s="823"/>
      <c r="G38" s="823"/>
      <c r="H38" s="823"/>
      <c r="I38" s="823"/>
      <c r="J38" s="823"/>
      <c r="K38" s="824"/>
      <c r="L38" s="825"/>
      <c r="M38" s="826"/>
      <c r="N38" s="783"/>
      <c r="O38" s="783"/>
      <c r="P38" s="783"/>
      <c r="Q38" s="783"/>
      <c r="R38" s="827"/>
      <c r="S38" s="782" t="s">
        <v>65</v>
      </c>
      <c r="T38" s="783"/>
      <c r="U38" s="784"/>
      <c r="V38" s="784"/>
      <c r="W38" s="784"/>
      <c r="X38" s="784"/>
      <c r="Y38" s="785"/>
      <c r="Z38" s="786"/>
      <c r="AA38" s="787"/>
      <c r="AB38" s="787"/>
      <c r="AC38" s="787"/>
      <c r="AD38" s="787"/>
      <c r="AE38" s="787"/>
      <c r="AF38" s="788"/>
      <c r="AG38" s="831"/>
      <c r="AH38" s="832"/>
      <c r="AI38" s="832"/>
      <c r="AJ38" s="832"/>
      <c r="AK38" s="832"/>
      <c r="AL38" s="832"/>
      <c r="AM38" s="833"/>
    </row>
    <row r="39" spans="1:39" ht="37.5" customHeight="1" x14ac:dyDescent="0.15">
      <c r="A39" s="807" t="s">
        <v>9</v>
      </c>
      <c r="B39" s="810" t="s">
        <v>8</v>
      </c>
      <c r="C39" s="811"/>
      <c r="D39" s="811"/>
      <c r="E39" s="811"/>
      <c r="F39" s="811"/>
      <c r="G39" s="811"/>
      <c r="H39" s="811"/>
      <c r="I39" s="811"/>
      <c r="J39" s="811"/>
      <c r="K39" s="811"/>
      <c r="L39" s="811"/>
      <c r="M39" s="811"/>
      <c r="N39" s="811"/>
      <c r="O39" s="811"/>
      <c r="P39" s="811"/>
      <c r="Q39" s="811"/>
      <c r="R39" s="811"/>
      <c r="S39" s="811"/>
      <c r="T39" s="812"/>
      <c r="U39" s="811" t="s">
        <v>7</v>
      </c>
      <c r="V39" s="811"/>
      <c r="W39" s="811"/>
      <c r="X39" s="811"/>
      <c r="Y39" s="811"/>
      <c r="Z39" s="811"/>
      <c r="AA39" s="811"/>
      <c r="AB39" s="811"/>
      <c r="AC39" s="811"/>
      <c r="AD39" s="811"/>
      <c r="AE39" s="811"/>
      <c r="AF39" s="811"/>
      <c r="AG39" s="811"/>
      <c r="AH39" s="811"/>
      <c r="AI39" s="811"/>
      <c r="AJ39" s="811"/>
      <c r="AK39" s="811"/>
      <c r="AL39" s="811"/>
      <c r="AM39" s="812"/>
    </row>
    <row r="40" spans="1:39" ht="21" customHeight="1" x14ac:dyDescent="0.15">
      <c r="A40" s="808"/>
      <c r="B40" s="813"/>
      <c r="C40" s="814"/>
      <c r="D40" s="814"/>
      <c r="E40" s="814"/>
      <c r="F40" s="814"/>
      <c r="G40" s="814"/>
      <c r="H40" s="814"/>
      <c r="I40" s="814"/>
      <c r="J40" s="814"/>
      <c r="K40" s="814"/>
      <c r="L40" s="814"/>
      <c r="M40" s="814"/>
      <c r="N40" s="814"/>
      <c r="O40" s="814"/>
      <c r="P40" s="814"/>
      <c r="Q40" s="814"/>
      <c r="R40" s="814"/>
      <c r="S40" s="814"/>
      <c r="T40" s="815"/>
      <c r="U40" s="792"/>
      <c r="V40" s="819"/>
      <c r="W40" s="819"/>
      <c r="X40" s="819"/>
      <c r="Y40" s="819"/>
      <c r="Z40" s="819"/>
      <c r="AA40" s="819"/>
      <c r="AB40" s="819"/>
      <c r="AC40" s="819"/>
      <c r="AD40" s="819"/>
      <c r="AE40" s="819"/>
      <c r="AF40" s="819"/>
      <c r="AG40" s="819"/>
      <c r="AH40" s="819"/>
      <c r="AI40" s="819"/>
      <c r="AJ40" s="819"/>
      <c r="AK40" s="819"/>
      <c r="AL40" s="819"/>
      <c r="AM40" s="820"/>
    </row>
    <row r="41" spans="1:39" ht="21" customHeight="1" thickBot="1" x14ac:dyDescent="0.2">
      <c r="A41" s="809"/>
      <c r="B41" s="816"/>
      <c r="C41" s="817"/>
      <c r="D41" s="817"/>
      <c r="E41" s="817"/>
      <c r="F41" s="817"/>
      <c r="G41" s="817"/>
      <c r="H41" s="817"/>
      <c r="I41" s="817"/>
      <c r="J41" s="817"/>
      <c r="K41" s="817"/>
      <c r="L41" s="817"/>
      <c r="M41" s="817"/>
      <c r="N41" s="817"/>
      <c r="O41" s="817"/>
      <c r="P41" s="817"/>
      <c r="Q41" s="817"/>
      <c r="R41" s="817"/>
      <c r="S41" s="817"/>
      <c r="T41" s="818"/>
      <c r="U41" s="817"/>
      <c r="V41" s="817"/>
      <c r="W41" s="817"/>
      <c r="X41" s="817"/>
      <c r="Y41" s="817"/>
      <c r="Z41" s="817"/>
      <c r="AA41" s="817"/>
      <c r="AB41" s="817"/>
      <c r="AC41" s="817"/>
      <c r="AD41" s="817"/>
      <c r="AE41" s="817"/>
      <c r="AF41" s="817"/>
      <c r="AG41" s="817"/>
      <c r="AH41" s="817"/>
      <c r="AI41" s="817"/>
      <c r="AJ41" s="817"/>
      <c r="AK41" s="817"/>
      <c r="AL41" s="817"/>
      <c r="AM41" s="818"/>
    </row>
    <row r="42" spans="1:39" ht="15" thickBot="1" x14ac:dyDescent="0.2">
      <c r="A42" s="796" t="s">
        <v>6</v>
      </c>
      <c r="B42" s="797"/>
      <c r="C42" s="797"/>
      <c r="D42" s="797"/>
      <c r="E42" s="797"/>
      <c r="F42" s="797"/>
      <c r="G42" s="797"/>
      <c r="H42" s="797"/>
      <c r="I42" s="797"/>
      <c r="J42" s="798"/>
      <c r="K42" s="799" t="s">
        <v>5</v>
      </c>
      <c r="L42" s="800"/>
      <c r="M42" s="800"/>
      <c r="N42" s="800"/>
      <c r="O42" s="800"/>
      <c r="P42" s="800"/>
      <c r="Q42" s="800"/>
      <c r="R42" s="800"/>
      <c r="S42" s="800"/>
      <c r="T42" s="800"/>
      <c r="U42" s="800"/>
      <c r="V42" s="800"/>
      <c r="W42" s="800"/>
      <c r="X42" s="800"/>
      <c r="Y42" s="800"/>
      <c r="Z42" s="800"/>
      <c r="AA42" s="800"/>
      <c r="AB42" s="800"/>
      <c r="AC42" s="800"/>
      <c r="AD42" s="800"/>
      <c r="AE42" s="800"/>
      <c r="AF42" s="800"/>
      <c r="AG42" s="800"/>
      <c r="AH42" s="800"/>
      <c r="AI42" s="800"/>
      <c r="AJ42" s="800"/>
      <c r="AK42" s="800"/>
      <c r="AL42" s="800"/>
      <c r="AM42" s="801"/>
    </row>
    <row r="43" spans="1:39" ht="14.25" x14ac:dyDescent="0.15">
      <c r="A43" s="4" t="s">
        <v>4</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4.25" x14ac:dyDescent="0.15">
      <c r="A44" s="4" t="s">
        <v>3</v>
      </c>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row>
    <row r="45" spans="1:39" ht="14.25" x14ac:dyDescent="0.15">
      <c r="A45" s="4" t="s">
        <v>2</v>
      </c>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row>
    <row r="46" spans="1:39" ht="21" customHeight="1" x14ac:dyDescent="0.15">
      <c r="A46" s="4" t="s">
        <v>1</v>
      </c>
      <c r="D46" s="4"/>
      <c r="E46" s="4"/>
      <c r="F46" s="4"/>
      <c r="G46" s="4"/>
      <c r="H46" s="4"/>
      <c r="I46" s="4"/>
      <c r="J46" s="4"/>
      <c r="K46" s="4"/>
      <c r="L46" s="4"/>
      <c r="M46" s="4"/>
      <c r="N46" s="4"/>
      <c r="O46" s="4"/>
      <c r="P46" s="4"/>
      <c r="Q46" s="4"/>
      <c r="R46" s="4"/>
      <c r="S46" s="4"/>
      <c r="T46" s="4"/>
      <c r="U46" s="4"/>
      <c r="V46" s="4"/>
      <c r="W46" s="4"/>
      <c r="X46" s="4"/>
      <c r="Y46" s="4"/>
      <c r="Z46" s="802" t="s">
        <v>0</v>
      </c>
      <c r="AA46" s="803"/>
      <c r="AB46" s="803"/>
      <c r="AC46" s="803"/>
      <c r="AD46" s="803"/>
      <c r="AE46" s="804"/>
      <c r="AF46" s="805"/>
      <c r="AG46" s="805"/>
      <c r="AH46" s="805"/>
      <c r="AI46" s="805"/>
      <c r="AJ46" s="805"/>
      <c r="AK46" s="805"/>
      <c r="AL46" s="805"/>
      <c r="AM46" s="805"/>
    </row>
    <row r="47" spans="1:39" ht="21" customHeight="1" x14ac:dyDescent="0.15">
      <c r="A47" s="1"/>
      <c r="Z47" s="806" t="s">
        <v>24</v>
      </c>
      <c r="AA47" s="806"/>
      <c r="AB47" s="806"/>
      <c r="AC47" s="806"/>
      <c r="AD47" s="806"/>
      <c r="AE47" s="806"/>
      <c r="AF47" s="806"/>
      <c r="AG47" s="806"/>
      <c r="AH47" s="806"/>
      <c r="AI47" s="806"/>
      <c r="AJ47" s="806"/>
      <c r="AK47" s="806"/>
      <c r="AL47" s="806"/>
      <c r="AM47" s="806"/>
    </row>
    <row r="48" spans="1:39" ht="21" customHeight="1" x14ac:dyDescent="0.15">
      <c r="A48" s="1"/>
      <c r="Z48" s="781" t="s">
        <v>66</v>
      </c>
      <c r="AA48" s="781"/>
      <c r="AB48" s="781"/>
      <c r="AC48" s="781"/>
      <c r="AD48" s="781"/>
      <c r="AE48" s="781"/>
      <c r="AF48" s="781"/>
      <c r="AG48" s="781"/>
      <c r="AH48" s="781"/>
      <c r="AI48" s="781"/>
      <c r="AJ48" s="781"/>
      <c r="AK48" s="781"/>
      <c r="AL48" s="781"/>
      <c r="AM48" s="781"/>
    </row>
    <row r="49" spans="1:1" ht="21" customHeight="1" x14ac:dyDescent="0.15">
      <c r="A49" s="1"/>
    </row>
    <row r="50" spans="1:1" ht="21" customHeight="1" x14ac:dyDescent="0.15">
      <c r="A50" s="1"/>
    </row>
    <row r="51" spans="1:1" ht="21" customHeight="1" x14ac:dyDescent="0.15">
      <c r="A51" s="1"/>
    </row>
    <row r="52" spans="1:1" ht="21" customHeight="1" x14ac:dyDescent="0.15">
      <c r="A52" s="1"/>
    </row>
    <row r="53" spans="1:1" ht="21" customHeight="1" x14ac:dyDescent="0.15">
      <c r="A53" s="1"/>
    </row>
    <row r="54" spans="1:1" ht="21" customHeight="1" x14ac:dyDescent="0.15">
      <c r="A54" s="1"/>
    </row>
    <row r="55" spans="1:1" ht="21" customHeight="1" x14ac:dyDescent="0.15">
      <c r="A55" s="3"/>
    </row>
    <row r="56" spans="1:1" ht="21" customHeight="1" x14ac:dyDescent="0.15">
      <c r="A56" s="3"/>
    </row>
    <row r="57" spans="1:1" ht="21" customHeight="1" x14ac:dyDescent="0.15">
      <c r="A57" s="3"/>
    </row>
    <row r="58" spans="1:1" ht="21" customHeight="1" x14ac:dyDescent="0.15">
      <c r="A58" s="3"/>
    </row>
    <row r="59" spans="1:1" ht="21" customHeight="1" x14ac:dyDescent="0.15">
      <c r="A59" s="3"/>
    </row>
  </sheetData>
  <mergeCells count="105">
    <mergeCell ref="A2:AM2"/>
    <mergeCell ref="Z3:AL3"/>
    <mergeCell ref="V7:AM7"/>
    <mergeCell ref="V8:AI8"/>
    <mergeCell ref="V9:AF9"/>
    <mergeCell ref="B20:J20"/>
    <mergeCell ref="K20:O20"/>
    <mergeCell ref="P20:X20"/>
    <mergeCell ref="Y20:AC20"/>
    <mergeCell ref="AD20:AM20"/>
    <mergeCell ref="B16:J18"/>
    <mergeCell ref="O16:Q16"/>
    <mergeCell ref="S16:V16"/>
    <mergeCell ref="K17:AM17"/>
    <mergeCell ref="K18:AM18"/>
    <mergeCell ref="A14:A23"/>
    <mergeCell ref="B14:J14"/>
    <mergeCell ref="K14:AM14"/>
    <mergeCell ref="B15:J15"/>
    <mergeCell ref="K15:AM15"/>
    <mergeCell ref="X11:AC11"/>
    <mergeCell ref="X13:AC13"/>
    <mergeCell ref="V11:W11"/>
    <mergeCell ref="A12:U12"/>
    <mergeCell ref="B19:J19"/>
    <mergeCell ref="K19:O19"/>
    <mergeCell ref="P19:X19"/>
    <mergeCell ref="Y19:AC19"/>
    <mergeCell ref="AD19:AM19"/>
    <mergeCell ref="B21:J23"/>
    <mergeCell ref="O21:Q21"/>
    <mergeCell ref="S21:V21"/>
    <mergeCell ref="K22:AM22"/>
    <mergeCell ref="K23:AM23"/>
    <mergeCell ref="K34:AM34"/>
    <mergeCell ref="A35:A38"/>
    <mergeCell ref="B35:J35"/>
    <mergeCell ref="K35:L35"/>
    <mergeCell ref="M35:R35"/>
    <mergeCell ref="S35:Y35"/>
    <mergeCell ref="AG35:AM35"/>
    <mergeCell ref="D36:J36"/>
    <mergeCell ref="A24:A34"/>
    <mergeCell ref="B31:J31"/>
    <mergeCell ref="K31:O31"/>
    <mergeCell ref="P31:X31"/>
    <mergeCell ref="Y31:AC31"/>
    <mergeCell ref="AD31:AM31"/>
    <mergeCell ref="O32:Q32"/>
    <mergeCell ref="S32:V32"/>
    <mergeCell ref="B29:J29"/>
    <mergeCell ref="K29:O29"/>
    <mergeCell ref="P29:X29"/>
    <mergeCell ref="B30:J30"/>
    <mergeCell ref="K24:AM24"/>
    <mergeCell ref="B25:J25"/>
    <mergeCell ref="K25:AM25"/>
    <mergeCell ref="Z48:AE48"/>
    <mergeCell ref="S38:Y38"/>
    <mergeCell ref="Z38:AF38"/>
    <mergeCell ref="Z35:AF35"/>
    <mergeCell ref="B32:J34"/>
    <mergeCell ref="AF48:AM48"/>
    <mergeCell ref="A42:J42"/>
    <mergeCell ref="K42:AM42"/>
    <mergeCell ref="Z46:AE46"/>
    <mergeCell ref="AF46:AM46"/>
    <mergeCell ref="Z47:AE47"/>
    <mergeCell ref="AF47:AM47"/>
    <mergeCell ref="A39:A41"/>
    <mergeCell ref="B39:T39"/>
    <mergeCell ref="U39:AM39"/>
    <mergeCell ref="B40:T41"/>
    <mergeCell ref="U40:AM41"/>
    <mergeCell ref="B38:C38"/>
    <mergeCell ref="D38:J38"/>
    <mergeCell ref="K38:L38"/>
    <mergeCell ref="M38:R38"/>
    <mergeCell ref="AG36:AM36"/>
    <mergeCell ref="AG38:AM38"/>
    <mergeCell ref="AG37:AM37"/>
    <mergeCell ref="V12:W12"/>
    <mergeCell ref="X12:AC12"/>
    <mergeCell ref="B36:C37"/>
    <mergeCell ref="D37:J37"/>
    <mergeCell ref="K37:L37"/>
    <mergeCell ref="M37:R37"/>
    <mergeCell ref="S37:Y37"/>
    <mergeCell ref="Z37:AF37"/>
    <mergeCell ref="V13:W13"/>
    <mergeCell ref="A13:U13"/>
    <mergeCell ref="K36:L36"/>
    <mergeCell ref="M36:R36"/>
    <mergeCell ref="S36:Y36"/>
    <mergeCell ref="Z36:AF36"/>
    <mergeCell ref="K30:AM30"/>
    <mergeCell ref="Y29:AC29"/>
    <mergeCell ref="AD29:AM29"/>
    <mergeCell ref="B26:J28"/>
    <mergeCell ref="O26:Q26"/>
    <mergeCell ref="S26:V26"/>
    <mergeCell ref="K27:AM27"/>
    <mergeCell ref="K28:AM28"/>
    <mergeCell ref="B24:J24"/>
    <mergeCell ref="K33:AM33"/>
  </mergeCells>
  <phoneticPr fontId="1"/>
  <printOptions horizontalCentered="1" verticalCentered="1"/>
  <pageMargins left="0.59055118110236227" right="0.39370078740157483" top="0.39370078740157483" bottom="0.39370078740157483" header="0.39370078740157483" footer="0.39370078740157483"/>
  <pageSetup paperSize="9" scale="8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2F862-8B29-47FC-A553-A3FAE7F9E320}">
  <dimension ref="A1:I15"/>
  <sheetViews>
    <sheetView view="pageBreakPreview" zoomScale="70" zoomScaleNormal="100" zoomScaleSheetLayoutView="70" workbookViewId="0">
      <selection activeCell="B1" sqref="B1"/>
    </sheetView>
  </sheetViews>
  <sheetFormatPr defaultRowHeight="13.5" x14ac:dyDescent="0.15"/>
  <cols>
    <col min="1" max="1" width="0.75" style="195" customWidth="1"/>
    <col min="2" max="2" width="26.875" style="195" customWidth="1"/>
    <col min="3" max="3" width="4.5" style="195" customWidth="1"/>
    <col min="4" max="6" width="22.375" style="195" customWidth="1"/>
    <col min="7" max="7" width="3.5" style="195" customWidth="1"/>
    <col min="8" max="8" width="1.375" style="195" customWidth="1"/>
    <col min="9" max="9" width="2.75" style="195" customWidth="1"/>
    <col min="10" max="10" width="8.875" style="195"/>
    <col min="11" max="11" width="15.5" style="195" customWidth="1"/>
    <col min="12" max="256" width="8.875" style="195"/>
    <col min="257" max="257" width="0.75" style="195" customWidth="1"/>
    <col min="258" max="258" width="26.875" style="195" customWidth="1"/>
    <col min="259" max="259" width="4.5" style="195" customWidth="1"/>
    <col min="260" max="262" width="22.375" style="195" customWidth="1"/>
    <col min="263" max="263" width="3.5" style="195" customWidth="1"/>
    <col min="264" max="264" width="4.125" style="195" customWidth="1"/>
    <col min="265" max="265" width="2.75" style="195" customWidth="1"/>
    <col min="266" max="266" width="8.875" style="195"/>
    <col min="267" max="267" width="15.5" style="195" customWidth="1"/>
    <col min="268" max="512" width="8.875" style="195"/>
    <col min="513" max="513" width="0.75" style="195" customWidth="1"/>
    <col min="514" max="514" width="26.875" style="195" customWidth="1"/>
    <col min="515" max="515" width="4.5" style="195" customWidth="1"/>
    <col min="516" max="518" width="22.375" style="195" customWidth="1"/>
    <col min="519" max="519" width="3.5" style="195" customWidth="1"/>
    <col min="520" max="520" width="4.125" style="195" customWidth="1"/>
    <col min="521" max="521" width="2.75" style="195" customWidth="1"/>
    <col min="522" max="522" width="8.875" style="195"/>
    <col min="523" max="523" width="15.5" style="195" customWidth="1"/>
    <col min="524" max="768" width="8.875" style="195"/>
    <col min="769" max="769" width="0.75" style="195" customWidth="1"/>
    <col min="770" max="770" width="26.875" style="195" customWidth="1"/>
    <col min="771" max="771" width="4.5" style="195" customWidth="1"/>
    <col min="772" max="774" width="22.375" style="195" customWidth="1"/>
    <col min="775" max="775" width="3.5" style="195" customWidth="1"/>
    <col min="776" max="776" width="4.125" style="195" customWidth="1"/>
    <col min="777" max="777" width="2.75" style="195" customWidth="1"/>
    <col min="778" max="778" width="8.875" style="195"/>
    <col min="779" max="779" width="15.5" style="195" customWidth="1"/>
    <col min="780" max="1024" width="8.875" style="195"/>
    <col min="1025" max="1025" width="0.75" style="195" customWidth="1"/>
    <col min="1026" max="1026" width="26.875" style="195" customWidth="1"/>
    <col min="1027" max="1027" width="4.5" style="195" customWidth="1"/>
    <col min="1028" max="1030" width="22.375" style="195" customWidth="1"/>
    <col min="1031" max="1031" width="3.5" style="195" customWidth="1"/>
    <col min="1032" max="1032" width="4.125" style="195" customWidth="1"/>
    <col min="1033" max="1033" width="2.75" style="195" customWidth="1"/>
    <col min="1034" max="1034" width="8.875" style="195"/>
    <col min="1035" max="1035" width="15.5" style="195" customWidth="1"/>
    <col min="1036" max="1280" width="8.875" style="195"/>
    <col min="1281" max="1281" width="0.75" style="195" customWidth="1"/>
    <col min="1282" max="1282" width="26.875" style="195" customWidth="1"/>
    <col min="1283" max="1283" width="4.5" style="195" customWidth="1"/>
    <col min="1284" max="1286" width="22.375" style="195" customWidth="1"/>
    <col min="1287" max="1287" width="3.5" style="195" customWidth="1"/>
    <col min="1288" max="1288" width="4.125" style="195" customWidth="1"/>
    <col min="1289" max="1289" width="2.75" style="195" customWidth="1"/>
    <col min="1290" max="1290" width="8.875" style="195"/>
    <col min="1291" max="1291" width="15.5" style="195" customWidth="1"/>
    <col min="1292" max="1536" width="8.875" style="195"/>
    <col min="1537" max="1537" width="0.75" style="195" customWidth="1"/>
    <col min="1538" max="1538" width="26.875" style="195" customWidth="1"/>
    <col min="1539" max="1539" width="4.5" style="195" customWidth="1"/>
    <col min="1540" max="1542" width="22.375" style="195" customWidth="1"/>
    <col min="1543" max="1543" width="3.5" style="195" customWidth="1"/>
    <col min="1544" max="1544" width="4.125" style="195" customWidth="1"/>
    <col min="1545" max="1545" width="2.75" style="195" customWidth="1"/>
    <col min="1546" max="1546" width="8.875" style="195"/>
    <col min="1547" max="1547" width="15.5" style="195" customWidth="1"/>
    <col min="1548" max="1792" width="8.875" style="195"/>
    <col min="1793" max="1793" width="0.75" style="195" customWidth="1"/>
    <col min="1794" max="1794" width="26.875" style="195" customWidth="1"/>
    <col min="1795" max="1795" width="4.5" style="195" customWidth="1"/>
    <col min="1796" max="1798" width="22.375" style="195" customWidth="1"/>
    <col min="1799" max="1799" width="3.5" style="195" customWidth="1"/>
    <col min="1800" max="1800" width="4.125" style="195" customWidth="1"/>
    <col min="1801" max="1801" width="2.75" style="195" customWidth="1"/>
    <col min="1802" max="1802" width="8.875" style="195"/>
    <col min="1803" max="1803" width="15.5" style="195" customWidth="1"/>
    <col min="1804" max="2048" width="8.875" style="195"/>
    <col min="2049" max="2049" width="0.75" style="195" customWidth="1"/>
    <col min="2050" max="2050" width="26.875" style="195" customWidth="1"/>
    <col min="2051" max="2051" width="4.5" style="195" customWidth="1"/>
    <col min="2052" max="2054" width="22.375" style="195" customWidth="1"/>
    <col min="2055" max="2055" width="3.5" style="195" customWidth="1"/>
    <col min="2056" max="2056" width="4.125" style="195" customWidth="1"/>
    <col min="2057" max="2057" width="2.75" style="195" customWidth="1"/>
    <col min="2058" max="2058" width="8.875" style="195"/>
    <col min="2059" max="2059" width="15.5" style="195" customWidth="1"/>
    <col min="2060" max="2304" width="8.875" style="195"/>
    <col min="2305" max="2305" width="0.75" style="195" customWidth="1"/>
    <col min="2306" max="2306" width="26.875" style="195" customWidth="1"/>
    <col min="2307" max="2307" width="4.5" style="195" customWidth="1"/>
    <col min="2308" max="2310" width="22.375" style="195" customWidth="1"/>
    <col min="2311" max="2311" width="3.5" style="195" customWidth="1"/>
    <col min="2312" max="2312" width="4.125" style="195" customWidth="1"/>
    <col min="2313" max="2313" width="2.75" style="195" customWidth="1"/>
    <col min="2314" max="2314" width="8.875" style="195"/>
    <col min="2315" max="2315" width="15.5" style="195" customWidth="1"/>
    <col min="2316" max="2560" width="8.875" style="195"/>
    <col min="2561" max="2561" width="0.75" style="195" customWidth="1"/>
    <col min="2562" max="2562" width="26.875" style="195" customWidth="1"/>
    <col min="2563" max="2563" width="4.5" style="195" customWidth="1"/>
    <col min="2564" max="2566" width="22.375" style="195" customWidth="1"/>
    <col min="2567" max="2567" width="3.5" style="195" customWidth="1"/>
    <col min="2568" max="2568" width="4.125" style="195" customWidth="1"/>
    <col min="2569" max="2569" width="2.75" style="195" customWidth="1"/>
    <col min="2570" max="2570" width="8.875" style="195"/>
    <col min="2571" max="2571" width="15.5" style="195" customWidth="1"/>
    <col min="2572" max="2816" width="8.875" style="195"/>
    <col min="2817" max="2817" width="0.75" style="195" customWidth="1"/>
    <col min="2818" max="2818" width="26.875" style="195" customWidth="1"/>
    <col min="2819" max="2819" width="4.5" style="195" customWidth="1"/>
    <col min="2820" max="2822" width="22.375" style="195" customWidth="1"/>
    <col min="2823" max="2823" width="3.5" style="195" customWidth="1"/>
    <col min="2824" max="2824" width="4.125" style="195" customWidth="1"/>
    <col min="2825" max="2825" width="2.75" style="195" customWidth="1"/>
    <col min="2826" max="2826" width="8.875" style="195"/>
    <col min="2827" max="2827" width="15.5" style="195" customWidth="1"/>
    <col min="2828" max="3072" width="8.875" style="195"/>
    <col min="3073" max="3073" width="0.75" style="195" customWidth="1"/>
    <col min="3074" max="3074" width="26.875" style="195" customWidth="1"/>
    <col min="3075" max="3075" width="4.5" style="195" customWidth="1"/>
    <col min="3076" max="3078" width="22.375" style="195" customWidth="1"/>
    <col min="3079" max="3079" width="3.5" style="195" customWidth="1"/>
    <col min="3080" max="3080" width="4.125" style="195" customWidth="1"/>
    <col min="3081" max="3081" width="2.75" style="195" customWidth="1"/>
    <col min="3082" max="3082" width="8.875" style="195"/>
    <col min="3083" max="3083" width="15.5" style="195" customWidth="1"/>
    <col min="3084" max="3328" width="8.875" style="195"/>
    <col min="3329" max="3329" width="0.75" style="195" customWidth="1"/>
    <col min="3330" max="3330" width="26.875" style="195" customWidth="1"/>
    <col min="3331" max="3331" width="4.5" style="195" customWidth="1"/>
    <col min="3332" max="3334" width="22.375" style="195" customWidth="1"/>
    <col min="3335" max="3335" width="3.5" style="195" customWidth="1"/>
    <col min="3336" max="3336" width="4.125" style="195" customWidth="1"/>
    <col min="3337" max="3337" width="2.75" style="195" customWidth="1"/>
    <col min="3338" max="3338" width="8.875" style="195"/>
    <col min="3339" max="3339" width="15.5" style="195" customWidth="1"/>
    <col min="3340" max="3584" width="8.875" style="195"/>
    <col min="3585" max="3585" width="0.75" style="195" customWidth="1"/>
    <col min="3586" max="3586" width="26.875" style="195" customWidth="1"/>
    <col min="3587" max="3587" width="4.5" style="195" customWidth="1"/>
    <col min="3588" max="3590" width="22.375" style="195" customWidth="1"/>
    <col min="3591" max="3591" width="3.5" style="195" customWidth="1"/>
    <col min="3592" max="3592" width="4.125" style="195" customWidth="1"/>
    <col min="3593" max="3593" width="2.75" style="195" customWidth="1"/>
    <col min="3594" max="3594" width="8.875" style="195"/>
    <col min="3595" max="3595" width="15.5" style="195" customWidth="1"/>
    <col min="3596" max="3840" width="8.875" style="195"/>
    <col min="3841" max="3841" width="0.75" style="195" customWidth="1"/>
    <col min="3842" max="3842" width="26.875" style="195" customWidth="1"/>
    <col min="3843" max="3843" width="4.5" style="195" customWidth="1"/>
    <col min="3844" max="3846" width="22.375" style="195" customWidth="1"/>
    <col min="3847" max="3847" width="3.5" style="195" customWidth="1"/>
    <col min="3848" max="3848" width="4.125" style="195" customWidth="1"/>
    <col min="3849" max="3849" width="2.75" style="195" customWidth="1"/>
    <col min="3850" max="3850" width="8.875" style="195"/>
    <col min="3851" max="3851" width="15.5" style="195" customWidth="1"/>
    <col min="3852" max="4096" width="8.875" style="195"/>
    <col min="4097" max="4097" width="0.75" style="195" customWidth="1"/>
    <col min="4098" max="4098" width="26.875" style="195" customWidth="1"/>
    <col min="4099" max="4099" width="4.5" style="195" customWidth="1"/>
    <col min="4100" max="4102" width="22.375" style="195" customWidth="1"/>
    <col min="4103" max="4103" width="3.5" style="195" customWidth="1"/>
    <col min="4104" max="4104" width="4.125" style="195" customWidth="1"/>
    <col min="4105" max="4105" width="2.75" style="195" customWidth="1"/>
    <col min="4106" max="4106" width="8.875" style="195"/>
    <col min="4107" max="4107" width="15.5" style="195" customWidth="1"/>
    <col min="4108" max="4352" width="8.875" style="195"/>
    <col min="4353" max="4353" width="0.75" style="195" customWidth="1"/>
    <col min="4354" max="4354" width="26.875" style="195" customWidth="1"/>
    <col min="4355" max="4355" width="4.5" style="195" customWidth="1"/>
    <col min="4356" max="4358" width="22.375" style="195" customWidth="1"/>
    <col min="4359" max="4359" width="3.5" style="195" customWidth="1"/>
    <col min="4360" max="4360" width="4.125" style="195" customWidth="1"/>
    <col min="4361" max="4361" width="2.75" style="195" customWidth="1"/>
    <col min="4362" max="4362" width="8.875" style="195"/>
    <col min="4363" max="4363" width="15.5" style="195" customWidth="1"/>
    <col min="4364" max="4608" width="8.875" style="195"/>
    <col min="4609" max="4609" width="0.75" style="195" customWidth="1"/>
    <col min="4610" max="4610" width="26.875" style="195" customWidth="1"/>
    <col min="4611" max="4611" width="4.5" style="195" customWidth="1"/>
    <col min="4612" max="4614" width="22.375" style="195" customWidth="1"/>
    <col min="4615" max="4615" width="3.5" style="195" customWidth="1"/>
    <col min="4616" max="4616" width="4.125" style="195" customWidth="1"/>
    <col min="4617" max="4617" width="2.75" style="195" customWidth="1"/>
    <col min="4618" max="4618" width="8.875" style="195"/>
    <col min="4619" max="4619" width="15.5" style="195" customWidth="1"/>
    <col min="4620" max="4864" width="8.875" style="195"/>
    <col min="4865" max="4865" width="0.75" style="195" customWidth="1"/>
    <col min="4866" max="4866" width="26.875" style="195" customWidth="1"/>
    <col min="4867" max="4867" width="4.5" style="195" customWidth="1"/>
    <col min="4868" max="4870" width="22.375" style="195" customWidth="1"/>
    <col min="4871" max="4871" width="3.5" style="195" customWidth="1"/>
    <col min="4872" max="4872" width="4.125" style="195" customWidth="1"/>
    <col min="4873" max="4873" width="2.75" style="195" customWidth="1"/>
    <col min="4874" max="4874" width="8.875" style="195"/>
    <col min="4875" max="4875" width="15.5" style="195" customWidth="1"/>
    <col min="4876" max="5120" width="8.875" style="195"/>
    <col min="5121" max="5121" width="0.75" style="195" customWidth="1"/>
    <col min="5122" max="5122" width="26.875" style="195" customWidth="1"/>
    <col min="5123" max="5123" width="4.5" style="195" customWidth="1"/>
    <col min="5124" max="5126" width="22.375" style="195" customWidth="1"/>
    <col min="5127" max="5127" width="3.5" style="195" customWidth="1"/>
    <col min="5128" max="5128" width="4.125" style="195" customWidth="1"/>
    <col min="5129" max="5129" width="2.75" style="195" customWidth="1"/>
    <col min="5130" max="5130" width="8.875" style="195"/>
    <col min="5131" max="5131" width="15.5" style="195" customWidth="1"/>
    <col min="5132" max="5376" width="8.875" style="195"/>
    <col min="5377" max="5377" width="0.75" style="195" customWidth="1"/>
    <col min="5378" max="5378" width="26.875" style="195" customWidth="1"/>
    <col min="5379" max="5379" width="4.5" style="195" customWidth="1"/>
    <col min="5380" max="5382" width="22.375" style="195" customWidth="1"/>
    <col min="5383" max="5383" width="3.5" style="195" customWidth="1"/>
    <col min="5384" max="5384" width="4.125" style="195" customWidth="1"/>
    <col min="5385" max="5385" width="2.75" style="195" customWidth="1"/>
    <col min="5386" max="5386" width="8.875" style="195"/>
    <col min="5387" max="5387" width="15.5" style="195" customWidth="1"/>
    <col min="5388" max="5632" width="8.875" style="195"/>
    <col min="5633" max="5633" width="0.75" style="195" customWidth="1"/>
    <col min="5634" max="5634" width="26.875" style="195" customWidth="1"/>
    <col min="5635" max="5635" width="4.5" style="195" customWidth="1"/>
    <col min="5636" max="5638" width="22.375" style="195" customWidth="1"/>
    <col min="5639" max="5639" width="3.5" style="195" customWidth="1"/>
    <col min="5640" max="5640" width="4.125" style="195" customWidth="1"/>
    <col min="5641" max="5641" width="2.75" style="195" customWidth="1"/>
    <col min="5642" max="5642" width="8.875" style="195"/>
    <col min="5643" max="5643" width="15.5" style="195" customWidth="1"/>
    <col min="5644" max="5888" width="8.875" style="195"/>
    <col min="5889" max="5889" width="0.75" style="195" customWidth="1"/>
    <col min="5890" max="5890" width="26.875" style="195" customWidth="1"/>
    <col min="5891" max="5891" width="4.5" style="195" customWidth="1"/>
    <col min="5892" max="5894" width="22.375" style="195" customWidth="1"/>
    <col min="5895" max="5895" width="3.5" style="195" customWidth="1"/>
    <col min="5896" max="5896" width="4.125" style="195" customWidth="1"/>
    <col min="5897" max="5897" width="2.75" style="195" customWidth="1"/>
    <col min="5898" max="5898" width="8.875" style="195"/>
    <col min="5899" max="5899" width="15.5" style="195" customWidth="1"/>
    <col min="5900" max="6144" width="8.875" style="195"/>
    <col min="6145" max="6145" width="0.75" style="195" customWidth="1"/>
    <col min="6146" max="6146" width="26.875" style="195" customWidth="1"/>
    <col min="6147" max="6147" width="4.5" style="195" customWidth="1"/>
    <col min="6148" max="6150" width="22.375" style="195" customWidth="1"/>
    <col min="6151" max="6151" width="3.5" style="195" customWidth="1"/>
    <col min="6152" max="6152" width="4.125" style="195" customWidth="1"/>
    <col min="6153" max="6153" width="2.75" style="195" customWidth="1"/>
    <col min="6154" max="6154" width="8.875" style="195"/>
    <col min="6155" max="6155" width="15.5" style="195" customWidth="1"/>
    <col min="6156" max="6400" width="8.875" style="195"/>
    <col min="6401" max="6401" width="0.75" style="195" customWidth="1"/>
    <col min="6402" max="6402" width="26.875" style="195" customWidth="1"/>
    <col min="6403" max="6403" width="4.5" style="195" customWidth="1"/>
    <col min="6404" max="6406" width="22.375" style="195" customWidth="1"/>
    <col min="6407" max="6407" width="3.5" style="195" customWidth="1"/>
    <col min="6408" max="6408" width="4.125" style="195" customWidth="1"/>
    <col min="6409" max="6409" width="2.75" style="195" customWidth="1"/>
    <col min="6410" max="6410" width="8.875" style="195"/>
    <col min="6411" max="6411" width="15.5" style="195" customWidth="1"/>
    <col min="6412" max="6656" width="8.875" style="195"/>
    <col min="6657" max="6657" width="0.75" style="195" customWidth="1"/>
    <col min="6658" max="6658" width="26.875" style="195" customWidth="1"/>
    <col min="6659" max="6659" width="4.5" style="195" customWidth="1"/>
    <col min="6660" max="6662" width="22.375" style="195" customWidth="1"/>
    <col min="6663" max="6663" width="3.5" style="195" customWidth="1"/>
    <col min="6664" max="6664" width="4.125" style="195" customWidth="1"/>
    <col min="6665" max="6665" width="2.75" style="195" customWidth="1"/>
    <col min="6666" max="6666" width="8.875" style="195"/>
    <col min="6667" max="6667" width="15.5" style="195" customWidth="1"/>
    <col min="6668" max="6912" width="8.875" style="195"/>
    <col min="6913" max="6913" width="0.75" style="195" customWidth="1"/>
    <col min="6914" max="6914" width="26.875" style="195" customWidth="1"/>
    <col min="6915" max="6915" width="4.5" style="195" customWidth="1"/>
    <col min="6916" max="6918" width="22.375" style="195" customWidth="1"/>
    <col min="6919" max="6919" width="3.5" style="195" customWidth="1"/>
    <col min="6920" max="6920" width="4.125" style="195" customWidth="1"/>
    <col min="6921" max="6921" width="2.75" style="195" customWidth="1"/>
    <col min="6922" max="6922" width="8.875" style="195"/>
    <col min="6923" max="6923" width="15.5" style="195" customWidth="1"/>
    <col min="6924" max="7168" width="8.875" style="195"/>
    <col min="7169" max="7169" width="0.75" style="195" customWidth="1"/>
    <col min="7170" max="7170" width="26.875" style="195" customWidth="1"/>
    <col min="7171" max="7171" width="4.5" style="195" customWidth="1"/>
    <col min="7172" max="7174" width="22.375" style="195" customWidth="1"/>
    <col min="7175" max="7175" width="3.5" style="195" customWidth="1"/>
    <col min="7176" max="7176" width="4.125" style="195" customWidth="1"/>
    <col min="7177" max="7177" width="2.75" style="195" customWidth="1"/>
    <col min="7178" max="7178" width="8.875" style="195"/>
    <col min="7179" max="7179" width="15.5" style="195" customWidth="1"/>
    <col min="7180" max="7424" width="8.875" style="195"/>
    <col min="7425" max="7425" width="0.75" style="195" customWidth="1"/>
    <col min="7426" max="7426" width="26.875" style="195" customWidth="1"/>
    <col min="7427" max="7427" width="4.5" style="195" customWidth="1"/>
    <col min="7428" max="7430" width="22.375" style="195" customWidth="1"/>
    <col min="7431" max="7431" width="3.5" style="195" customWidth="1"/>
    <col min="7432" max="7432" width="4.125" style="195" customWidth="1"/>
    <col min="7433" max="7433" width="2.75" style="195" customWidth="1"/>
    <col min="7434" max="7434" width="8.875" style="195"/>
    <col min="7435" max="7435" width="15.5" style="195" customWidth="1"/>
    <col min="7436" max="7680" width="8.875" style="195"/>
    <col min="7681" max="7681" width="0.75" style="195" customWidth="1"/>
    <col min="7682" max="7682" width="26.875" style="195" customWidth="1"/>
    <col min="7683" max="7683" width="4.5" style="195" customWidth="1"/>
    <col min="7684" max="7686" width="22.375" style="195" customWidth="1"/>
    <col min="7687" max="7687" width="3.5" style="195" customWidth="1"/>
    <col min="7688" max="7688" width="4.125" style="195" customWidth="1"/>
    <col min="7689" max="7689" width="2.75" style="195" customWidth="1"/>
    <col min="7690" max="7690" width="8.875" style="195"/>
    <col min="7691" max="7691" width="15.5" style="195" customWidth="1"/>
    <col min="7692" max="7936" width="8.875" style="195"/>
    <col min="7937" max="7937" width="0.75" style="195" customWidth="1"/>
    <col min="7938" max="7938" width="26.875" style="195" customWidth="1"/>
    <col min="7939" max="7939" width="4.5" style="195" customWidth="1"/>
    <col min="7940" max="7942" width="22.375" style="195" customWidth="1"/>
    <col min="7943" max="7943" width="3.5" style="195" customWidth="1"/>
    <col min="7944" max="7944" width="4.125" style="195" customWidth="1"/>
    <col min="7945" max="7945" width="2.75" style="195" customWidth="1"/>
    <col min="7946" max="7946" width="8.875" style="195"/>
    <col min="7947" max="7947" width="15.5" style="195" customWidth="1"/>
    <col min="7948" max="8192" width="8.875" style="195"/>
    <col min="8193" max="8193" width="0.75" style="195" customWidth="1"/>
    <col min="8194" max="8194" width="26.875" style="195" customWidth="1"/>
    <col min="8195" max="8195" width="4.5" style="195" customWidth="1"/>
    <col min="8196" max="8198" width="22.375" style="195" customWidth="1"/>
    <col min="8199" max="8199" width="3.5" style="195" customWidth="1"/>
    <col min="8200" max="8200" width="4.125" style="195" customWidth="1"/>
    <col min="8201" max="8201" width="2.75" style="195" customWidth="1"/>
    <col min="8202" max="8202" width="8.875" style="195"/>
    <col min="8203" max="8203" width="15.5" style="195" customWidth="1"/>
    <col min="8204" max="8448" width="8.875" style="195"/>
    <col min="8449" max="8449" width="0.75" style="195" customWidth="1"/>
    <col min="8450" max="8450" width="26.875" style="195" customWidth="1"/>
    <col min="8451" max="8451" width="4.5" style="195" customWidth="1"/>
    <col min="8452" max="8454" width="22.375" style="195" customWidth="1"/>
    <col min="8455" max="8455" width="3.5" style="195" customWidth="1"/>
    <col min="8456" max="8456" width="4.125" style="195" customWidth="1"/>
    <col min="8457" max="8457" width="2.75" style="195" customWidth="1"/>
    <col min="8458" max="8458" width="8.875" style="195"/>
    <col min="8459" max="8459" width="15.5" style="195" customWidth="1"/>
    <col min="8460" max="8704" width="8.875" style="195"/>
    <col min="8705" max="8705" width="0.75" style="195" customWidth="1"/>
    <col min="8706" max="8706" width="26.875" style="195" customWidth="1"/>
    <col min="8707" max="8707" width="4.5" style="195" customWidth="1"/>
    <col min="8708" max="8710" width="22.375" style="195" customWidth="1"/>
    <col min="8711" max="8711" width="3.5" style="195" customWidth="1"/>
    <col min="8712" max="8712" width="4.125" style="195" customWidth="1"/>
    <col min="8713" max="8713" width="2.75" style="195" customWidth="1"/>
    <col min="8714" max="8714" width="8.875" style="195"/>
    <col min="8715" max="8715" width="15.5" style="195" customWidth="1"/>
    <col min="8716" max="8960" width="8.875" style="195"/>
    <col min="8961" max="8961" width="0.75" style="195" customWidth="1"/>
    <col min="8962" max="8962" width="26.875" style="195" customWidth="1"/>
    <col min="8963" max="8963" width="4.5" style="195" customWidth="1"/>
    <col min="8964" max="8966" width="22.375" style="195" customWidth="1"/>
    <col min="8967" max="8967" width="3.5" style="195" customWidth="1"/>
    <col min="8968" max="8968" width="4.125" style="195" customWidth="1"/>
    <col min="8969" max="8969" width="2.75" style="195" customWidth="1"/>
    <col min="8970" max="8970" width="8.875" style="195"/>
    <col min="8971" max="8971" width="15.5" style="195" customWidth="1"/>
    <col min="8972" max="9216" width="8.875" style="195"/>
    <col min="9217" max="9217" width="0.75" style="195" customWidth="1"/>
    <col min="9218" max="9218" width="26.875" style="195" customWidth="1"/>
    <col min="9219" max="9219" width="4.5" style="195" customWidth="1"/>
    <col min="9220" max="9222" width="22.375" style="195" customWidth="1"/>
    <col min="9223" max="9223" width="3.5" style="195" customWidth="1"/>
    <col min="9224" max="9224" width="4.125" style="195" customWidth="1"/>
    <col min="9225" max="9225" width="2.75" style="195" customWidth="1"/>
    <col min="9226" max="9226" width="8.875" style="195"/>
    <col min="9227" max="9227" width="15.5" style="195" customWidth="1"/>
    <col min="9228" max="9472" width="8.875" style="195"/>
    <col min="9473" max="9473" width="0.75" style="195" customWidth="1"/>
    <col min="9474" max="9474" width="26.875" style="195" customWidth="1"/>
    <col min="9475" max="9475" width="4.5" style="195" customWidth="1"/>
    <col min="9476" max="9478" width="22.375" style="195" customWidth="1"/>
    <col min="9479" max="9479" width="3.5" style="195" customWidth="1"/>
    <col min="9480" max="9480" width="4.125" style="195" customWidth="1"/>
    <col min="9481" max="9481" width="2.75" style="195" customWidth="1"/>
    <col min="9482" max="9482" width="8.875" style="195"/>
    <col min="9483" max="9483" width="15.5" style="195" customWidth="1"/>
    <col min="9484" max="9728" width="8.875" style="195"/>
    <col min="9729" max="9729" width="0.75" style="195" customWidth="1"/>
    <col min="9730" max="9730" width="26.875" style="195" customWidth="1"/>
    <col min="9731" max="9731" width="4.5" style="195" customWidth="1"/>
    <col min="9732" max="9734" width="22.375" style="195" customWidth="1"/>
    <col min="9735" max="9735" width="3.5" style="195" customWidth="1"/>
    <col min="9736" max="9736" width="4.125" style="195" customWidth="1"/>
    <col min="9737" max="9737" width="2.75" style="195" customWidth="1"/>
    <col min="9738" max="9738" width="8.875" style="195"/>
    <col min="9739" max="9739" width="15.5" style="195" customWidth="1"/>
    <col min="9740" max="9984" width="8.875" style="195"/>
    <col min="9985" max="9985" width="0.75" style="195" customWidth="1"/>
    <col min="9986" max="9986" width="26.875" style="195" customWidth="1"/>
    <col min="9987" max="9987" width="4.5" style="195" customWidth="1"/>
    <col min="9988" max="9990" width="22.375" style="195" customWidth="1"/>
    <col min="9991" max="9991" width="3.5" style="195" customWidth="1"/>
    <col min="9992" max="9992" width="4.125" style="195" customWidth="1"/>
    <col min="9993" max="9993" width="2.75" style="195" customWidth="1"/>
    <col min="9994" max="9994" width="8.875" style="195"/>
    <col min="9995" max="9995" width="15.5" style="195" customWidth="1"/>
    <col min="9996" max="10240" width="8.875" style="195"/>
    <col min="10241" max="10241" width="0.75" style="195" customWidth="1"/>
    <col min="10242" max="10242" width="26.875" style="195" customWidth="1"/>
    <col min="10243" max="10243" width="4.5" style="195" customWidth="1"/>
    <col min="10244" max="10246" width="22.375" style="195" customWidth="1"/>
    <col min="10247" max="10247" width="3.5" style="195" customWidth="1"/>
    <col min="10248" max="10248" width="4.125" style="195" customWidth="1"/>
    <col min="10249" max="10249" width="2.75" style="195" customWidth="1"/>
    <col min="10250" max="10250" width="8.875" style="195"/>
    <col min="10251" max="10251" width="15.5" style="195" customWidth="1"/>
    <col min="10252" max="10496" width="8.875" style="195"/>
    <col min="10497" max="10497" width="0.75" style="195" customWidth="1"/>
    <col min="10498" max="10498" width="26.875" style="195" customWidth="1"/>
    <col min="10499" max="10499" width="4.5" style="195" customWidth="1"/>
    <col min="10500" max="10502" width="22.375" style="195" customWidth="1"/>
    <col min="10503" max="10503" width="3.5" style="195" customWidth="1"/>
    <col min="10504" max="10504" width="4.125" style="195" customWidth="1"/>
    <col min="10505" max="10505" width="2.75" style="195" customWidth="1"/>
    <col min="10506" max="10506" width="8.875" style="195"/>
    <col min="10507" max="10507" width="15.5" style="195" customWidth="1"/>
    <col min="10508" max="10752" width="8.875" style="195"/>
    <col min="10753" max="10753" width="0.75" style="195" customWidth="1"/>
    <col min="10754" max="10754" width="26.875" style="195" customWidth="1"/>
    <col min="10755" max="10755" width="4.5" style="195" customWidth="1"/>
    <col min="10756" max="10758" width="22.375" style="195" customWidth="1"/>
    <col min="10759" max="10759" width="3.5" style="195" customWidth="1"/>
    <col min="10760" max="10760" width="4.125" style="195" customWidth="1"/>
    <col min="10761" max="10761" width="2.75" style="195" customWidth="1"/>
    <col min="10762" max="10762" width="8.875" style="195"/>
    <col min="10763" max="10763" width="15.5" style="195" customWidth="1"/>
    <col min="10764" max="11008" width="8.875" style="195"/>
    <col min="11009" max="11009" width="0.75" style="195" customWidth="1"/>
    <col min="11010" max="11010" width="26.875" style="195" customWidth="1"/>
    <col min="11011" max="11011" width="4.5" style="195" customWidth="1"/>
    <col min="11012" max="11014" width="22.375" style="195" customWidth="1"/>
    <col min="11015" max="11015" width="3.5" style="195" customWidth="1"/>
    <col min="11016" max="11016" width="4.125" style="195" customWidth="1"/>
    <col min="11017" max="11017" width="2.75" style="195" customWidth="1"/>
    <col min="11018" max="11018" width="8.875" style="195"/>
    <col min="11019" max="11019" width="15.5" style="195" customWidth="1"/>
    <col min="11020" max="11264" width="8.875" style="195"/>
    <col min="11265" max="11265" width="0.75" style="195" customWidth="1"/>
    <col min="11266" max="11266" width="26.875" style="195" customWidth="1"/>
    <col min="11267" max="11267" width="4.5" style="195" customWidth="1"/>
    <col min="11268" max="11270" width="22.375" style="195" customWidth="1"/>
    <col min="11271" max="11271" width="3.5" style="195" customWidth="1"/>
    <col min="11272" max="11272" width="4.125" style="195" customWidth="1"/>
    <col min="11273" max="11273" width="2.75" style="195" customWidth="1"/>
    <col min="11274" max="11274" width="8.875" style="195"/>
    <col min="11275" max="11275" width="15.5" style="195" customWidth="1"/>
    <col min="11276" max="11520" width="8.875" style="195"/>
    <col min="11521" max="11521" width="0.75" style="195" customWidth="1"/>
    <col min="11522" max="11522" width="26.875" style="195" customWidth="1"/>
    <col min="11523" max="11523" width="4.5" style="195" customWidth="1"/>
    <col min="11524" max="11526" width="22.375" style="195" customWidth="1"/>
    <col min="11527" max="11527" width="3.5" style="195" customWidth="1"/>
    <col min="11528" max="11528" width="4.125" style="195" customWidth="1"/>
    <col min="11529" max="11529" width="2.75" style="195" customWidth="1"/>
    <col min="11530" max="11530" width="8.875" style="195"/>
    <col min="11531" max="11531" width="15.5" style="195" customWidth="1"/>
    <col min="11532" max="11776" width="8.875" style="195"/>
    <col min="11777" max="11777" width="0.75" style="195" customWidth="1"/>
    <col min="11778" max="11778" width="26.875" style="195" customWidth="1"/>
    <col min="11779" max="11779" width="4.5" style="195" customWidth="1"/>
    <col min="11780" max="11782" width="22.375" style="195" customWidth="1"/>
    <col min="11783" max="11783" width="3.5" style="195" customWidth="1"/>
    <col min="11784" max="11784" width="4.125" style="195" customWidth="1"/>
    <col min="11785" max="11785" width="2.75" style="195" customWidth="1"/>
    <col min="11786" max="11786" width="8.875" style="195"/>
    <col min="11787" max="11787" width="15.5" style="195" customWidth="1"/>
    <col min="11788" max="12032" width="8.875" style="195"/>
    <col min="12033" max="12033" width="0.75" style="195" customWidth="1"/>
    <col min="12034" max="12034" width="26.875" style="195" customWidth="1"/>
    <col min="12035" max="12035" width="4.5" style="195" customWidth="1"/>
    <col min="12036" max="12038" width="22.375" style="195" customWidth="1"/>
    <col min="12039" max="12039" width="3.5" style="195" customWidth="1"/>
    <col min="12040" max="12040" width="4.125" style="195" customWidth="1"/>
    <col min="12041" max="12041" width="2.75" style="195" customWidth="1"/>
    <col min="12042" max="12042" width="8.875" style="195"/>
    <col min="12043" max="12043" width="15.5" style="195" customWidth="1"/>
    <col min="12044" max="12288" width="8.875" style="195"/>
    <col min="12289" max="12289" width="0.75" style="195" customWidth="1"/>
    <col min="12290" max="12290" width="26.875" style="195" customWidth="1"/>
    <col min="12291" max="12291" width="4.5" style="195" customWidth="1"/>
    <col min="12292" max="12294" width="22.375" style="195" customWidth="1"/>
    <col min="12295" max="12295" width="3.5" style="195" customWidth="1"/>
    <col min="12296" max="12296" width="4.125" style="195" customWidth="1"/>
    <col min="12297" max="12297" width="2.75" style="195" customWidth="1"/>
    <col min="12298" max="12298" width="8.875" style="195"/>
    <col min="12299" max="12299" width="15.5" style="195" customWidth="1"/>
    <col min="12300" max="12544" width="8.875" style="195"/>
    <col min="12545" max="12545" width="0.75" style="195" customWidth="1"/>
    <col min="12546" max="12546" width="26.875" style="195" customWidth="1"/>
    <col min="12547" max="12547" width="4.5" style="195" customWidth="1"/>
    <col min="12548" max="12550" width="22.375" style="195" customWidth="1"/>
    <col min="12551" max="12551" width="3.5" style="195" customWidth="1"/>
    <col min="12552" max="12552" width="4.125" style="195" customWidth="1"/>
    <col min="12553" max="12553" width="2.75" style="195" customWidth="1"/>
    <col min="12554" max="12554" width="8.875" style="195"/>
    <col min="12555" max="12555" width="15.5" style="195" customWidth="1"/>
    <col min="12556" max="12800" width="8.875" style="195"/>
    <col min="12801" max="12801" width="0.75" style="195" customWidth="1"/>
    <col min="12802" max="12802" width="26.875" style="195" customWidth="1"/>
    <col min="12803" max="12803" width="4.5" style="195" customWidth="1"/>
    <col min="12804" max="12806" width="22.375" style="195" customWidth="1"/>
    <col min="12807" max="12807" width="3.5" style="195" customWidth="1"/>
    <col min="12808" max="12808" width="4.125" style="195" customWidth="1"/>
    <col min="12809" max="12809" width="2.75" style="195" customWidth="1"/>
    <col min="12810" max="12810" width="8.875" style="195"/>
    <col min="12811" max="12811" width="15.5" style="195" customWidth="1"/>
    <col min="12812" max="13056" width="8.875" style="195"/>
    <col min="13057" max="13057" width="0.75" style="195" customWidth="1"/>
    <col min="13058" max="13058" width="26.875" style="195" customWidth="1"/>
    <col min="13059" max="13059" width="4.5" style="195" customWidth="1"/>
    <col min="13060" max="13062" width="22.375" style="195" customWidth="1"/>
    <col min="13063" max="13063" width="3.5" style="195" customWidth="1"/>
    <col min="13064" max="13064" width="4.125" style="195" customWidth="1"/>
    <col min="13065" max="13065" width="2.75" style="195" customWidth="1"/>
    <col min="13066" max="13066" width="8.875" style="195"/>
    <col min="13067" max="13067" width="15.5" style="195" customWidth="1"/>
    <col min="13068" max="13312" width="8.875" style="195"/>
    <col min="13313" max="13313" width="0.75" style="195" customWidth="1"/>
    <col min="13314" max="13314" width="26.875" style="195" customWidth="1"/>
    <col min="13315" max="13315" width="4.5" style="195" customWidth="1"/>
    <col min="13316" max="13318" width="22.375" style="195" customWidth="1"/>
    <col min="13319" max="13319" width="3.5" style="195" customWidth="1"/>
    <col min="13320" max="13320" width="4.125" style="195" customWidth="1"/>
    <col min="13321" max="13321" width="2.75" style="195" customWidth="1"/>
    <col min="13322" max="13322" width="8.875" style="195"/>
    <col min="13323" max="13323" width="15.5" style="195" customWidth="1"/>
    <col min="13324" max="13568" width="8.875" style="195"/>
    <col min="13569" max="13569" width="0.75" style="195" customWidth="1"/>
    <col min="13570" max="13570" width="26.875" style="195" customWidth="1"/>
    <col min="13571" max="13571" width="4.5" style="195" customWidth="1"/>
    <col min="13572" max="13574" width="22.375" style="195" customWidth="1"/>
    <col min="13575" max="13575" width="3.5" style="195" customWidth="1"/>
    <col min="13576" max="13576" width="4.125" style="195" customWidth="1"/>
    <col min="13577" max="13577" width="2.75" style="195" customWidth="1"/>
    <col min="13578" max="13578" width="8.875" style="195"/>
    <col min="13579" max="13579" width="15.5" style="195" customWidth="1"/>
    <col min="13580" max="13824" width="8.875" style="195"/>
    <col min="13825" max="13825" width="0.75" style="195" customWidth="1"/>
    <col min="13826" max="13826" width="26.875" style="195" customWidth="1"/>
    <col min="13827" max="13827" width="4.5" style="195" customWidth="1"/>
    <col min="13828" max="13830" width="22.375" style="195" customWidth="1"/>
    <col min="13831" max="13831" width="3.5" style="195" customWidth="1"/>
    <col min="13832" max="13832" width="4.125" style="195" customWidth="1"/>
    <col min="13833" max="13833" width="2.75" style="195" customWidth="1"/>
    <col min="13834" max="13834" width="8.875" style="195"/>
    <col min="13835" max="13835" width="15.5" style="195" customWidth="1"/>
    <col min="13836" max="14080" width="8.875" style="195"/>
    <col min="14081" max="14081" width="0.75" style="195" customWidth="1"/>
    <col min="14082" max="14082" width="26.875" style="195" customWidth="1"/>
    <col min="14083" max="14083" width="4.5" style="195" customWidth="1"/>
    <col min="14084" max="14086" width="22.375" style="195" customWidth="1"/>
    <col min="14087" max="14087" width="3.5" style="195" customWidth="1"/>
    <col min="14088" max="14088" width="4.125" style="195" customWidth="1"/>
    <col min="14089" max="14089" width="2.75" style="195" customWidth="1"/>
    <col min="14090" max="14090" width="8.875" style="195"/>
    <col min="14091" max="14091" width="15.5" style="195" customWidth="1"/>
    <col min="14092" max="14336" width="8.875" style="195"/>
    <col min="14337" max="14337" width="0.75" style="195" customWidth="1"/>
    <col min="14338" max="14338" width="26.875" style="195" customWidth="1"/>
    <col min="14339" max="14339" width="4.5" style="195" customWidth="1"/>
    <col min="14340" max="14342" width="22.375" style="195" customWidth="1"/>
    <col min="14343" max="14343" width="3.5" style="195" customWidth="1"/>
    <col min="14344" max="14344" width="4.125" style="195" customWidth="1"/>
    <col min="14345" max="14345" width="2.75" style="195" customWidth="1"/>
    <col min="14346" max="14346" width="8.875" style="195"/>
    <col min="14347" max="14347" width="15.5" style="195" customWidth="1"/>
    <col min="14348" max="14592" width="8.875" style="195"/>
    <col min="14593" max="14593" width="0.75" style="195" customWidth="1"/>
    <col min="14594" max="14594" width="26.875" style="195" customWidth="1"/>
    <col min="14595" max="14595" width="4.5" style="195" customWidth="1"/>
    <col min="14596" max="14598" width="22.375" style="195" customWidth="1"/>
    <col min="14599" max="14599" width="3.5" style="195" customWidth="1"/>
    <col min="14600" max="14600" width="4.125" style="195" customWidth="1"/>
    <col min="14601" max="14601" width="2.75" style="195" customWidth="1"/>
    <col min="14602" max="14602" width="8.875" style="195"/>
    <col min="14603" max="14603" width="15.5" style="195" customWidth="1"/>
    <col min="14604" max="14848" width="8.875" style="195"/>
    <col min="14849" max="14849" width="0.75" style="195" customWidth="1"/>
    <col min="14850" max="14850" width="26.875" style="195" customWidth="1"/>
    <col min="14851" max="14851" width="4.5" style="195" customWidth="1"/>
    <col min="14852" max="14854" width="22.375" style="195" customWidth="1"/>
    <col min="14855" max="14855" width="3.5" style="195" customWidth="1"/>
    <col min="14856" max="14856" width="4.125" style="195" customWidth="1"/>
    <col min="14857" max="14857" width="2.75" style="195" customWidth="1"/>
    <col min="14858" max="14858" width="8.875" style="195"/>
    <col min="14859" max="14859" width="15.5" style="195" customWidth="1"/>
    <col min="14860" max="15104" width="8.875" style="195"/>
    <col min="15105" max="15105" width="0.75" style="195" customWidth="1"/>
    <col min="15106" max="15106" width="26.875" style="195" customWidth="1"/>
    <col min="15107" max="15107" width="4.5" style="195" customWidth="1"/>
    <col min="15108" max="15110" width="22.375" style="195" customWidth="1"/>
    <col min="15111" max="15111" width="3.5" style="195" customWidth="1"/>
    <col min="15112" max="15112" width="4.125" style="195" customWidth="1"/>
    <col min="15113" max="15113" width="2.75" style="195" customWidth="1"/>
    <col min="15114" max="15114" width="8.875" style="195"/>
    <col min="15115" max="15115" width="15.5" style="195" customWidth="1"/>
    <col min="15116" max="15360" width="8.875" style="195"/>
    <col min="15361" max="15361" width="0.75" style="195" customWidth="1"/>
    <col min="15362" max="15362" width="26.875" style="195" customWidth="1"/>
    <col min="15363" max="15363" width="4.5" style="195" customWidth="1"/>
    <col min="15364" max="15366" width="22.375" style="195" customWidth="1"/>
    <col min="15367" max="15367" width="3.5" style="195" customWidth="1"/>
    <col min="15368" max="15368" width="4.125" style="195" customWidth="1"/>
    <col min="15369" max="15369" width="2.75" style="195" customWidth="1"/>
    <col min="15370" max="15370" width="8.875" style="195"/>
    <col min="15371" max="15371" width="15.5" style="195" customWidth="1"/>
    <col min="15372" max="15616" width="8.875" style="195"/>
    <col min="15617" max="15617" width="0.75" style="195" customWidth="1"/>
    <col min="15618" max="15618" width="26.875" style="195" customWidth="1"/>
    <col min="15619" max="15619" width="4.5" style="195" customWidth="1"/>
    <col min="15620" max="15622" width="22.375" style="195" customWidth="1"/>
    <col min="15623" max="15623" width="3.5" style="195" customWidth="1"/>
    <col min="15624" max="15624" width="4.125" style="195" customWidth="1"/>
    <col min="15625" max="15625" width="2.75" style="195" customWidth="1"/>
    <col min="15626" max="15626" width="8.875" style="195"/>
    <col min="15627" max="15627" width="15.5" style="195" customWidth="1"/>
    <col min="15628" max="15872" width="8.875" style="195"/>
    <col min="15873" max="15873" width="0.75" style="195" customWidth="1"/>
    <col min="15874" max="15874" width="26.875" style="195" customWidth="1"/>
    <col min="15875" max="15875" width="4.5" style="195" customWidth="1"/>
    <col min="15876" max="15878" width="22.375" style="195" customWidth="1"/>
    <col min="15879" max="15879" width="3.5" style="195" customWidth="1"/>
    <col min="15880" max="15880" width="4.125" style="195" customWidth="1"/>
    <col min="15881" max="15881" width="2.75" style="195" customWidth="1"/>
    <col min="15882" max="15882" width="8.875" style="195"/>
    <col min="15883" max="15883" width="15.5" style="195" customWidth="1"/>
    <col min="15884" max="16128" width="8.875" style="195"/>
    <col min="16129" max="16129" width="0.75" style="195" customWidth="1"/>
    <col min="16130" max="16130" width="26.875" style="195" customWidth="1"/>
    <col min="16131" max="16131" width="4.5" style="195" customWidth="1"/>
    <col min="16132" max="16134" width="22.375" style="195" customWidth="1"/>
    <col min="16135" max="16135" width="3.5" style="195" customWidth="1"/>
    <col min="16136" max="16136" width="4.125" style="195" customWidth="1"/>
    <col min="16137" max="16137" width="2.75" style="195" customWidth="1"/>
    <col min="16138" max="16138" width="8.875" style="195"/>
    <col min="16139" max="16139" width="15.5" style="195" customWidth="1"/>
    <col min="16140" max="16384" width="8.875" style="195"/>
  </cols>
  <sheetData>
    <row r="1" spans="1:9" ht="20.100000000000001" customHeight="1" x14ac:dyDescent="0.15">
      <c r="A1" s="423"/>
      <c r="B1" s="194" t="s">
        <v>712</v>
      </c>
      <c r="C1" s="194"/>
      <c r="D1" s="194"/>
      <c r="E1" s="194"/>
      <c r="F1" s="194"/>
      <c r="G1" s="194"/>
    </row>
    <row r="2" spans="1:9" ht="20.100000000000001" customHeight="1" x14ac:dyDescent="0.15">
      <c r="A2" s="423"/>
      <c r="B2" s="194"/>
      <c r="C2" s="194"/>
      <c r="D2" s="194"/>
      <c r="E2" s="194"/>
      <c r="F2" s="1181" t="s">
        <v>431</v>
      </c>
      <c r="G2" s="1181"/>
    </row>
    <row r="3" spans="1:9" ht="20.100000000000001" customHeight="1" x14ac:dyDescent="0.15">
      <c r="A3" s="423"/>
      <c r="B3" s="194"/>
      <c r="C3" s="194"/>
      <c r="D3" s="194"/>
      <c r="E3" s="194"/>
      <c r="F3" s="196"/>
      <c r="G3" s="196"/>
    </row>
    <row r="4" spans="1:9" ht="20.100000000000001" customHeight="1" x14ac:dyDescent="0.15">
      <c r="B4" s="1207" t="s">
        <v>713</v>
      </c>
      <c r="C4" s="1520"/>
      <c r="D4" s="1520"/>
      <c r="E4" s="1520"/>
      <c r="F4" s="1520"/>
      <c r="G4" s="1520"/>
    </row>
    <row r="5" spans="1:9" ht="20.100000000000001" customHeight="1" x14ac:dyDescent="0.15">
      <c r="A5" s="425"/>
      <c r="B5" s="468"/>
      <c r="C5" s="468"/>
      <c r="D5" s="468"/>
      <c r="E5" s="468"/>
      <c r="F5" s="468"/>
      <c r="G5" s="468"/>
    </row>
    <row r="6" spans="1:9" ht="36" customHeight="1" x14ac:dyDescent="0.15">
      <c r="A6" s="425"/>
      <c r="B6" s="257" t="s">
        <v>364</v>
      </c>
      <c r="C6" s="1187"/>
      <c r="D6" s="1188"/>
      <c r="E6" s="1188"/>
      <c r="F6" s="1188"/>
      <c r="G6" s="1189"/>
    </row>
    <row r="7" spans="1:9" ht="36" customHeight="1" x14ac:dyDescent="0.15">
      <c r="A7" s="425"/>
      <c r="B7" s="301" t="s">
        <v>143</v>
      </c>
      <c r="C7" s="1188"/>
      <c r="D7" s="1188"/>
      <c r="E7" s="1188"/>
      <c r="F7" s="1188"/>
      <c r="G7" s="1189"/>
    </row>
    <row r="8" spans="1:9" ht="55.5" customHeight="1" x14ac:dyDescent="0.15">
      <c r="B8" s="199" t="s">
        <v>542</v>
      </c>
      <c r="C8" s="1368" t="s">
        <v>714</v>
      </c>
      <c r="D8" s="1368"/>
      <c r="E8" s="1368"/>
      <c r="F8" s="1368"/>
      <c r="G8" s="1369"/>
    </row>
    <row r="9" spans="1:9" ht="55.5" customHeight="1" x14ac:dyDescent="0.15">
      <c r="B9" s="200" t="s">
        <v>715</v>
      </c>
      <c r="C9" s="1521" t="s">
        <v>716</v>
      </c>
      <c r="D9" s="1522"/>
      <c r="E9" s="1522"/>
      <c r="F9" s="1522"/>
      <c r="G9" s="1523"/>
    </row>
    <row r="10" spans="1:9" ht="117" customHeight="1" x14ac:dyDescent="0.15">
      <c r="B10" s="200" t="s">
        <v>717</v>
      </c>
      <c r="C10" s="1370" t="s">
        <v>718</v>
      </c>
      <c r="D10" s="1515"/>
      <c r="E10" s="1515"/>
      <c r="F10" s="1515"/>
      <c r="G10" s="1516"/>
    </row>
    <row r="11" spans="1:9" x14ac:dyDescent="0.15">
      <c r="B11" s="194"/>
      <c r="C11" s="194"/>
      <c r="D11" s="194"/>
      <c r="E11" s="194"/>
      <c r="F11" s="194"/>
      <c r="G11" s="194"/>
    </row>
    <row r="12" spans="1:9" ht="34.5" customHeight="1" x14ac:dyDescent="0.15">
      <c r="B12" s="1517" t="s">
        <v>719</v>
      </c>
      <c r="C12" s="1517"/>
      <c r="D12" s="1517"/>
      <c r="E12" s="1517"/>
      <c r="F12" s="1517"/>
      <c r="G12" s="1517"/>
      <c r="H12" s="203"/>
      <c r="I12" s="203"/>
    </row>
    <row r="13" spans="1:9" ht="34.5" customHeight="1" x14ac:dyDescent="0.15">
      <c r="B13" s="1518" t="s">
        <v>720</v>
      </c>
      <c r="C13" s="1518"/>
      <c r="D13" s="1518"/>
      <c r="E13" s="1518"/>
      <c r="F13" s="1518"/>
      <c r="G13" s="1518"/>
      <c r="H13" s="203"/>
      <c r="I13" s="203"/>
    </row>
    <row r="14" spans="1:9" x14ac:dyDescent="0.15">
      <c r="B14" s="1202" t="s">
        <v>721</v>
      </c>
      <c r="C14" s="1519"/>
      <c r="D14" s="1519"/>
      <c r="E14" s="1519"/>
      <c r="F14" s="1519"/>
      <c r="G14" s="1519"/>
    </row>
    <row r="15" spans="1:9" x14ac:dyDescent="0.15">
      <c r="B15" s="248"/>
      <c r="C15" s="194"/>
      <c r="D15" s="194"/>
      <c r="E15" s="194"/>
      <c r="F15" s="194"/>
      <c r="G15" s="194"/>
    </row>
  </sheetData>
  <mergeCells count="10">
    <mergeCell ref="C10:G10"/>
    <mergeCell ref="B12:G12"/>
    <mergeCell ref="B13:G13"/>
    <mergeCell ref="B14:G14"/>
    <mergeCell ref="F2:G2"/>
    <mergeCell ref="B4:G4"/>
    <mergeCell ref="C6:G6"/>
    <mergeCell ref="C7:G7"/>
    <mergeCell ref="C8:G8"/>
    <mergeCell ref="C9:G9"/>
  </mergeCells>
  <phoneticPr fontId="1"/>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D47CB-F4FC-43E3-AEAB-8F2397C0E9D5}">
  <dimension ref="A1:P351"/>
  <sheetViews>
    <sheetView view="pageBreakPreview" zoomScale="70" zoomScaleNormal="100" zoomScaleSheetLayoutView="70" workbookViewId="0"/>
  </sheetViews>
  <sheetFormatPr defaultRowHeight="13.5" x14ac:dyDescent="0.15"/>
  <cols>
    <col min="1" max="1" width="5.25" style="162" customWidth="1"/>
    <col min="2" max="14" width="2.875" style="162" customWidth="1"/>
    <col min="15" max="16" width="29.5" style="162" customWidth="1"/>
    <col min="17" max="17" width="1" style="162" customWidth="1"/>
    <col min="18" max="45" width="2.875" style="162" customWidth="1"/>
    <col min="46" max="256" width="8.875" style="162"/>
    <col min="257" max="257" width="1.25" style="162" customWidth="1"/>
    <col min="258" max="270" width="2.875" style="162" customWidth="1"/>
    <col min="271" max="272" width="29.5" style="162" customWidth="1"/>
    <col min="273" max="301" width="2.875" style="162" customWidth="1"/>
    <col min="302" max="512" width="8.875" style="162"/>
    <col min="513" max="513" width="1.25" style="162" customWidth="1"/>
    <col min="514" max="526" width="2.875" style="162" customWidth="1"/>
    <col min="527" max="528" width="29.5" style="162" customWidth="1"/>
    <col min="529" max="557" width="2.875" style="162" customWidth="1"/>
    <col min="558" max="768" width="8.875" style="162"/>
    <col min="769" max="769" width="1.25" style="162" customWidth="1"/>
    <col min="770" max="782" width="2.875" style="162" customWidth="1"/>
    <col min="783" max="784" width="29.5" style="162" customWidth="1"/>
    <col min="785" max="813" width="2.875" style="162" customWidth="1"/>
    <col min="814" max="1024" width="8.875" style="162"/>
    <col min="1025" max="1025" width="1.25" style="162" customWidth="1"/>
    <col min="1026" max="1038" width="2.875" style="162" customWidth="1"/>
    <col min="1039" max="1040" width="29.5" style="162" customWidth="1"/>
    <col min="1041" max="1069" width="2.875" style="162" customWidth="1"/>
    <col min="1070" max="1280" width="8.875" style="162"/>
    <col min="1281" max="1281" width="1.25" style="162" customWidth="1"/>
    <col min="1282" max="1294" width="2.875" style="162" customWidth="1"/>
    <col min="1295" max="1296" width="29.5" style="162" customWidth="1"/>
    <col min="1297" max="1325" width="2.875" style="162" customWidth="1"/>
    <col min="1326" max="1536" width="8.875" style="162"/>
    <col min="1537" max="1537" width="1.25" style="162" customWidth="1"/>
    <col min="1538" max="1550" width="2.875" style="162" customWidth="1"/>
    <col min="1551" max="1552" width="29.5" style="162" customWidth="1"/>
    <col min="1553" max="1581" width="2.875" style="162" customWidth="1"/>
    <col min="1582" max="1792" width="8.875" style="162"/>
    <col min="1793" max="1793" width="1.25" style="162" customWidth="1"/>
    <col min="1794" max="1806" width="2.875" style="162" customWidth="1"/>
    <col min="1807" max="1808" width="29.5" style="162" customWidth="1"/>
    <col min="1809" max="1837" width="2.875" style="162" customWidth="1"/>
    <col min="1838" max="2048" width="8.875" style="162"/>
    <col min="2049" max="2049" width="1.25" style="162" customWidth="1"/>
    <col min="2050" max="2062" width="2.875" style="162" customWidth="1"/>
    <col min="2063" max="2064" width="29.5" style="162" customWidth="1"/>
    <col min="2065" max="2093" width="2.875" style="162" customWidth="1"/>
    <col min="2094" max="2304" width="8.875" style="162"/>
    <col min="2305" max="2305" width="1.25" style="162" customWidth="1"/>
    <col min="2306" max="2318" width="2.875" style="162" customWidth="1"/>
    <col min="2319" max="2320" width="29.5" style="162" customWidth="1"/>
    <col min="2321" max="2349" width="2.875" style="162" customWidth="1"/>
    <col min="2350" max="2560" width="8.875" style="162"/>
    <col min="2561" max="2561" width="1.25" style="162" customWidth="1"/>
    <col min="2562" max="2574" width="2.875" style="162" customWidth="1"/>
    <col min="2575" max="2576" width="29.5" style="162" customWidth="1"/>
    <col min="2577" max="2605" width="2.875" style="162" customWidth="1"/>
    <col min="2606" max="2816" width="8.875" style="162"/>
    <col min="2817" max="2817" width="1.25" style="162" customWidth="1"/>
    <col min="2818" max="2830" width="2.875" style="162" customWidth="1"/>
    <col min="2831" max="2832" width="29.5" style="162" customWidth="1"/>
    <col min="2833" max="2861" width="2.875" style="162" customWidth="1"/>
    <col min="2862" max="3072" width="8.875" style="162"/>
    <col min="3073" max="3073" width="1.25" style="162" customWidth="1"/>
    <col min="3074" max="3086" width="2.875" style="162" customWidth="1"/>
    <col min="3087" max="3088" width="29.5" style="162" customWidth="1"/>
    <col min="3089" max="3117" width="2.875" style="162" customWidth="1"/>
    <col min="3118" max="3328" width="8.875" style="162"/>
    <col min="3329" max="3329" width="1.25" style="162" customWidth="1"/>
    <col min="3330" max="3342" width="2.875" style="162" customWidth="1"/>
    <col min="3343" max="3344" width="29.5" style="162" customWidth="1"/>
    <col min="3345" max="3373" width="2.875" style="162" customWidth="1"/>
    <col min="3374" max="3584" width="8.875" style="162"/>
    <col min="3585" max="3585" width="1.25" style="162" customWidth="1"/>
    <col min="3586" max="3598" width="2.875" style="162" customWidth="1"/>
    <col min="3599" max="3600" width="29.5" style="162" customWidth="1"/>
    <col min="3601" max="3629" width="2.875" style="162" customWidth="1"/>
    <col min="3630" max="3840" width="8.875" style="162"/>
    <col min="3841" max="3841" width="1.25" style="162" customWidth="1"/>
    <col min="3842" max="3854" width="2.875" style="162" customWidth="1"/>
    <col min="3855" max="3856" width="29.5" style="162" customWidth="1"/>
    <col min="3857" max="3885" width="2.875" style="162" customWidth="1"/>
    <col min="3886" max="4096" width="8.875" style="162"/>
    <col min="4097" max="4097" width="1.25" style="162" customWidth="1"/>
    <col min="4098" max="4110" width="2.875" style="162" customWidth="1"/>
    <col min="4111" max="4112" width="29.5" style="162" customWidth="1"/>
    <col min="4113" max="4141" width="2.875" style="162" customWidth="1"/>
    <col min="4142" max="4352" width="8.875" style="162"/>
    <col min="4353" max="4353" width="1.25" style="162" customWidth="1"/>
    <col min="4354" max="4366" width="2.875" style="162" customWidth="1"/>
    <col min="4367" max="4368" width="29.5" style="162" customWidth="1"/>
    <col min="4369" max="4397" width="2.875" style="162" customWidth="1"/>
    <col min="4398" max="4608" width="8.875" style="162"/>
    <col min="4609" max="4609" width="1.25" style="162" customWidth="1"/>
    <col min="4610" max="4622" width="2.875" style="162" customWidth="1"/>
    <col min="4623" max="4624" width="29.5" style="162" customWidth="1"/>
    <col min="4625" max="4653" width="2.875" style="162" customWidth="1"/>
    <col min="4654" max="4864" width="8.875" style="162"/>
    <col min="4865" max="4865" width="1.25" style="162" customWidth="1"/>
    <col min="4866" max="4878" width="2.875" style="162" customWidth="1"/>
    <col min="4879" max="4880" width="29.5" style="162" customWidth="1"/>
    <col min="4881" max="4909" width="2.875" style="162" customWidth="1"/>
    <col min="4910" max="5120" width="8.875" style="162"/>
    <col min="5121" max="5121" width="1.25" style="162" customWidth="1"/>
    <col min="5122" max="5134" width="2.875" style="162" customWidth="1"/>
    <col min="5135" max="5136" width="29.5" style="162" customWidth="1"/>
    <col min="5137" max="5165" width="2.875" style="162" customWidth="1"/>
    <col min="5166" max="5376" width="8.875" style="162"/>
    <col min="5377" max="5377" width="1.25" style="162" customWidth="1"/>
    <col min="5378" max="5390" width="2.875" style="162" customWidth="1"/>
    <col min="5391" max="5392" width="29.5" style="162" customWidth="1"/>
    <col min="5393" max="5421" width="2.875" style="162" customWidth="1"/>
    <col min="5422" max="5632" width="8.875" style="162"/>
    <col min="5633" max="5633" width="1.25" style="162" customWidth="1"/>
    <col min="5634" max="5646" width="2.875" style="162" customWidth="1"/>
    <col min="5647" max="5648" width="29.5" style="162" customWidth="1"/>
    <col min="5649" max="5677" width="2.875" style="162" customWidth="1"/>
    <col min="5678" max="5888" width="8.875" style="162"/>
    <col min="5889" max="5889" width="1.25" style="162" customWidth="1"/>
    <col min="5890" max="5902" width="2.875" style="162" customWidth="1"/>
    <col min="5903" max="5904" width="29.5" style="162" customWidth="1"/>
    <col min="5905" max="5933" width="2.875" style="162" customWidth="1"/>
    <col min="5934" max="6144" width="8.875" style="162"/>
    <col min="6145" max="6145" width="1.25" style="162" customWidth="1"/>
    <col min="6146" max="6158" width="2.875" style="162" customWidth="1"/>
    <col min="6159" max="6160" width="29.5" style="162" customWidth="1"/>
    <col min="6161" max="6189" width="2.875" style="162" customWidth="1"/>
    <col min="6190" max="6400" width="8.875" style="162"/>
    <col min="6401" max="6401" width="1.25" style="162" customWidth="1"/>
    <col min="6402" max="6414" width="2.875" style="162" customWidth="1"/>
    <col min="6415" max="6416" width="29.5" style="162" customWidth="1"/>
    <col min="6417" max="6445" width="2.875" style="162" customWidth="1"/>
    <col min="6446" max="6656" width="8.875" style="162"/>
    <col min="6657" max="6657" width="1.25" style="162" customWidth="1"/>
    <col min="6658" max="6670" width="2.875" style="162" customWidth="1"/>
    <col min="6671" max="6672" width="29.5" style="162" customWidth="1"/>
    <col min="6673" max="6701" width="2.875" style="162" customWidth="1"/>
    <col min="6702" max="6912" width="8.875" style="162"/>
    <col min="6913" max="6913" width="1.25" style="162" customWidth="1"/>
    <col min="6914" max="6926" width="2.875" style="162" customWidth="1"/>
    <col min="6927" max="6928" width="29.5" style="162" customWidth="1"/>
    <col min="6929" max="6957" width="2.875" style="162" customWidth="1"/>
    <col min="6958" max="7168" width="8.875" style="162"/>
    <col min="7169" max="7169" width="1.25" style="162" customWidth="1"/>
    <col min="7170" max="7182" width="2.875" style="162" customWidth="1"/>
    <col min="7183" max="7184" width="29.5" style="162" customWidth="1"/>
    <col min="7185" max="7213" width="2.875" style="162" customWidth="1"/>
    <col min="7214" max="7424" width="8.875" style="162"/>
    <col min="7425" max="7425" width="1.25" style="162" customWidth="1"/>
    <col min="7426" max="7438" width="2.875" style="162" customWidth="1"/>
    <col min="7439" max="7440" width="29.5" style="162" customWidth="1"/>
    <col min="7441" max="7469" width="2.875" style="162" customWidth="1"/>
    <col min="7470" max="7680" width="8.875" style="162"/>
    <col min="7681" max="7681" width="1.25" style="162" customWidth="1"/>
    <col min="7682" max="7694" width="2.875" style="162" customWidth="1"/>
    <col min="7695" max="7696" width="29.5" style="162" customWidth="1"/>
    <col min="7697" max="7725" width="2.875" style="162" customWidth="1"/>
    <col min="7726" max="7936" width="8.875" style="162"/>
    <col min="7937" max="7937" width="1.25" style="162" customWidth="1"/>
    <col min="7938" max="7950" width="2.875" style="162" customWidth="1"/>
    <col min="7951" max="7952" width="29.5" style="162" customWidth="1"/>
    <col min="7953" max="7981" width="2.875" style="162" customWidth="1"/>
    <col min="7982" max="8192" width="8.875" style="162"/>
    <col min="8193" max="8193" width="1.25" style="162" customWidth="1"/>
    <col min="8194" max="8206" width="2.875" style="162" customWidth="1"/>
    <col min="8207" max="8208" width="29.5" style="162" customWidth="1"/>
    <col min="8209" max="8237" width="2.875" style="162" customWidth="1"/>
    <col min="8238" max="8448" width="8.875" style="162"/>
    <col min="8449" max="8449" width="1.25" style="162" customWidth="1"/>
    <col min="8450" max="8462" width="2.875" style="162" customWidth="1"/>
    <col min="8463" max="8464" width="29.5" style="162" customWidth="1"/>
    <col min="8465" max="8493" width="2.875" style="162" customWidth="1"/>
    <col min="8494" max="8704" width="8.875" style="162"/>
    <col min="8705" max="8705" width="1.25" style="162" customWidth="1"/>
    <col min="8706" max="8718" width="2.875" style="162" customWidth="1"/>
    <col min="8719" max="8720" width="29.5" style="162" customWidth="1"/>
    <col min="8721" max="8749" width="2.875" style="162" customWidth="1"/>
    <col min="8750" max="8960" width="8.875" style="162"/>
    <col min="8961" max="8961" width="1.25" style="162" customWidth="1"/>
    <col min="8962" max="8974" width="2.875" style="162" customWidth="1"/>
    <col min="8975" max="8976" width="29.5" style="162" customWidth="1"/>
    <col min="8977" max="9005" width="2.875" style="162" customWidth="1"/>
    <col min="9006" max="9216" width="8.875" style="162"/>
    <col min="9217" max="9217" width="1.25" style="162" customWidth="1"/>
    <col min="9218" max="9230" width="2.875" style="162" customWidth="1"/>
    <col min="9231" max="9232" width="29.5" style="162" customWidth="1"/>
    <col min="9233" max="9261" width="2.875" style="162" customWidth="1"/>
    <col min="9262" max="9472" width="8.875" style="162"/>
    <col min="9473" max="9473" width="1.25" style="162" customWidth="1"/>
    <col min="9474" max="9486" width="2.875" style="162" customWidth="1"/>
    <col min="9487" max="9488" width="29.5" style="162" customWidth="1"/>
    <col min="9489" max="9517" width="2.875" style="162" customWidth="1"/>
    <col min="9518" max="9728" width="8.875" style="162"/>
    <col min="9729" max="9729" width="1.25" style="162" customWidth="1"/>
    <col min="9730" max="9742" width="2.875" style="162" customWidth="1"/>
    <col min="9743" max="9744" width="29.5" style="162" customWidth="1"/>
    <col min="9745" max="9773" width="2.875" style="162" customWidth="1"/>
    <col min="9774" max="9984" width="8.875" style="162"/>
    <col min="9985" max="9985" width="1.25" style="162" customWidth="1"/>
    <col min="9986" max="9998" width="2.875" style="162" customWidth="1"/>
    <col min="9999" max="10000" width="29.5" style="162" customWidth="1"/>
    <col min="10001" max="10029" width="2.875" style="162" customWidth="1"/>
    <col min="10030" max="10240" width="8.875" style="162"/>
    <col min="10241" max="10241" width="1.25" style="162" customWidth="1"/>
    <col min="10242" max="10254" width="2.875" style="162" customWidth="1"/>
    <col min="10255" max="10256" width="29.5" style="162" customWidth="1"/>
    <col min="10257" max="10285" width="2.875" style="162" customWidth="1"/>
    <col min="10286" max="10496" width="8.875" style="162"/>
    <col min="10497" max="10497" width="1.25" style="162" customWidth="1"/>
    <col min="10498" max="10510" width="2.875" style="162" customWidth="1"/>
    <col min="10511" max="10512" width="29.5" style="162" customWidth="1"/>
    <col min="10513" max="10541" width="2.875" style="162" customWidth="1"/>
    <col min="10542" max="10752" width="8.875" style="162"/>
    <col min="10753" max="10753" width="1.25" style="162" customWidth="1"/>
    <col min="10754" max="10766" width="2.875" style="162" customWidth="1"/>
    <col min="10767" max="10768" width="29.5" style="162" customWidth="1"/>
    <col min="10769" max="10797" width="2.875" style="162" customWidth="1"/>
    <col min="10798" max="11008" width="8.875" style="162"/>
    <col min="11009" max="11009" width="1.25" style="162" customWidth="1"/>
    <col min="11010" max="11022" width="2.875" style="162" customWidth="1"/>
    <col min="11023" max="11024" width="29.5" style="162" customWidth="1"/>
    <col min="11025" max="11053" width="2.875" style="162" customWidth="1"/>
    <col min="11054" max="11264" width="8.875" style="162"/>
    <col min="11265" max="11265" width="1.25" style="162" customWidth="1"/>
    <col min="11266" max="11278" width="2.875" style="162" customWidth="1"/>
    <col min="11279" max="11280" width="29.5" style="162" customWidth="1"/>
    <col min="11281" max="11309" width="2.875" style="162" customWidth="1"/>
    <col min="11310" max="11520" width="8.875" style="162"/>
    <col min="11521" max="11521" width="1.25" style="162" customWidth="1"/>
    <col min="11522" max="11534" width="2.875" style="162" customWidth="1"/>
    <col min="11535" max="11536" width="29.5" style="162" customWidth="1"/>
    <col min="11537" max="11565" width="2.875" style="162" customWidth="1"/>
    <col min="11566" max="11776" width="8.875" style="162"/>
    <col min="11777" max="11777" width="1.25" style="162" customWidth="1"/>
    <col min="11778" max="11790" width="2.875" style="162" customWidth="1"/>
    <col min="11791" max="11792" width="29.5" style="162" customWidth="1"/>
    <col min="11793" max="11821" width="2.875" style="162" customWidth="1"/>
    <col min="11822" max="12032" width="8.875" style="162"/>
    <col min="12033" max="12033" width="1.25" style="162" customWidth="1"/>
    <col min="12034" max="12046" width="2.875" style="162" customWidth="1"/>
    <col min="12047" max="12048" width="29.5" style="162" customWidth="1"/>
    <col min="12049" max="12077" width="2.875" style="162" customWidth="1"/>
    <col min="12078" max="12288" width="8.875" style="162"/>
    <col min="12289" max="12289" width="1.25" style="162" customWidth="1"/>
    <col min="12290" max="12302" width="2.875" style="162" customWidth="1"/>
    <col min="12303" max="12304" width="29.5" style="162" customWidth="1"/>
    <col min="12305" max="12333" width="2.875" style="162" customWidth="1"/>
    <col min="12334" max="12544" width="8.875" style="162"/>
    <col min="12545" max="12545" width="1.25" style="162" customWidth="1"/>
    <col min="12546" max="12558" width="2.875" style="162" customWidth="1"/>
    <col min="12559" max="12560" width="29.5" style="162" customWidth="1"/>
    <col min="12561" max="12589" width="2.875" style="162" customWidth="1"/>
    <col min="12590" max="12800" width="8.875" style="162"/>
    <col min="12801" max="12801" width="1.25" style="162" customWidth="1"/>
    <col min="12802" max="12814" width="2.875" style="162" customWidth="1"/>
    <col min="12815" max="12816" width="29.5" style="162" customWidth="1"/>
    <col min="12817" max="12845" width="2.875" style="162" customWidth="1"/>
    <col min="12846" max="13056" width="8.875" style="162"/>
    <col min="13057" max="13057" width="1.25" style="162" customWidth="1"/>
    <col min="13058" max="13070" width="2.875" style="162" customWidth="1"/>
    <col min="13071" max="13072" width="29.5" style="162" customWidth="1"/>
    <col min="13073" max="13101" width="2.875" style="162" customWidth="1"/>
    <col min="13102" max="13312" width="8.875" style="162"/>
    <col min="13313" max="13313" width="1.25" style="162" customWidth="1"/>
    <col min="13314" max="13326" width="2.875" style="162" customWidth="1"/>
    <col min="13327" max="13328" width="29.5" style="162" customWidth="1"/>
    <col min="13329" max="13357" width="2.875" style="162" customWidth="1"/>
    <col min="13358" max="13568" width="8.875" style="162"/>
    <col min="13569" max="13569" width="1.25" style="162" customWidth="1"/>
    <col min="13570" max="13582" width="2.875" style="162" customWidth="1"/>
    <col min="13583" max="13584" width="29.5" style="162" customWidth="1"/>
    <col min="13585" max="13613" width="2.875" style="162" customWidth="1"/>
    <col min="13614" max="13824" width="8.875" style="162"/>
    <col min="13825" max="13825" width="1.25" style="162" customWidth="1"/>
    <col min="13826" max="13838" width="2.875" style="162" customWidth="1"/>
    <col min="13839" max="13840" width="29.5" style="162" customWidth="1"/>
    <col min="13841" max="13869" width="2.875" style="162" customWidth="1"/>
    <col min="13870" max="14080" width="8.875" style="162"/>
    <col min="14081" max="14081" width="1.25" style="162" customWidth="1"/>
    <col min="14082" max="14094" width="2.875" style="162" customWidth="1"/>
    <col min="14095" max="14096" width="29.5" style="162" customWidth="1"/>
    <col min="14097" max="14125" width="2.875" style="162" customWidth="1"/>
    <col min="14126" max="14336" width="8.875" style="162"/>
    <col min="14337" max="14337" width="1.25" style="162" customWidth="1"/>
    <col min="14338" max="14350" width="2.875" style="162" customWidth="1"/>
    <col min="14351" max="14352" width="29.5" style="162" customWidth="1"/>
    <col min="14353" max="14381" width="2.875" style="162" customWidth="1"/>
    <col min="14382" max="14592" width="8.875" style="162"/>
    <col min="14593" max="14593" width="1.25" style="162" customWidth="1"/>
    <col min="14594" max="14606" width="2.875" style="162" customWidth="1"/>
    <col min="14607" max="14608" width="29.5" style="162" customWidth="1"/>
    <col min="14609" max="14637" width="2.875" style="162" customWidth="1"/>
    <col min="14638" max="14848" width="8.875" style="162"/>
    <col min="14849" max="14849" width="1.25" style="162" customWidth="1"/>
    <col min="14850" max="14862" width="2.875" style="162" customWidth="1"/>
    <col min="14863" max="14864" width="29.5" style="162" customWidth="1"/>
    <col min="14865" max="14893" width="2.875" style="162" customWidth="1"/>
    <col min="14894" max="15104" width="8.875" style="162"/>
    <col min="15105" max="15105" width="1.25" style="162" customWidth="1"/>
    <col min="15106" max="15118" width="2.875" style="162" customWidth="1"/>
    <col min="15119" max="15120" width="29.5" style="162" customWidth="1"/>
    <col min="15121" max="15149" width="2.875" style="162" customWidth="1"/>
    <col min="15150" max="15360" width="8.875" style="162"/>
    <col min="15361" max="15361" width="1.25" style="162" customWidth="1"/>
    <col min="15362" max="15374" width="2.875" style="162" customWidth="1"/>
    <col min="15375" max="15376" width="29.5" style="162" customWidth="1"/>
    <col min="15377" max="15405" width="2.875" style="162" customWidth="1"/>
    <col min="15406" max="15616" width="8.875" style="162"/>
    <col min="15617" max="15617" width="1.25" style="162" customWidth="1"/>
    <col min="15618" max="15630" width="2.875" style="162" customWidth="1"/>
    <col min="15631" max="15632" width="29.5" style="162" customWidth="1"/>
    <col min="15633" max="15661" width="2.875" style="162" customWidth="1"/>
    <col min="15662" max="15872" width="8.875" style="162"/>
    <col min="15873" max="15873" width="1.25" style="162" customWidth="1"/>
    <col min="15874" max="15886" width="2.875" style="162" customWidth="1"/>
    <col min="15887" max="15888" width="29.5" style="162" customWidth="1"/>
    <col min="15889" max="15917" width="2.875" style="162" customWidth="1"/>
    <col min="15918" max="16128" width="8.875" style="162"/>
    <col min="16129" max="16129" width="1.25" style="162" customWidth="1"/>
    <col min="16130" max="16142" width="2.875" style="162" customWidth="1"/>
    <col min="16143" max="16144" width="29.5" style="162" customWidth="1"/>
    <col min="16145" max="16173" width="2.875" style="162" customWidth="1"/>
    <col min="16174" max="16384" width="8.875" style="162"/>
  </cols>
  <sheetData>
    <row r="1" spans="1:16" ht="20.100000000000001" customHeight="1" x14ac:dyDescent="0.15">
      <c r="B1" s="1295" t="s">
        <v>724</v>
      </c>
      <c r="C1" s="1295"/>
      <c r="D1" s="1295"/>
      <c r="E1" s="1295"/>
      <c r="F1" s="1295"/>
      <c r="G1" s="1295"/>
      <c r="H1" s="1295"/>
    </row>
    <row r="2" spans="1:16" s="195" customFormat="1" ht="20.100000000000001" customHeight="1" x14ac:dyDescent="0.15">
      <c r="A2" s="423"/>
      <c r="B2" s="1524" t="s">
        <v>431</v>
      </c>
      <c r="C2" s="1525"/>
      <c r="D2" s="1525"/>
      <c r="E2" s="1525"/>
      <c r="F2" s="1525"/>
      <c r="G2" s="1525"/>
      <c r="H2" s="1525"/>
      <c r="I2" s="1525"/>
      <c r="J2" s="1525"/>
      <c r="K2" s="1525"/>
      <c r="L2" s="1525"/>
      <c r="M2" s="1525"/>
      <c r="N2" s="1525"/>
      <c r="O2" s="1525"/>
      <c r="P2" s="1525"/>
    </row>
    <row r="3" spans="1:16" s="195" customFormat="1" ht="20.100000000000001" customHeight="1" x14ac:dyDescent="0.15">
      <c r="A3" s="423"/>
      <c r="B3" s="469"/>
      <c r="C3" s="469"/>
      <c r="D3" s="469"/>
      <c r="E3" s="469"/>
      <c r="F3" s="469"/>
      <c r="G3" s="469"/>
      <c r="H3" s="469"/>
      <c r="I3" s="469"/>
      <c r="J3" s="469"/>
      <c r="K3" s="469"/>
      <c r="L3" s="469"/>
      <c r="M3" s="469"/>
      <c r="N3" s="469"/>
      <c r="O3" s="469"/>
      <c r="P3" s="469"/>
    </row>
    <row r="4" spans="1:16" s="160" customFormat="1" ht="20.100000000000001" customHeight="1" x14ac:dyDescent="0.15">
      <c r="B4" s="1526" t="s">
        <v>725</v>
      </c>
      <c r="C4" s="1526"/>
      <c r="D4" s="1526"/>
      <c r="E4" s="1526"/>
      <c r="F4" s="1526"/>
      <c r="G4" s="1526"/>
      <c r="H4" s="1526"/>
      <c r="I4" s="1526"/>
      <c r="J4" s="1526"/>
      <c r="K4" s="1526"/>
      <c r="L4" s="1526"/>
      <c r="M4" s="1526"/>
      <c r="N4" s="1526"/>
      <c r="O4" s="1526"/>
      <c r="P4" s="1526"/>
    </row>
    <row r="5" spans="1:16" s="195" customFormat="1" ht="20.100000000000001" customHeight="1" thickBot="1" x14ac:dyDescent="0.2">
      <c r="A5" s="425"/>
      <c r="B5" s="1527"/>
      <c r="C5" s="1528"/>
      <c r="D5" s="1528"/>
      <c r="E5" s="1528"/>
      <c r="F5" s="1528"/>
      <c r="G5" s="1528"/>
      <c r="H5" s="1528"/>
      <c r="I5" s="1528"/>
      <c r="J5" s="1528"/>
      <c r="K5" s="1528"/>
      <c r="L5" s="1528"/>
      <c r="M5" s="1528"/>
      <c r="N5" s="1528"/>
      <c r="O5" s="1528"/>
      <c r="P5" s="1528"/>
    </row>
    <row r="6" spans="1:16" s="195" customFormat="1" ht="36" customHeight="1" x14ac:dyDescent="0.15">
      <c r="A6" s="425"/>
      <c r="B6" s="1529" t="s">
        <v>364</v>
      </c>
      <c r="C6" s="1530"/>
      <c r="D6" s="1530"/>
      <c r="E6" s="1530"/>
      <c r="F6" s="1530"/>
      <c r="G6" s="1530"/>
      <c r="H6" s="1530"/>
      <c r="I6" s="1530"/>
      <c r="J6" s="1530"/>
      <c r="K6" s="1530"/>
      <c r="L6" s="1530"/>
      <c r="M6" s="1530"/>
      <c r="N6" s="1531"/>
      <c r="O6" s="1532"/>
      <c r="P6" s="1533"/>
    </row>
    <row r="7" spans="1:16" s="195" customFormat="1" ht="36" customHeight="1" x14ac:dyDescent="0.15">
      <c r="A7" s="425"/>
      <c r="B7" s="1534" t="s">
        <v>143</v>
      </c>
      <c r="C7" s="1535"/>
      <c r="D7" s="1535"/>
      <c r="E7" s="1535"/>
      <c r="F7" s="1535"/>
      <c r="G7" s="1535"/>
      <c r="H7" s="1535"/>
      <c r="I7" s="1535"/>
      <c r="J7" s="1535"/>
      <c r="K7" s="1535"/>
      <c r="L7" s="1535"/>
      <c r="M7" s="1535"/>
      <c r="N7" s="1536"/>
      <c r="O7" s="1537"/>
      <c r="P7" s="1538"/>
    </row>
    <row r="8" spans="1:16" s="195" customFormat="1" ht="36" customHeight="1" thickBot="1" x14ac:dyDescent="0.2">
      <c r="B8" s="1539" t="s">
        <v>542</v>
      </c>
      <c r="C8" s="1540"/>
      <c r="D8" s="1540"/>
      <c r="E8" s="1540"/>
      <c r="F8" s="1540"/>
      <c r="G8" s="1540"/>
      <c r="H8" s="1540"/>
      <c r="I8" s="1540"/>
      <c r="J8" s="1540"/>
      <c r="K8" s="1540"/>
      <c r="L8" s="1540"/>
      <c r="M8" s="1540"/>
      <c r="N8" s="1541"/>
      <c r="O8" s="1542" t="s">
        <v>410</v>
      </c>
      <c r="P8" s="1543"/>
    </row>
    <row r="9" spans="1:16" ht="36" customHeight="1" x14ac:dyDescent="0.15">
      <c r="B9" s="1544" t="s">
        <v>664</v>
      </c>
      <c r="C9" s="1545"/>
      <c r="D9" s="1545"/>
      <c r="E9" s="1545"/>
      <c r="F9" s="1545"/>
      <c r="G9" s="1545"/>
      <c r="H9" s="1545"/>
      <c r="I9" s="1545"/>
      <c r="J9" s="1545"/>
      <c r="K9" s="1545"/>
      <c r="L9" s="1545"/>
      <c r="M9" s="1545"/>
      <c r="N9" s="1546"/>
      <c r="O9" s="1547" t="s">
        <v>665</v>
      </c>
      <c r="P9" s="1548"/>
    </row>
    <row r="10" spans="1:16" ht="21" customHeight="1" x14ac:dyDescent="0.15">
      <c r="B10" s="1549" t="s">
        <v>234</v>
      </c>
      <c r="C10" s="1550"/>
      <c r="D10" s="1550"/>
      <c r="E10" s="1550"/>
      <c r="F10" s="1550"/>
      <c r="G10" s="1550" t="s">
        <v>235</v>
      </c>
      <c r="H10" s="1550"/>
      <c r="I10" s="1550"/>
      <c r="J10" s="1550"/>
      <c r="K10" s="1550"/>
      <c r="L10" s="1550"/>
      <c r="M10" s="1550"/>
      <c r="N10" s="1550"/>
      <c r="O10" s="1551" t="s">
        <v>726</v>
      </c>
      <c r="P10" s="1554" t="s">
        <v>727</v>
      </c>
    </row>
    <row r="11" spans="1:16" ht="21" customHeight="1" x14ac:dyDescent="0.15">
      <c r="B11" s="1549"/>
      <c r="C11" s="1550"/>
      <c r="D11" s="1550"/>
      <c r="E11" s="1550"/>
      <c r="F11" s="1550"/>
      <c r="G11" s="1550"/>
      <c r="H11" s="1550"/>
      <c r="I11" s="1550"/>
      <c r="J11" s="1550"/>
      <c r="K11" s="1550"/>
      <c r="L11" s="1550"/>
      <c r="M11" s="1550"/>
      <c r="N11" s="1550"/>
      <c r="O11" s="1552"/>
      <c r="P11" s="1554"/>
    </row>
    <row r="12" spans="1:16" ht="21" customHeight="1" x14ac:dyDescent="0.15">
      <c r="B12" s="1549"/>
      <c r="C12" s="1550"/>
      <c r="D12" s="1550"/>
      <c r="E12" s="1550"/>
      <c r="F12" s="1550"/>
      <c r="G12" s="1550"/>
      <c r="H12" s="1550"/>
      <c r="I12" s="1550"/>
      <c r="J12" s="1550"/>
      <c r="K12" s="1550"/>
      <c r="L12" s="1550"/>
      <c r="M12" s="1550"/>
      <c r="N12" s="1550"/>
      <c r="O12" s="1553"/>
      <c r="P12" s="1554"/>
    </row>
    <row r="13" spans="1:16" ht="21" customHeight="1" x14ac:dyDescent="0.15">
      <c r="B13" s="1555"/>
      <c r="C13" s="1556"/>
      <c r="D13" s="1556"/>
      <c r="E13" s="1556"/>
      <c r="F13" s="1556"/>
      <c r="G13" s="1556"/>
      <c r="H13" s="1556"/>
      <c r="I13" s="1556"/>
      <c r="J13" s="1556"/>
      <c r="K13" s="1556"/>
      <c r="L13" s="1556"/>
      <c r="M13" s="1556"/>
      <c r="N13" s="1556"/>
      <c r="O13" s="470"/>
      <c r="P13" s="471"/>
    </row>
    <row r="14" spans="1:16" ht="21" customHeight="1" x14ac:dyDescent="0.15">
      <c r="B14" s="1555"/>
      <c r="C14" s="1556"/>
      <c r="D14" s="1556"/>
      <c r="E14" s="1556"/>
      <c r="F14" s="1556"/>
      <c r="G14" s="1556"/>
      <c r="H14" s="1556"/>
      <c r="I14" s="1556"/>
      <c r="J14" s="1556"/>
      <c r="K14" s="1556"/>
      <c r="L14" s="1556"/>
      <c r="M14" s="1556"/>
      <c r="N14" s="1556"/>
      <c r="O14" s="470"/>
      <c r="P14" s="471"/>
    </row>
    <row r="15" spans="1:16" ht="21" customHeight="1" x14ac:dyDescent="0.15">
      <c r="B15" s="1555"/>
      <c r="C15" s="1556"/>
      <c r="D15" s="1556"/>
      <c r="E15" s="1556"/>
      <c r="F15" s="1556"/>
      <c r="G15" s="1556"/>
      <c r="H15" s="1556"/>
      <c r="I15" s="1556"/>
      <c r="J15" s="1556"/>
      <c r="K15" s="1556"/>
      <c r="L15" s="1556"/>
      <c r="M15" s="1556"/>
      <c r="N15" s="1556"/>
      <c r="O15" s="470"/>
      <c r="P15" s="471"/>
    </row>
    <row r="16" spans="1:16" ht="21" customHeight="1" x14ac:dyDescent="0.15">
      <c r="B16" s="1555"/>
      <c r="C16" s="1556"/>
      <c r="D16" s="1556"/>
      <c r="E16" s="1556"/>
      <c r="F16" s="1556"/>
      <c r="G16" s="1556"/>
      <c r="H16" s="1556"/>
      <c r="I16" s="1556"/>
      <c r="J16" s="1556"/>
      <c r="K16" s="1556"/>
      <c r="L16" s="1556"/>
      <c r="M16" s="1556"/>
      <c r="N16" s="1556"/>
      <c r="O16" s="470"/>
      <c r="P16" s="472"/>
    </row>
    <row r="17" spans="2:16" ht="21" customHeight="1" x14ac:dyDescent="0.15">
      <c r="B17" s="1555"/>
      <c r="C17" s="1556"/>
      <c r="D17" s="1556"/>
      <c r="E17" s="1556"/>
      <c r="F17" s="1556"/>
      <c r="G17" s="1556"/>
      <c r="H17" s="1556"/>
      <c r="I17" s="1556"/>
      <c r="J17" s="1556"/>
      <c r="K17" s="1556"/>
      <c r="L17" s="1556"/>
      <c r="M17" s="1556"/>
      <c r="N17" s="1556"/>
      <c r="O17" s="470"/>
      <c r="P17" s="472"/>
    </row>
    <row r="18" spans="2:16" ht="21" customHeight="1" x14ac:dyDescent="0.15">
      <c r="B18" s="1555"/>
      <c r="C18" s="1556"/>
      <c r="D18" s="1556"/>
      <c r="E18" s="1556"/>
      <c r="F18" s="1556"/>
      <c r="G18" s="1556"/>
      <c r="H18" s="1556"/>
      <c r="I18" s="1556"/>
      <c r="J18" s="1556"/>
      <c r="K18" s="1556"/>
      <c r="L18" s="1556"/>
      <c r="M18" s="1556"/>
      <c r="N18" s="1556"/>
      <c r="O18" s="470"/>
      <c r="P18" s="472"/>
    </row>
    <row r="19" spans="2:16" ht="21" customHeight="1" x14ac:dyDescent="0.15">
      <c r="B19" s="1555"/>
      <c r="C19" s="1556"/>
      <c r="D19" s="1556"/>
      <c r="E19" s="1556"/>
      <c r="F19" s="1556"/>
      <c r="G19" s="1556"/>
      <c r="H19" s="1556"/>
      <c r="I19" s="1556"/>
      <c r="J19" s="1556"/>
      <c r="K19" s="1556"/>
      <c r="L19" s="1556"/>
      <c r="M19" s="1556"/>
      <c r="N19" s="1556"/>
      <c r="O19" s="470"/>
      <c r="P19" s="472"/>
    </row>
    <row r="20" spans="2:16" ht="21" customHeight="1" x14ac:dyDescent="0.15">
      <c r="B20" s="1555"/>
      <c r="C20" s="1556"/>
      <c r="D20" s="1556"/>
      <c r="E20" s="1556"/>
      <c r="F20" s="1556"/>
      <c r="G20" s="1556"/>
      <c r="H20" s="1556"/>
      <c r="I20" s="1556"/>
      <c r="J20" s="1556"/>
      <c r="K20" s="1556"/>
      <c r="L20" s="1556"/>
      <c r="M20" s="1556"/>
      <c r="N20" s="1556"/>
      <c r="O20" s="470"/>
      <c r="P20" s="472"/>
    </row>
    <row r="21" spans="2:16" ht="21" customHeight="1" x14ac:dyDescent="0.15">
      <c r="B21" s="1555"/>
      <c r="C21" s="1556"/>
      <c r="D21" s="1556"/>
      <c r="E21" s="1556"/>
      <c r="F21" s="1556"/>
      <c r="G21" s="1556"/>
      <c r="H21" s="1556"/>
      <c r="I21" s="1556"/>
      <c r="J21" s="1556"/>
      <c r="K21" s="1556"/>
      <c r="L21" s="1556"/>
      <c r="M21" s="1556"/>
      <c r="N21" s="1556"/>
      <c r="O21" s="470"/>
      <c r="P21" s="472"/>
    </row>
    <row r="22" spans="2:16" ht="21" customHeight="1" x14ac:dyDescent="0.15">
      <c r="B22" s="1557"/>
      <c r="C22" s="1558"/>
      <c r="D22" s="1558"/>
      <c r="E22" s="1558"/>
      <c r="F22" s="1558"/>
      <c r="G22" s="1558"/>
      <c r="H22" s="1558"/>
      <c r="I22" s="1558"/>
      <c r="J22" s="1558"/>
      <c r="K22" s="1558"/>
      <c r="L22" s="1558"/>
      <c r="M22" s="1558"/>
      <c r="N22" s="1558"/>
      <c r="O22" s="473"/>
      <c r="P22" s="474"/>
    </row>
    <row r="23" spans="2:16" ht="21" customHeight="1" x14ac:dyDescent="0.15">
      <c r="B23" s="1557"/>
      <c r="C23" s="1558"/>
      <c r="D23" s="1558"/>
      <c r="E23" s="1558"/>
      <c r="F23" s="1558"/>
      <c r="G23" s="1558"/>
      <c r="H23" s="1558"/>
      <c r="I23" s="1558"/>
      <c r="J23" s="1558"/>
      <c r="K23" s="1558"/>
      <c r="L23" s="1558"/>
      <c r="M23" s="1558"/>
      <c r="N23" s="1558"/>
      <c r="O23" s="473"/>
      <c r="P23" s="474"/>
    </row>
    <row r="24" spans="2:16" ht="21" customHeight="1" thickBot="1" x14ac:dyDescent="0.2">
      <c r="B24" s="1565"/>
      <c r="C24" s="1566"/>
      <c r="D24" s="1566"/>
      <c r="E24" s="1566"/>
      <c r="F24" s="1566"/>
      <c r="G24" s="1566"/>
      <c r="H24" s="1566"/>
      <c r="I24" s="1566"/>
      <c r="J24" s="1566"/>
      <c r="K24" s="1566"/>
      <c r="L24" s="1566"/>
      <c r="M24" s="1566"/>
      <c r="N24" s="1566"/>
      <c r="O24" s="475"/>
      <c r="P24" s="476"/>
    </row>
    <row r="25" spans="2:16" ht="21" customHeight="1" thickBot="1" x14ac:dyDescent="0.2">
      <c r="B25" s="477"/>
      <c r="C25" s="477"/>
      <c r="D25" s="477"/>
      <c r="E25" s="477"/>
      <c r="F25" s="477"/>
      <c r="G25" s="477"/>
      <c r="H25" s="477"/>
      <c r="I25" s="477"/>
      <c r="J25" s="477"/>
      <c r="K25" s="477"/>
      <c r="L25" s="477"/>
      <c r="M25" s="477"/>
      <c r="N25" s="477"/>
      <c r="O25" s="477"/>
      <c r="P25" s="477"/>
    </row>
    <row r="26" spans="2:16" ht="21" customHeight="1" x14ac:dyDescent="0.15">
      <c r="B26" s="1567" t="s">
        <v>728</v>
      </c>
      <c r="C26" s="1568"/>
      <c r="D26" s="1568"/>
      <c r="E26" s="1568"/>
      <c r="F26" s="1568"/>
      <c r="G26" s="1568"/>
      <c r="H26" s="1568"/>
      <c r="I26" s="1568"/>
      <c r="J26" s="1569"/>
      <c r="K26" s="1569"/>
      <c r="L26" s="1569"/>
      <c r="M26" s="1569"/>
      <c r="N26" s="1570"/>
      <c r="O26" s="1575" t="s">
        <v>729</v>
      </c>
      <c r="P26" s="478"/>
    </row>
    <row r="27" spans="2:16" ht="42.75" customHeight="1" x14ac:dyDescent="0.15">
      <c r="B27" s="1571"/>
      <c r="C27" s="1572"/>
      <c r="D27" s="1572"/>
      <c r="E27" s="1572"/>
      <c r="F27" s="1572"/>
      <c r="G27" s="1572"/>
      <c r="H27" s="1572"/>
      <c r="I27" s="1572"/>
      <c r="J27" s="1573"/>
      <c r="K27" s="1573"/>
      <c r="L27" s="1573"/>
      <c r="M27" s="1573"/>
      <c r="N27" s="1574"/>
      <c r="O27" s="1576"/>
      <c r="P27" s="479" t="s">
        <v>730</v>
      </c>
    </row>
    <row r="28" spans="2:16" ht="24.75" customHeight="1" thickBot="1" x14ac:dyDescent="0.2">
      <c r="B28" s="1559"/>
      <c r="C28" s="1560"/>
      <c r="D28" s="1560"/>
      <c r="E28" s="1560"/>
      <c r="F28" s="1560"/>
      <c r="G28" s="1560"/>
      <c r="H28" s="1560"/>
      <c r="I28" s="1560"/>
      <c r="J28" s="1561"/>
      <c r="K28" s="1561"/>
      <c r="L28" s="1561"/>
      <c r="M28" s="1561"/>
      <c r="N28" s="1562"/>
      <c r="O28" s="480"/>
      <c r="P28" s="481"/>
    </row>
    <row r="29" spans="2:16" ht="13.5" customHeight="1" x14ac:dyDescent="0.15">
      <c r="B29" s="477"/>
      <c r="C29" s="477"/>
      <c r="D29" s="477"/>
      <c r="E29" s="477"/>
      <c r="F29" s="477"/>
      <c r="G29" s="477"/>
      <c r="H29" s="477"/>
      <c r="I29" s="477"/>
      <c r="J29" s="482"/>
      <c r="K29" s="482"/>
      <c r="L29" s="482"/>
      <c r="M29" s="482"/>
      <c r="N29" s="482"/>
      <c r="O29" s="483"/>
      <c r="P29" s="483"/>
    </row>
    <row r="30" spans="2:16" ht="30" customHeight="1" x14ac:dyDescent="0.15">
      <c r="B30" s="1563" t="s">
        <v>731</v>
      </c>
      <c r="C30" s="1564"/>
      <c r="D30" s="1564"/>
      <c r="E30" s="1564"/>
      <c r="F30" s="1564"/>
      <c r="G30" s="1564"/>
      <c r="H30" s="1564"/>
      <c r="I30" s="1564"/>
      <c r="J30" s="1564"/>
      <c r="K30" s="1564"/>
      <c r="L30" s="1564"/>
      <c r="M30" s="1564"/>
      <c r="N30" s="1564"/>
      <c r="O30" s="1564"/>
      <c r="P30" s="1564"/>
    </row>
    <row r="31" spans="2:16" ht="20.25" customHeight="1" x14ac:dyDescent="0.15">
      <c r="B31" s="1563" t="s">
        <v>137</v>
      </c>
      <c r="C31" s="1564"/>
      <c r="D31" s="1564"/>
      <c r="E31" s="1564"/>
      <c r="F31" s="1564"/>
      <c r="G31" s="1564"/>
      <c r="H31" s="1564"/>
      <c r="I31" s="1564"/>
      <c r="J31" s="1564"/>
      <c r="K31" s="1564"/>
      <c r="L31" s="1564"/>
      <c r="M31" s="1564"/>
      <c r="N31" s="1564"/>
      <c r="O31" s="1564"/>
      <c r="P31" s="1564"/>
    </row>
    <row r="32" spans="2:16" ht="13.5" customHeight="1" x14ac:dyDescent="0.15">
      <c r="B32" s="484"/>
      <c r="C32" s="485"/>
      <c r="D32" s="485"/>
      <c r="E32" s="485"/>
      <c r="F32" s="485"/>
      <c r="G32" s="485"/>
      <c r="H32" s="485"/>
      <c r="I32" s="485"/>
      <c r="J32" s="485"/>
      <c r="K32" s="485"/>
      <c r="L32" s="485"/>
      <c r="M32" s="485"/>
      <c r="N32" s="485"/>
      <c r="O32" s="485"/>
      <c r="P32" s="485"/>
    </row>
    <row r="33" spans="2:16" ht="21" customHeight="1" x14ac:dyDescent="0.15">
      <c r="B33" s="1563" t="s">
        <v>732</v>
      </c>
      <c r="C33" s="1564"/>
      <c r="D33" s="1564"/>
      <c r="E33" s="1564"/>
      <c r="F33" s="1564"/>
      <c r="G33" s="1564"/>
      <c r="H33" s="1564"/>
      <c r="I33" s="1564"/>
      <c r="J33" s="1564"/>
      <c r="K33" s="1564"/>
      <c r="L33" s="1564"/>
      <c r="M33" s="1564"/>
      <c r="N33" s="1564"/>
      <c r="O33" s="1564"/>
      <c r="P33" s="1564"/>
    </row>
    <row r="34" spans="2:16" ht="21" customHeight="1" x14ac:dyDescent="0.15">
      <c r="B34" s="1564"/>
      <c r="C34" s="1564"/>
      <c r="D34" s="1564"/>
      <c r="E34" s="1564"/>
      <c r="F34" s="1564"/>
      <c r="G34" s="1564"/>
      <c r="H34" s="1564"/>
      <c r="I34" s="1564"/>
      <c r="J34" s="1564"/>
      <c r="K34" s="1564"/>
      <c r="L34" s="1564"/>
      <c r="M34" s="1564"/>
      <c r="N34" s="1564"/>
      <c r="O34" s="1564"/>
      <c r="P34" s="1564"/>
    </row>
    <row r="35" spans="2:16" ht="21" customHeight="1" x14ac:dyDescent="0.15">
      <c r="B35" s="1564"/>
      <c r="C35" s="1564"/>
      <c r="D35" s="1564"/>
      <c r="E35" s="1564"/>
      <c r="F35" s="1564"/>
      <c r="G35" s="1564"/>
      <c r="H35" s="1564"/>
      <c r="I35" s="1564"/>
      <c r="J35" s="1564"/>
      <c r="K35" s="1564"/>
      <c r="L35" s="1564"/>
      <c r="M35" s="1564"/>
      <c r="N35" s="1564"/>
      <c r="O35" s="1564"/>
      <c r="P35" s="1564"/>
    </row>
    <row r="36" spans="2:16" ht="21" customHeight="1" x14ac:dyDescent="0.15">
      <c r="B36" s="1564"/>
      <c r="C36" s="1564"/>
      <c r="D36" s="1564"/>
      <c r="E36" s="1564"/>
      <c r="F36" s="1564"/>
      <c r="G36" s="1564"/>
      <c r="H36" s="1564"/>
      <c r="I36" s="1564"/>
      <c r="J36" s="1564"/>
      <c r="K36" s="1564"/>
      <c r="L36" s="1564"/>
      <c r="M36" s="1564"/>
      <c r="N36" s="1564"/>
      <c r="O36" s="1564"/>
      <c r="P36" s="1564"/>
    </row>
    <row r="37" spans="2:16" ht="45.75" customHeight="1" x14ac:dyDescent="0.15">
      <c r="B37" s="1564"/>
      <c r="C37" s="1564"/>
      <c r="D37" s="1564"/>
      <c r="E37" s="1564"/>
      <c r="F37" s="1564"/>
      <c r="G37" s="1564"/>
      <c r="H37" s="1564"/>
      <c r="I37" s="1564"/>
      <c r="J37" s="1564"/>
      <c r="K37" s="1564"/>
      <c r="L37" s="1564"/>
      <c r="M37" s="1564"/>
      <c r="N37" s="1564"/>
      <c r="O37" s="1564"/>
      <c r="P37" s="1564"/>
    </row>
    <row r="38" spans="2:16" ht="21" customHeight="1" x14ac:dyDescent="0.15">
      <c r="B38" s="486" t="s">
        <v>733</v>
      </c>
      <c r="C38" s="486"/>
      <c r="D38" s="486"/>
      <c r="E38" s="486"/>
      <c r="F38" s="486"/>
      <c r="G38" s="486"/>
      <c r="H38" s="486"/>
      <c r="I38" s="486"/>
      <c r="J38" s="486"/>
      <c r="K38" s="486"/>
      <c r="L38" s="486"/>
      <c r="M38" s="486"/>
      <c r="N38" s="486"/>
      <c r="O38" s="486"/>
      <c r="P38" s="486"/>
    </row>
    <row r="39" spans="2:16" ht="21" customHeight="1" x14ac:dyDescent="0.15">
      <c r="B39" s="486"/>
      <c r="C39" s="486"/>
      <c r="D39" s="486"/>
      <c r="E39" s="486"/>
      <c r="F39" s="486"/>
      <c r="G39" s="486"/>
      <c r="H39" s="486"/>
      <c r="I39" s="486"/>
      <c r="J39" s="486"/>
      <c r="K39" s="486"/>
      <c r="L39" s="486"/>
      <c r="M39" s="486"/>
      <c r="N39" s="486"/>
      <c r="O39" s="486"/>
      <c r="P39" s="486"/>
    </row>
    <row r="40" spans="2:16" ht="21" customHeight="1" x14ac:dyDescent="0.15">
      <c r="B40" s="486"/>
      <c r="C40" s="486"/>
      <c r="D40" s="486"/>
      <c r="E40" s="486"/>
      <c r="F40" s="486"/>
      <c r="G40" s="486"/>
      <c r="H40" s="486"/>
      <c r="I40" s="486"/>
      <c r="J40" s="486"/>
      <c r="K40" s="486"/>
      <c r="L40" s="486"/>
      <c r="M40" s="486"/>
      <c r="N40" s="486"/>
      <c r="O40" s="486"/>
      <c r="P40" s="486"/>
    </row>
    <row r="41" spans="2:16" ht="21" customHeight="1" x14ac:dyDescent="0.15">
      <c r="B41" s="486"/>
      <c r="C41" s="486"/>
      <c r="D41" s="486"/>
      <c r="E41" s="486"/>
      <c r="F41" s="486"/>
      <c r="G41" s="486"/>
      <c r="H41" s="486"/>
      <c r="I41" s="486"/>
      <c r="J41" s="486"/>
      <c r="K41" s="486"/>
      <c r="L41" s="486"/>
      <c r="M41" s="486"/>
      <c r="N41" s="486"/>
      <c r="O41" s="486"/>
      <c r="P41" s="486"/>
    </row>
    <row r="42" spans="2:16" ht="21" customHeight="1" x14ac:dyDescent="0.15">
      <c r="B42" s="486"/>
      <c r="C42" s="486"/>
      <c r="D42" s="486"/>
      <c r="E42" s="486"/>
      <c r="F42" s="486"/>
      <c r="G42" s="486"/>
      <c r="H42" s="486"/>
      <c r="I42" s="486"/>
      <c r="J42" s="486"/>
      <c r="K42" s="486"/>
      <c r="L42" s="486"/>
      <c r="M42" s="486"/>
      <c r="N42" s="486"/>
      <c r="O42" s="486"/>
      <c r="P42" s="486"/>
    </row>
    <row r="43" spans="2:16" ht="16.5" customHeight="1" x14ac:dyDescent="0.15">
      <c r="B43" s="486"/>
      <c r="C43" s="486"/>
      <c r="D43" s="486"/>
      <c r="E43" s="486"/>
      <c r="F43" s="486"/>
      <c r="G43" s="486"/>
      <c r="H43" s="486"/>
      <c r="I43" s="486"/>
      <c r="J43" s="486"/>
      <c r="K43" s="486"/>
      <c r="L43" s="486"/>
      <c r="M43" s="486"/>
      <c r="N43" s="486"/>
      <c r="O43" s="486"/>
      <c r="P43" s="486"/>
    </row>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1"/>
  <pageMargins left="0.7" right="0.7" top="0.75" bottom="0.75" header="0.3" footer="0.3"/>
  <pageSetup paperSize="9" scale="8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F8B6-1C77-4CB9-B461-BFB100E04F93}">
  <dimension ref="A1:G27"/>
  <sheetViews>
    <sheetView view="pageBreakPreview" zoomScale="70" zoomScaleNormal="100" zoomScaleSheetLayoutView="70" workbookViewId="0"/>
  </sheetViews>
  <sheetFormatPr defaultColWidth="9" defaultRowHeight="13.5" x14ac:dyDescent="0.15"/>
  <cols>
    <col min="1" max="1" width="10.75" style="180" customWidth="1"/>
    <col min="2" max="2" width="13.375" style="180" customWidth="1"/>
    <col min="3" max="3" width="14.125" style="180" customWidth="1"/>
    <col min="4" max="4" width="3.875" style="180" bestFit="1" customWidth="1"/>
    <col min="5" max="5" width="32.125" style="180" customWidth="1"/>
    <col min="6" max="6" width="20.125" style="180" customWidth="1"/>
    <col min="7" max="7" width="5.125" style="180" customWidth="1"/>
    <col min="8" max="8" width="1.125" style="180" customWidth="1"/>
    <col min="9" max="256" width="9" style="180"/>
    <col min="257" max="257" width="3.75" style="180" customWidth="1"/>
    <col min="258" max="258" width="13.375" style="180" customWidth="1"/>
    <col min="259" max="259" width="14.125" style="180" customWidth="1"/>
    <col min="260" max="260" width="3.875" style="180" bestFit="1" customWidth="1"/>
    <col min="261" max="261" width="32.125" style="180" customWidth="1"/>
    <col min="262" max="262" width="20.125" style="180" customWidth="1"/>
    <col min="263" max="263" width="5.125" style="180" customWidth="1"/>
    <col min="264" max="264" width="2.5" style="180" customWidth="1"/>
    <col min="265" max="512" width="9" style="180"/>
    <col min="513" max="513" width="3.75" style="180" customWidth="1"/>
    <col min="514" max="514" width="13.375" style="180" customWidth="1"/>
    <col min="515" max="515" width="14.125" style="180" customWidth="1"/>
    <col min="516" max="516" width="3.875" style="180" bestFit="1" customWidth="1"/>
    <col min="517" max="517" width="32.125" style="180" customWidth="1"/>
    <col min="518" max="518" width="20.125" style="180" customWidth="1"/>
    <col min="519" max="519" width="5.125" style="180" customWidth="1"/>
    <col min="520" max="520" width="2.5" style="180" customWidth="1"/>
    <col min="521" max="768" width="9" style="180"/>
    <col min="769" max="769" width="3.75" style="180" customWidth="1"/>
    <col min="770" max="770" width="13.375" style="180" customWidth="1"/>
    <col min="771" max="771" width="14.125" style="180" customWidth="1"/>
    <col min="772" max="772" width="3.875" style="180" bestFit="1" customWidth="1"/>
    <col min="773" max="773" width="32.125" style="180" customWidth="1"/>
    <col min="774" max="774" width="20.125" style="180" customWidth="1"/>
    <col min="775" max="775" width="5.125" style="180" customWidth="1"/>
    <col min="776" max="776" width="2.5" style="180" customWidth="1"/>
    <col min="777" max="1024" width="9" style="180"/>
    <col min="1025" max="1025" width="3.75" style="180" customWidth="1"/>
    <col min="1026" max="1026" width="13.375" style="180" customWidth="1"/>
    <col min="1027" max="1027" width="14.125" style="180" customWidth="1"/>
    <col min="1028" max="1028" width="3.875" style="180" bestFit="1" customWidth="1"/>
    <col min="1029" max="1029" width="32.125" style="180" customWidth="1"/>
    <col min="1030" max="1030" width="20.125" style="180" customWidth="1"/>
    <col min="1031" max="1031" width="5.125" style="180" customWidth="1"/>
    <col min="1032" max="1032" width="2.5" style="180" customWidth="1"/>
    <col min="1033" max="1280" width="9" style="180"/>
    <col min="1281" max="1281" width="3.75" style="180" customWidth="1"/>
    <col min="1282" max="1282" width="13.375" style="180" customWidth="1"/>
    <col min="1283" max="1283" width="14.125" style="180" customWidth="1"/>
    <col min="1284" max="1284" width="3.875" style="180" bestFit="1" customWidth="1"/>
    <col min="1285" max="1285" width="32.125" style="180" customWidth="1"/>
    <col min="1286" max="1286" width="20.125" style="180" customWidth="1"/>
    <col min="1287" max="1287" width="5.125" style="180" customWidth="1"/>
    <col min="1288" max="1288" width="2.5" style="180" customWidth="1"/>
    <col min="1289" max="1536" width="9" style="180"/>
    <col min="1537" max="1537" width="3.75" style="180" customWidth="1"/>
    <col min="1538" max="1538" width="13.375" style="180" customWidth="1"/>
    <col min="1539" max="1539" width="14.125" style="180" customWidth="1"/>
    <col min="1540" max="1540" width="3.875" style="180" bestFit="1" customWidth="1"/>
    <col min="1541" max="1541" width="32.125" style="180" customWidth="1"/>
    <col min="1542" max="1542" width="20.125" style="180" customWidth="1"/>
    <col min="1543" max="1543" width="5.125" style="180" customWidth="1"/>
    <col min="1544" max="1544" width="2.5" style="180" customWidth="1"/>
    <col min="1545" max="1792" width="9" style="180"/>
    <col min="1793" max="1793" width="3.75" style="180" customWidth="1"/>
    <col min="1794" max="1794" width="13.375" style="180" customWidth="1"/>
    <col min="1795" max="1795" width="14.125" style="180" customWidth="1"/>
    <col min="1796" max="1796" width="3.875" style="180" bestFit="1" customWidth="1"/>
    <col min="1797" max="1797" width="32.125" style="180" customWidth="1"/>
    <col min="1798" max="1798" width="20.125" style="180" customWidth="1"/>
    <col min="1799" max="1799" width="5.125" style="180" customWidth="1"/>
    <col min="1800" max="1800" width="2.5" style="180" customWidth="1"/>
    <col min="1801" max="2048" width="9" style="180"/>
    <col min="2049" max="2049" width="3.75" style="180" customWidth="1"/>
    <col min="2050" max="2050" width="13.375" style="180" customWidth="1"/>
    <col min="2051" max="2051" width="14.125" style="180" customWidth="1"/>
    <col min="2052" max="2052" width="3.875" style="180" bestFit="1" customWidth="1"/>
    <col min="2053" max="2053" width="32.125" style="180" customWidth="1"/>
    <col min="2054" max="2054" width="20.125" style="180" customWidth="1"/>
    <col min="2055" max="2055" width="5.125" style="180" customWidth="1"/>
    <col min="2056" max="2056" width="2.5" style="180" customWidth="1"/>
    <col min="2057" max="2304" width="9" style="180"/>
    <col min="2305" max="2305" width="3.75" style="180" customWidth="1"/>
    <col min="2306" max="2306" width="13.375" style="180" customWidth="1"/>
    <col min="2307" max="2307" width="14.125" style="180" customWidth="1"/>
    <col min="2308" max="2308" width="3.875" style="180" bestFit="1" customWidth="1"/>
    <col min="2309" max="2309" width="32.125" style="180" customWidth="1"/>
    <col min="2310" max="2310" width="20.125" style="180" customWidth="1"/>
    <col min="2311" max="2311" width="5.125" style="180" customWidth="1"/>
    <col min="2312" max="2312" width="2.5" style="180" customWidth="1"/>
    <col min="2313" max="2560" width="9" style="180"/>
    <col min="2561" max="2561" width="3.75" style="180" customWidth="1"/>
    <col min="2562" max="2562" width="13.375" style="180" customWidth="1"/>
    <col min="2563" max="2563" width="14.125" style="180" customWidth="1"/>
    <col min="2564" max="2564" width="3.875" style="180" bestFit="1" customWidth="1"/>
    <col min="2565" max="2565" width="32.125" style="180" customWidth="1"/>
    <col min="2566" max="2566" width="20.125" style="180" customWidth="1"/>
    <col min="2567" max="2567" width="5.125" style="180" customWidth="1"/>
    <col min="2568" max="2568" width="2.5" style="180" customWidth="1"/>
    <col min="2569" max="2816" width="9" style="180"/>
    <col min="2817" max="2817" width="3.75" style="180" customWidth="1"/>
    <col min="2818" max="2818" width="13.375" style="180" customWidth="1"/>
    <col min="2819" max="2819" width="14.125" style="180" customWidth="1"/>
    <col min="2820" max="2820" width="3.875" style="180" bestFit="1" customWidth="1"/>
    <col min="2821" max="2821" width="32.125" style="180" customWidth="1"/>
    <col min="2822" max="2822" width="20.125" style="180" customWidth="1"/>
    <col min="2823" max="2823" width="5.125" style="180" customWidth="1"/>
    <col min="2824" max="2824" width="2.5" style="180" customWidth="1"/>
    <col min="2825" max="3072" width="9" style="180"/>
    <col min="3073" max="3073" width="3.75" style="180" customWidth="1"/>
    <col min="3074" max="3074" width="13.375" style="180" customWidth="1"/>
    <col min="3075" max="3075" width="14.125" style="180" customWidth="1"/>
    <col min="3076" max="3076" width="3.875" style="180" bestFit="1" customWidth="1"/>
    <col min="3077" max="3077" width="32.125" style="180" customWidth="1"/>
    <col min="3078" max="3078" width="20.125" style="180" customWidth="1"/>
    <col min="3079" max="3079" width="5.125" style="180" customWidth="1"/>
    <col min="3080" max="3080" width="2.5" style="180" customWidth="1"/>
    <col min="3081" max="3328" width="9" style="180"/>
    <col min="3329" max="3329" width="3.75" style="180" customWidth="1"/>
    <col min="3330" max="3330" width="13.375" style="180" customWidth="1"/>
    <col min="3331" max="3331" width="14.125" style="180" customWidth="1"/>
    <col min="3332" max="3332" width="3.875" style="180" bestFit="1" customWidth="1"/>
    <col min="3333" max="3333" width="32.125" style="180" customWidth="1"/>
    <col min="3334" max="3334" width="20.125" style="180" customWidth="1"/>
    <col min="3335" max="3335" width="5.125" style="180" customWidth="1"/>
    <col min="3336" max="3336" width="2.5" style="180" customWidth="1"/>
    <col min="3337" max="3584" width="9" style="180"/>
    <col min="3585" max="3585" width="3.75" style="180" customWidth="1"/>
    <col min="3586" max="3586" width="13.375" style="180" customWidth="1"/>
    <col min="3587" max="3587" width="14.125" style="180" customWidth="1"/>
    <col min="3588" max="3588" width="3.875" style="180" bestFit="1" customWidth="1"/>
    <col min="3589" max="3589" width="32.125" style="180" customWidth="1"/>
    <col min="3590" max="3590" width="20.125" style="180" customWidth="1"/>
    <col min="3591" max="3591" width="5.125" style="180" customWidth="1"/>
    <col min="3592" max="3592" width="2.5" style="180" customWidth="1"/>
    <col min="3593" max="3840" width="9" style="180"/>
    <col min="3841" max="3841" width="3.75" style="180" customWidth="1"/>
    <col min="3842" max="3842" width="13.375" style="180" customWidth="1"/>
    <col min="3843" max="3843" width="14.125" style="180" customWidth="1"/>
    <col min="3844" max="3844" width="3.875" style="180" bestFit="1" customWidth="1"/>
    <col min="3845" max="3845" width="32.125" style="180" customWidth="1"/>
    <col min="3846" max="3846" width="20.125" style="180" customWidth="1"/>
    <col min="3847" max="3847" width="5.125" style="180" customWidth="1"/>
    <col min="3848" max="3848" width="2.5" style="180" customWidth="1"/>
    <col min="3849" max="4096" width="9" style="180"/>
    <col min="4097" max="4097" width="3.75" style="180" customWidth="1"/>
    <col min="4098" max="4098" width="13.375" style="180" customWidth="1"/>
    <col min="4099" max="4099" width="14.125" style="180" customWidth="1"/>
    <col min="4100" max="4100" width="3.875" style="180" bestFit="1" customWidth="1"/>
    <col min="4101" max="4101" width="32.125" style="180" customWidth="1"/>
    <col min="4102" max="4102" width="20.125" style="180" customWidth="1"/>
    <col min="4103" max="4103" width="5.125" style="180" customWidth="1"/>
    <col min="4104" max="4104" width="2.5" style="180" customWidth="1"/>
    <col min="4105" max="4352" width="9" style="180"/>
    <col min="4353" max="4353" width="3.75" style="180" customWidth="1"/>
    <col min="4354" max="4354" width="13.375" style="180" customWidth="1"/>
    <col min="4355" max="4355" width="14.125" style="180" customWidth="1"/>
    <col min="4356" max="4356" width="3.875" style="180" bestFit="1" customWidth="1"/>
    <col min="4357" max="4357" width="32.125" style="180" customWidth="1"/>
    <col min="4358" max="4358" width="20.125" style="180" customWidth="1"/>
    <col min="4359" max="4359" width="5.125" style="180" customWidth="1"/>
    <col min="4360" max="4360" width="2.5" style="180" customWidth="1"/>
    <col min="4361" max="4608" width="9" style="180"/>
    <col min="4609" max="4609" width="3.75" style="180" customWidth="1"/>
    <col min="4610" max="4610" width="13.375" style="180" customWidth="1"/>
    <col min="4611" max="4611" width="14.125" style="180" customWidth="1"/>
    <col min="4612" max="4612" width="3.875" style="180" bestFit="1" customWidth="1"/>
    <col min="4613" max="4613" width="32.125" style="180" customWidth="1"/>
    <col min="4614" max="4614" width="20.125" style="180" customWidth="1"/>
    <col min="4615" max="4615" width="5.125" style="180" customWidth="1"/>
    <col min="4616" max="4616" width="2.5" style="180" customWidth="1"/>
    <col min="4617" max="4864" width="9" style="180"/>
    <col min="4865" max="4865" width="3.75" style="180" customWidth="1"/>
    <col min="4866" max="4866" width="13.375" style="180" customWidth="1"/>
    <col min="4867" max="4867" width="14.125" style="180" customWidth="1"/>
    <col min="4868" max="4868" width="3.875" style="180" bestFit="1" customWidth="1"/>
    <col min="4869" max="4869" width="32.125" style="180" customWidth="1"/>
    <col min="4870" max="4870" width="20.125" style="180" customWidth="1"/>
    <col min="4871" max="4871" width="5.125" style="180" customWidth="1"/>
    <col min="4872" max="4872" width="2.5" style="180" customWidth="1"/>
    <col min="4873" max="5120" width="9" style="180"/>
    <col min="5121" max="5121" width="3.75" style="180" customWidth="1"/>
    <col min="5122" max="5122" width="13.375" style="180" customWidth="1"/>
    <col min="5123" max="5123" width="14.125" style="180" customWidth="1"/>
    <col min="5124" max="5124" width="3.875" style="180" bestFit="1" customWidth="1"/>
    <col min="5125" max="5125" width="32.125" style="180" customWidth="1"/>
    <col min="5126" max="5126" width="20.125" style="180" customWidth="1"/>
    <col min="5127" max="5127" width="5.125" style="180" customWidth="1"/>
    <col min="5128" max="5128" width="2.5" style="180" customWidth="1"/>
    <col min="5129" max="5376" width="9" style="180"/>
    <col min="5377" max="5377" width="3.75" style="180" customWidth="1"/>
    <col min="5378" max="5378" width="13.375" style="180" customWidth="1"/>
    <col min="5379" max="5379" width="14.125" style="180" customWidth="1"/>
    <col min="5380" max="5380" width="3.875" style="180" bestFit="1" customWidth="1"/>
    <col min="5381" max="5381" width="32.125" style="180" customWidth="1"/>
    <col min="5382" max="5382" width="20.125" style="180" customWidth="1"/>
    <col min="5383" max="5383" width="5.125" style="180" customWidth="1"/>
    <col min="5384" max="5384" width="2.5" style="180" customWidth="1"/>
    <col min="5385" max="5632" width="9" style="180"/>
    <col min="5633" max="5633" width="3.75" style="180" customWidth="1"/>
    <col min="5634" max="5634" width="13.375" style="180" customWidth="1"/>
    <col min="5635" max="5635" width="14.125" style="180" customWidth="1"/>
    <col min="5636" max="5636" width="3.875" style="180" bestFit="1" customWidth="1"/>
    <col min="5637" max="5637" width="32.125" style="180" customWidth="1"/>
    <col min="5638" max="5638" width="20.125" style="180" customWidth="1"/>
    <col min="5639" max="5639" width="5.125" style="180" customWidth="1"/>
    <col min="5640" max="5640" width="2.5" style="180" customWidth="1"/>
    <col min="5641" max="5888" width="9" style="180"/>
    <col min="5889" max="5889" width="3.75" style="180" customWidth="1"/>
    <col min="5890" max="5890" width="13.375" style="180" customWidth="1"/>
    <col min="5891" max="5891" width="14.125" style="180" customWidth="1"/>
    <col min="5892" max="5892" width="3.875" style="180" bestFit="1" customWidth="1"/>
    <col min="5893" max="5893" width="32.125" style="180" customWidth="1"/>
    <col min="5894" max="5894" width="20.125" style="180" customWidth="1"/>
    <col min="5895" max="5895" width="5.125" style="180" customWidth="1"/>
    <col min="5896" max="5896" width="2.5" style="180" customWidth="1"/>
    <col min="5897" max="6144" width="9" style="180"/>
    <col min="6145" max="6145" width="3.75" style="180" customWidth="1"/>
    <col min="6146" max="6146" width="13.375" style="180" customWidth="1"/>
    <col min="6147" max="6147" width="14.125" style="180" customWidth="1"/>
    <col min="6148" max="6148" width="3.875" style="180" bestFit="1" customWidth="1"/>
    <col min="6149" max="6149" width="32.125" style="180" customWidth="1"/>
    <col min="6150" max="6150" width="20.125" style="180" customWidth="1"/>
    <col min="6151" max="6151" width="5.125" style="180" customWidth="1"/>
    <col min="6152" max="6152" width="2.5" style="180" customWidth="1"/>
    <col min="6153" max="6400" width="9" style="180"/>
    <col min="6401" max="6401" width="3.75" style="180" customWidth="1"/>
    <col min="6402" max="6402" width="13.375" style="180" customWidth="1"/>
    <col min="6403" max="6403" width="14.125" style="180" customWidth="1"/>
    <col min="6404" max="6404" width="3.875" style="180" bestFit="1" customWidth="1"/>
    <col min="6405" max="6405" width="32.125" style="180" customWidth="1"/>
    <col min="6406" max="6406" width="20.125" style="180" customWidth="1"/>
    <col min="6407" max="6407" width="5.125" style="180" customWidth="1"/>
    <col min="6408" max="6408" width="2.5" style="180" customWidth="1"/>
    <col min="6409" max="6656" width="9" style="180"/>
    <col min="6657" max="6657" width="3.75" style="180" customWidth="1"/>
    <col min="6658" max="6658" width="13.375" style="180" customWidth="1"/>
    <col min="6659" max="6659" width="14.125" style="180" customWidth="1"/>
    <col min="6660" max="6660" width="3.875" style="180" bestFit="1" customWidth="1"/>
    <col min="6661" max="6661" width="32.125" style="180" customWidth="1"/>
    <col min="6662" max="6662" width="20.125" style="180" customWidth="1"/>
    <col min="6663" max="6663" width="5.125" style="180" customWidth="1"/>
    <col min="6664" max="6664" width="2.5" style="180" customWidth="1"/>
    <col min="6665" max="6912" width="9" style="180"/>
    <col min="6913" max="6913" width="3.75" style="180" customWidth="1"/>
    <col min="6914" max="6914" width="13.375" style="180" customWidth="1"/>
    <col min="6915" max="6915" width="14.125" style="180" customWidth="1"/>
    <col min="6916" max="6916" width="3.875" style="180" bestFit="1" customWidth="1"/>
    <col min="6917" max="6917" width="32.125" style="180" customWidth="1"/>
    <col min="6918" max="6918" width="20.125" style="180" customWidth="1"/>
    <col min="6919" max="6919" width="5.125" style="180" customWidth="1"/>
    <col min="6920" max="6920" width="2.5" style="180" customWidth="1"/>
    <col min="6921" max="7168" width="9" style="180"/>
    <col min="7169" max="7169" width="3.75" style="180" customWidth="1"/>
    <col min="7170" max="7170" width="13.375" style="180" customWidth="1"/>
    <col min="7171" max="7171" width="14.125" style="180" customWidth="1"/>
    <col min="7172" max="7172" width="3.875" style="180" bestFit="1" customWidth="1"/>
    <col min="7173" max="7173" width="32.125" style="180" customWidth="1"/>
    <col min="7174" max="7174" width="20.125" style="180" customWidth="1"/>
    <col min="7175" max="7175" width="5.125" style="180" customWidth="1"/>
    <col min="7176" max="7176" width="2.5" style="180" customWidth="1"/>
    <col min="7177" max="7424" width="9" style="180"/>
    <col min="7425" max="7425" width="3.75" style="180" customWidth="1"/>
    <col min="7426" max="7426" width="13.375" style="180" customWidth="1"/>
    <col min="7427" max="7427" width="14.125" style="180" customWidth="1"/>
    <col min="7428" max="7428" width="3.875" style="180" bestFit="1" customWidth="1"/>
    <col min="7429" max="7429" width="32.125" style="180" customWidth="1"/>
    <col min="7430" max="7430" width="20.125" style="180" customWidth="1"/>
    <col min="7431" max="7431" width="5.125" style="180" customWidth="1"/>
    <col min="7432" max="7432" width="2.5" style="180" customWidth="1"/>
    <col min="7433" max="7680" width="9" style="180"/>
    <col min="7681" max="7681" width="3.75" style="180" customWidth="1"/>
    <col min="7682" max="7682" width="13.375" style="180" customWidth="1"/>
    <col min="7683" max="7683" width="14.125" style="180" customWidth="1"/>
    <col min="7684" max="7684" width="3.875" style="180" bestFit="1" customWidth="1"/>
    <col min="7685" max="7685" width="32.125" style="180" customWidth="1"/>
    <col min="7686" max="7686" width="20.125" style="180" customWidth="1"/>
    <col min="7687" max="7687" width="5.125" style="180" customWidth="1"/>
    <col min="7688" max="7688" width="2.5" style="180" customWidth="1"/>
    <col min="7689" max="7936" width="9" style="180"/>
    <col min="7937" max="7937" width="3.75" style="180" customWidth="1"/>
    <col min="7938" max="7938" width="13.375" style="180" customWidth="1"/>
    <col min="7939" max="7939" width="14.125" style="180" customWidth="1"/>
    <col min="7940" max="7940" width="3.875" style="180" bestFit="1" customWidth="1"/>
    <col min="7941" max="7941" width="32.125" style="180" customWidth="1"/>
    <col min="7942" max="7942" width="20.125" style="180" customWidth="1"/>
    <col min="7943" max="7943" width="5.125" style="180" customWidth="1"/>
    <col min="7944" max="7944" width="2.5" style="180" customWidth="1"/>
    <col min="7945" max="8192" width="9" style="180"/>
    <col min="8193" max="8193" width="3.75" style="180" customWidth="1"/>
    <col min="8194" max="8194" width="13.375" style="180" customWidth="1"/>
    <col min="8195" max="8195" width="14.125" style="180" customWidth="1"/>
    <col min="8196" max="8196" width="3.875" style="180" bestFit="1" customWidth="1"/>
    <col min="8197" max="8197" width="32.125" style="180" customWidth="1"/>
    <col min="8198" max="8198" width="20.125" style="180" customWidth="1"/>
    <col min="8199" max="8199" width="5.125" style="180" customWidth="1"/>
    <col min="8200" max="8200" width="2.5" style="180" customWidth="1"/>
    <col min="8201" max="8448" width="9" style="180"/>
    <col min="8449" max="8449" width="3.75" style="180" customWidth="1"/>
    <col min="8450" max="8450" width="13.375" style="180" customWidth="1"/>
    <col min="8451" max="8451" width="14.125" style="180" customWidth="1"/>
    <col min="8452" max="8452" width="3.875" style="180" bestFit="1" customWidth="1"/>
    <col min="8453" max="8453" width="32.125" style="180" customWidth="1"/>
    <col min="8454" max="8454" width="20.125" style="180" customWidth="1"/>
    <col min="8455" max="8455" width="5.125" style="180" customWidth="1"/>
    <col min="8456" max="8456" width="2.5" style="180" customWidth="1"/>
    <col min="8457" max="8704" width="9" style="180"/>
    <col min="8705" max="8705" width="3.75" style="180" customWidth="1"/>
    <col min="8706" max="8706" width="13.375" style="180" customWidth="1"/>
    <col min="8707" max="8707" width="14.125" style="180" customWidth="1"/>
    <col min="8708" max="8708" width="3.875" style="180" bestFit="1" customWidth="1"/>
    <col min="8709" max="8709" width="32.125" style="180" customWidth="1"/>
    <col min="8710" max="8710" width="20.125" style="180" customWidth="1"/>
    <col min="8711" max="8711" width="5.125" style="180" customWidth="1"/>
    <col min="8712" max="8712" width="2.5" style="180" customWidth="1"/>
    <col min="8713" max="8960" width="9" style="180"/>
    <col min="8961" max="8961" width="3.75" style="180" customWidth="1"/>
    <col min="8962" max="8962" width="13.375" style="180" customWidth="1"/>
    <col min="8963" max="8963" width="14.125" style="180" customWidth="1"/>
    <col min="8964" max="8964" width="3.875" style="180" bestFit="1" customWidth="1"/>
    <col min="8965" max="8965" width="32.125" style="180" customWidth="1"/>
    <col min="8966" max="8966" width="20.125" style="180" customWidth="1"/>
    <col min="8967" max="8967" width="5.125" style="180" customWidth="1"/>
    <col min="8968" max="8968" width="2.5" style="180" customWidth="1"/>
    <col min="8969" max="9216" width="9" style="180"/>
    <col min="9217" max="9217" width="3.75" style="180" customWidth="1"/>
    <col min="9218" max="9218" width="13.375" style="180" customWidth="1"/>
    <col min="9219" max="9219" width="14.125" style="180" customWidth="1"/>
    <col min="9220" max="9220" width="3.875" style="180" bestFit="1" customWidth="1"/>
    <col min="9221" max="9221" width="32.125" style="180" customWidth="1"/>
    <col min="9222" max="9222" width="20.125" style="180" customWidth="1"/>
    <col min="9223" max="9223" width="5.125" style="180" customWidth="1"/>
    <col min="9224" max="9224" width="2.5" style="180" customWidth="1"/>
    <col min="9225" max="9472" width="9" style="180"/>
    <col min="9473" max="9473" width="3.75" style="180" customWidth="1"/>
    <col min="9474" max="9474" width="13.375" style="180" customWidth="1"/>
    <col min="9475" max="9475" width="14.125" style="180" customWidth="1"/>
    <col min="9476" max="9476" width="3.875" style="180" bestFit="1" customWidth="1"/>
    <col min="9477" max="9477" width="32.125" style="180" customWidth="1"/>
    <col min="9478" max="9478" width="20.125" style="180" customWidth="1"/>
    <col min="9479" max="9479" width="5.125" style="180" customWidth="1"/>
    <col min="9480" max="9480" width="2.5" style="180" customWidth="1"/>
    <col min="9481" max="9728" width="9" style="180"/>
    <col min="9729" max="9729" width="3.75" style="180" customWidth="1"/>
    <col min="9730" max="9730" width="13.375" style="180" customWidth="1"/>
    <col min="9731" max="9731" width="14.125" style="180" customWidth="1"/>
    <col min="9732" max="9732" width="3.875" style="180" bestFit="1" customWidth="1"/>
    <col min="9733" max="9733" width="32.125" style="180" customWidth="1"/>
    <col min="9734" max="9734" width="20.125" style="180" customWidth="1"/>
    <col min="9735" max="9735" width="5.125" style="180" customWidth="1"/>
    <col min="9736" max="9736" width="2.5" style="180" customWidth="1"/>
    <col min="9737" max="9984" width="9" style="180"/>
    <col min="9985" max="9985" width="3.75" style="180" customWidth="1"/>
    <col min="9986" max="9986" width="13.375" style="180" customWidth="1"/>
    <col min="9987" max="9987" width="14.125" style="180" customWidth="1"/>
    <col min="9988" max="9988" width="3.875" style="180" bestFit="1" customWidth="1"/>
    <col min="9989" max="9989" width="32.125" style="180" customWidth="1"/>
    <col min="9990" max="9990" width="20.125" style="180" customWidth="1"/>
    <col min="9991" max="9991" width="5.125" style="180" customWidth="1"/>
    <col min="9992" max="9992" width="2.5" style="180" customWidth="1"/>
    <col min="9993" max="10240" width="9" style="180"/>
    <col min="10241" max="10241" width="3.75" style="180" customWidth="1"/>
    <col min="10242" max="10242" width="13.375" style="180" customWidth="1"/>
    <col min="10243" max="10243" width="14.125" style="180" customWidth="1"/>
    <col min="10244" max="10244" width="3.875" style="180" bestFit="1" customWidth="1"/>
    <col min="10245" max="10245" width="32.125" style="180" customWidth="1"/>
    <col min="10246" max="10246" width="20.125" style="180" customWidth="1"/>
    <col min="10247" max="10247" width="5.125" style="180" customWidth="1"/>
    <col min="10248" max="10248" width="2.5" style="180" customWidth="1"/>
    <col min="10249" max="10496" width="9" style="180"/>
    <col min="10497" max="10497" width="3.75" style="180" customWidth="1"/>
    <col min="10498" max="10498" width="13.375" style="180" customWidth="1"/>
    <col min="10499" max="10499" width="14.125" style="180" customWidth="1"/>
    <col min="10500" max="10500" width="3.875" style="180" bestFit="1" customWidth="1"/>
    <col min="10501" max="10501" width="32.125" style="180" customWidth="1"/>
    <col min="10502" max="10502" width="20.125" style="180" customWidth="1"/>
    <col min="10503" max="10503" width="5.125" style="180" customWidth="1"/>
    <col min="10504" max="10504" width="2.5" style="180" customWidth="1"/>
    <col min="10505" max="10752" width="9" style="180"/>
    <col min="10753" max="10753" width="3.75" style="180" customWidth="1"/>
    <col min="10754" max="10754" width="13.375" style="180" customWidth="1"/>
    <col min="10755" max="10755" width="14.125" style="180" customWidth="1"/>
    <col min="10756" max="10756" width="3.875" style="180" bestFit="1" customWidth="1"/>
    <col min="10757" max="10757" width="32.125" style="180" customWidth="1"/>
    <col min="10758" max="10758" width="20.125" style="180" customWidth="1"/>
    <col min="10759" max="10759" width="5.125" style="180" customWidth="1"/>
    <col min="10760" max="10760" width="2.5" style="180" customWidth="1"/>
    <col min="10761" max="11008" width="9" style="180"/>
    <col min="11009" max="11009" width="3.75" style="180" customWidth="1"/>
    <col min="11010" max="11010" width="13.375" style="180" customWidth="1"/>
    <col min="11011" max="11011" width="14.125" style="180" customWidth="1"/>
    <col min="11012" max="11012" width="3.875" style="180" bestFit="1" customWidth="1"/>
    <col min="11013" max="11013" width="32.125" style="180" customWidth="1"/>
    <col min="11014" max="11014" width="20.125" style="180" customWidth="1"/>
    <col min="11015" max="11015" width="5.125" style="180" customWidth="1"/>
    <col min="11016" max="11016" width="2.5" style="180" customWidth="1"/>
    <col min="11017" max="11264" width="9" style="180"/>
    <col min="11265" max="11265" width="3.75" style="180" customWidth="1"/>
    <col min="11266" max="11266" width="13.375" style="180" customWidth="1"/>
    <col min="11267" max="11267" width="14.125" style="180" customWidth="1"/>
    <col min="11268" max="11268" width="3.875" style="180" bestFit="1" customWidth="1"/>
    <col min="11269" max="11269" width="32.125" style="180" customWidth="1"/>
    <col min="11270" max="11270" width="20.125" style="180" customWidth="1"/>
    <col min="11271" max="11271" width="5.125" style="180" customWidth="1"/>
    <col min="11272" max="11272" width="2.5" style="180" customWidth="1"/>
    <col min="11273" max="11520" width="9" style="180"/>
    <col min="11521" max="11521" width="3.75" style="180" customWidth="1"/>
    <col min="11522" max="11522" width="13.375" style="180" customWidth="1"/>
    <col min="11523" max="11523" width="14.125" style="180" customWidth="1"/>
    <col min="11524" max="11524" width="3.875" style="180" bestFit="1" customWidth="1"/>
    <col min="11525" max="11525" width="32.125" style="180" customWidth="1"/>
    <col min="11526" max="11526" width="20.125" style="180" customWidth="1"/>
    <col min="11527" max="11527" width="5.125" style="180" customWidth="1"/>
    <col min="11528" max="11528" width="2.5" style="180" customWidth="1"/>
    <col min="11529" max="11776" width="9" style="180"/>
    <col min="11777" max="11777" width="3.75" style="180" customWidth="1"/>
    <col min="11778" max="11778" width="13.375" style="180" customWidth="1"/>
    <col min="11779" max="11779" width="14.125" style="180" customWidth="1"/>
    <col min="11780" max="11780" width="3.875" style="180" bestFit="1" customWidth="1"/>
    <col min="11781" max="11781" width="32.125" style="180" customWidth="1"/>
    <col min="11782" max="11782" width="20.125" style="180" customWidth="1"/>
    <col min="11783" max="11783" width="5.125" style="180" customWidth="1"/>
    <col min="11784" max="11784" width="2.5" style="180" customWidth="1"/>
    <col min="11785" max="12032" width="9" style="180"/>
    <col min="12033" max="12033" width="3.75" style="180" customWidth="1"/>
    <col min="12034" max="12034" width="13.375" style="180" customWidth="1"/>
    <col min="12035" max="12035" width="14.125" style="180" customWidth="1"/>
    <col min="12036" max="12036" width="3.875" style="180" bestFit="1" customWidth="1"/>
    <col min="12037" max="12037" width="32.125" style="180" customWidth="1"/>
    <col min="12038" max="12038" width="20.125" style="180" customWidth="1"/>
    <col min="12039" max="12039" width="5.125" style="180" customWidth="1"/>
    <col min="12040" max="12040" width="2.5" style="180" customWidth="1"/>
    <col min="12041" max="12288" width="9" style="180"/>
    <col min="12289" max="12289" width="3.75" style="180" customWidth="1"/>
    <col min="12290" max="12290" width="13.375" style="180" customWidth="1"/>
    <col min="12291" max="12291" width="14.125" style="180" customWidth="1"/>
    <col min="12292" max="12292" width="3.875" style="180" bestFit="1" customWidth="1"/>
    <col min="12293" max="12293" width="32.125" style="180" customWidth="1"/>
    <col min="12294" max="12294" width="20.125" style="180" customWidth="1"/>
    <col min="12295" max="12295" width="5.125" style="180" customWidth="1"/>
    <col min="12296" max="12296" width="2.5" style="180" customWidth="1"/>
    <col min="12297" max="12544" width="9" style="180"/>
    <col min="12545" max="12545" width="3.75" style="180" customWidth="1"/>
    <col min="12546" max="12546" width="13.375" style="180" customWidth="1"/>
    <col min="12547" max="12547" width="14.125" style="180" customWidth="1"/>
    <col min="12548" max="12548" width="3.875" style="180" bestFit="1" customWidth="1"/>
    <col min="12549" max="12549" width="32.125" style="180" customWidth="1"/>
    <col min="12550" max="12550" width="20.125" style="180" customWidth="1"/>
    <col min="12551" max="12551" width="5.125" style="180" customWidth="1"/>
    <col min="12552" max="12552" width="2.5" style="180" customWidth="1"/>
    <col min="12553" max="12800" width="9" style="180"/>
    <col min="12801" max="12801" width="3.75" style="180" customWidth="1"/>
    <col min="12802" max="12802" width="13.375" style="180" customWidth="1"/>
    <col min="12803" max="12803" width="14.125" style="180" customWidth="1"/>
    <col min="12804" max="12804" width="3.875" style="180" bestFit="1" customWidth="1"/>
    <col min="12805" max="12805" width="32.125" style="180" customWidth="1"/>
    <col min="12806" max="12806" width="20.125" style="180" customWidth="1"/>
    <col min="12807" max="12807" width="5.125" style="180" customWidth="1"/>
    <col min="12808" max="12808" width="2.5" style="180" customWidth="1"/>
    <col min="12809" max="13056" width="9" style="180"/>
    <col min="13057" max="13057" width="3.75" style="180" customWidth="1"/>
    <col min="13058" max="13058" width="13.375" style="180" customWidth="1"/>
    <col min="13059" max="13059" width="14.125" style="180" customWidth="1"/>
    <col min="13060" max="13060" width="3.875" style="180" bestFit="1" customWidth="1"/>
    <col min="13061" max="13061" width="32.125" style="180" customWidth="1"/>
    <col min="13062" max="13062" width="20.125" style="180" customWidth="1"/>
    <col min="13063" max="13063" width="5.125" style="180" customWidth="1"/>
    <col min="13064" max="13064" width="2.5" style="180" customWidth="1"/>
    <col min="13065" max="13312" width="9" style="180"/>
    <col min="13313" max="13313" width="3.75" style="180" customWidth="1"/>
    <col min="13314" max="13314" width="13.375" style="180" customWidth="1"/>
    <col min="13315" max="13315" width="14.125" style="180" customWidth="1"/>
    <col min="13316" max="13316" width="3.875" style="180" bestFit="1" customWidth="1"/>
    <col min="13317" max="13317" width="32.125" style="180" customWidth="1"/>
    <col min="13318" max="13318" width="20.125" style="180" customWidth="1"/>
    <col min="13319" max="13319" width="5.125" style="180" customWidth="1"/>
    <col min="13320" max="13320" width="2.5" style="180" customWidth="1"/>
    <col min="13321" max="13568" width="9" style="180"/>
    <col min="13569" max="13569" width="3.75" style="180" customWidth="1"/>
    <col min="13570" max="13570" width="13.375" style="180" customWidth="1"/>
    <col min="13571" max="13571" width="14.125" style="180" customWidth="1"/>
    <col min="13572" max="13572" width="3.875" style="180" bestFit="1" customWidth="1"/>
    <col min="13573" max="13573" width="32.125" style="180" customWidth="1"/>
    <col min="13574" max="13574" width="20.125" style="180" customWidth="1"/>
    <col min="13575" max="13575" width="5.125" style="180" customWidth="1"/>
    <col min="13576" max="13576" width="2.5" style="180" customWidth="1"/>
    <col min="13577" max="13824" width="9" style="180"/>
    <col min="13825" max="13825" width="3.75" style="180" customWidth="1"/>
    <col min="13826" max="13826" width="13.375" style="180" customWidth="1"/>
    <col min="13827" max="13827" width="14.125" style="180" customWidth="1"/>
    <col min="13828" max="13828" width="3.875" style="180" bestFit="1" customWidth="1"/>
    <col min="13829" max="13829" width="32.125" style="180" customWidth="1"/>
    <col min="13830" max="13830" width="20.125" style="180" customWidth="1"/>
    <col min="13831" max="13831" width="5.125" style="180" customWidth="1"/>
    <col min="13832" max="13832" width="2.5" style="180" customWidth="1"/>
    <col min="13833" max="14080" width="9" style="180"/>
    <col min="14081" max="14081" width="3.75" style="180" customWidth="1"/>
    <col min="14082" max="14082" width="13.375" style="180" customWidth="1"/>
    <col min="14083" max="14083" width="14.125" style="180" customWidth="1"/>
    <col min="14084" max="14084" width="3.875" style="180" bestFit="1" customWidth="1"/>
    <col min="14085" max="14085" width="32.125" style="180" customWidth="1"/>
    <col min="14086" max="14086" width="20.125" style="180" customWidth="1"/>
    <col min="14087" max="14087" width="5.125" style="180" customWidth="1"/>
    <col min="14088" max="14088" width="2.5" style="180" customWidth="1"/>
    <col min="14089" max="14336" width="9" style="180"/>
    <col min="14337" max="14337" width="3.75" style="180" customWidth="1"/>
    <col min="14338" max="14338" width="13.375" style="180" customWidth="1"/>
    <col min="14339" max="14339" width="14.125" style="180" customWidth="1"/>
    <col min="14340" max="14340" width="3.875" style="180" bestFit="1" customWidth="1"/>
    <col min="14341" max="14341" width="32.125" style="180" customWidth="1"/>
    <col min="14342" max="14342" width="20.125" style="180" customWidth="1"/>
    <col min="14343" max="14343" width="5.125" style="180" customWidth="1"/>
    <col min="14344" max="14344" width="2.5" style="180" customWidth="1"/>
    <col min="14345" max="14592" width="9" style="180"/>
    <col min="14593" max="14593" width="3.75" style="180" customWidth="1"/>
    <col min="14594" max="14594" width="13.375" style="180" customWidth="1"/>
    <col min="14595" max="14595" width="14.125" style="180" customWidth="1"/>
    <col min="14596" max="14596" width="3.875" style="180" bestFit="1" customWidth="1"/>
    <col min="14597" max="14597" width="32.125" style="180" customWidth="1"/>
    <col min="14598" max="14598" width="20.125" style="180" customWidth="1"/>
    <col min="14599" max="14599" width="5.125" style="180" customWidth="1"/>
    <col min="14600" max="14600" width="2.5" style="180" customWidth="1"/>
    <col min="14601" max="14848" width="9" style="180"/>
    <col min="14849" max="14849" width="3.75" style="180" customWidth="1"/>
    <col min="14850" max="14850" width="13.375" style="180" customWidth="1"/>
    <col min="14851" max="14851" width="14.125" style="180" customWidth="1"/>
    <col min="14852" max="14852" width="3.875" style="180" bestFit="1" customWidth="1"/>
    <col min="14853" max="14853" width="32.125" style="180" customWidth="1"/>
    <col min="14854" max="14854" width="20.125" style="180" customWidth="1"/>
    <col min="14855" max="14855" width="5.125" style="180" customWidth="1"/>
    <col min="14856" max="14856" width="2.5" style="180" customWidth="1"/>
    <col min="14857" max="15104" width="9" style="180"/>
    <col min="15105" max="15105" width="3.75" style="180" customWidth="1"/>
    <col min="15106" max="15106" width="13.375" style="180" customWidth="1"/>
    <col min="15107" max="15107" width="14.125" style="180" customWidth="1"/>
    <col min="15108" max="15108" width="3.875" style="180" bestFit="1" customWidth="1"/>
    <col min="15109" max="15109" width="32.125" style="180" customWidth="1"/>
    <col min="15110" max="15110" width="20.125" style="180" customWidth="1"/>
    <col min="15111" max="15111" width="5.125" style="180" customWidth="1"/>
    <col min="15112" max="15112" width="2.5" style="180" customWidth="1"/>
    <col min="15113" max="15360" width="9" style="180"/>
    <col min="15361" max="15361" width="3.75" style="180" customWidth="1"/>
    <col min="15362" max="15362" width="13.375" style="180" customWidth="1"/>
    <col min="15363" max="15363" width="14.125" style="180" customWidth="1"/>
    <col min="15364" max="15364" width="3.875" style="180" bestFit="1" customWidth="1"/>
    <col min="15365" max="15365" width="32.125" style="180" customWidth="1"/>
    <col min="15366" max="15366" width="20.125" style="180" customWidth="1"/>
    <col min="15367" max="15367" width="5.125" style="180" customWidth="1"/>
    <col min="15368" max="15368" width="2.5" style="180" customWidth="1"/>
    <col min="15369" max="15616" width="9" style="180"/>
    <col min="15617" max="15617" width="3.75" style="180" customWidth="1"/>
    <col min="15618" max="15618" width="13.375" style="180" customWidth="1"/>
    <col min="15619" max="15619" width="14.125" style="180" customWidth="1"/>
    <col min="15620" max="15620" width="3.875" style="180" bestFit="1" customWidth="1"/>
    <col min="15621" max="15621" width="32.125" style="180" customWidth="1"/>
    <col min="15622" max="15622" width="20.125" style="180" customWidth="1"/>
    <col min="15623" max="15623" width="5.125" style="180" customWidth="1"/>
    <col min="15624" max="15624" width="2.5" style="180" customWidth="1"/>
    <col min="15625" max="15872" width="9" style="180"/>
    <col min="15873" max="15873" width="3.75" style="180" customWidth="1"/>
    <col min="15874" max="15874" width="13.375" style="180" customWidth="1"/>
    <col min="15875" max="15875" width="14.125" style="180" customWidth="1"/>
    <col min="15876" max="15876" width="3.875" style="180" bestFit="1" customWidth="1"/>
    <col min="15877" max="15877" width="32.125" style="180" customWidth="1"/>
    <col min="15878" max="15878" width="20.125" style="180" customWidth="1"/>
    <col min="15879" max="15879" width="5.125" style="180" customWidth="1"/>
    <col min="15880" max="15880" width="2.5" style="180" customWidth="1"/>
    <col min="15881" max="16128" width="9" style="180"/>
    <col min="16129" max="16129" width="3.75" style="180" customWidth="1"/>
    <col min="16130" max="16130" width="13.375" style="180" customWidth="1"/>
    <col min="16131" max="16131" width="14.125" style="180" customWidth="1"/>
    <col min="16132" max="16132" width="3.875" style="180" bestFit="1" customWidth="1"/>
    <col min="16133" max="16133" width="32.125" style="180" customWidth="1"/>
    <col min="16134" max="16134" width="20.125" style="180" customWidth="1"/>
    <col min="16135" max="16135" width="5.125" style="180" customWidth="1"/>
    <col min="16136" max="16136" width="2.5" style="180" customWidth="1"/>
    <col min="16137" max="16384" width="9" style="180"/>
  </cols>
  <sheetData>
    <row r="1" spans="1:7" ht="20.100000000000001" customHeight="1" x14ac:dyDescent="0.15">
      <c r="A1" s="206"/>
      <c r="B1" s="207" t="s">
        <v>374</v>
      </c>
      <c r="C1" s="207"/>
      <c r="D1" s="207"/>
      <c r="E1" s="207"/>
      <c r="F1" s="207"/>
      <c r="G1" s="208"/>
    </row>
    <row r="2" spans="1:7" ht="20.100000000000001" customHeight="1" x14ac:dyDescent="0.15">
      <c r="A2" s="206"/>
      <c r="B2" s="207"/>
      <c r="C2" s="207"/>
      <c r="D2" s="207"/>
      <c r="E2" s="207"/>
      <c r="F2" s="209"/>
      <c r="G2" s="208" t="s">
        <v>375</v>
      </c>
    </row>
    <row r="3" spans="1:7" ht="20.100000000000001" customHeight="1" x14ac:dyDescent="0.15">
      <c r="A3" s="206"/>
      <c r="B3" s="207"/>
      <c r="C3" s="207"/>
      <c r="D3" s="207"/>
      <c r="E3" s="207"/>
      <c r="F3" s="207"/>
      <c r="G3" s="208"/>
    </row>
    <row r="4" spans="1:7" ht="20.100000000000001" customHeight="1" x14ac:dyDescent="0.15">
      <c r="A4" s="206"/>
      <c r="B4" s="1585" t="s">
        <v>376</v>
      </c>
      <c r="C4" s="1585"/>
      <c r="D4" s="1585"/>
      <c r="E4" s="1585"/>
      <c r="F4" s="1585"/>
      <c r="G4" s="1585"/>
    </row>
    <row r="5" spans="1:7" ht="20.100000000000001" customHeight="1" x14ac:dyDescent="0.15">
      <c r="A5" s="206"/>
      <c r="B5" s="1585" t="s">
        <v>377</v>
      </c>
      <c r="C5" s="1585"/>
      <c r="D5" s="1585"/>
      <c r="E5" s="1585"/>
      <c r="F5" s="1585"/>
      <c r="G5" s="1585"/>
    </row>
    <row r="6" spans="1:7" ht="20.100000000000001" customHeight="1" x14ac:dyDescent="0.15">
      <c r="A6" s="206"/>
      <c r="B6" s="209"/>
      <c r="C6" s="209"/>
      <c r="D6" s="209"/>
      <c r="E6" s="209"/>
      <c r="F6" s="209"/>
      <c r="G6" s="209"/>
    </row>
    <row r="7" spans="1:7" ht="32.25" customHeight="1" x14ac:dyDescent="0.15">
      <c r="A7" s="209"/>
      <c r="B7" s="1586" t="s">
        <v>378</v>
      </c>
      <c r="C7" s="1586"/>
      <c r="D7" s="1583"/>
      <c r="E7" s="1583"/>
      <c r="F7" s="1583"/>
      <c r="G7" s="1583"/>
    </row>
    <row r="8" spans="1:7" ht="32.25" customHeight="1" x14ac:dyDescent="0.15">
      <c r="A8" s="209"/>
      <c r="B8" s="1587" t="s">
        <v>379</v>
      </c>
      <c r="C8" s="1588"/>
      <c r="D8" s="1589"/>
      <c r="E8" s="1590"/>
      <c r="F8" s="1590"/>
      <c r="G8" s="1591"/>
    </row>
    <row r="9" spans="1:7" ht="32.25" customHeight="1" x14ac:dyDescent="0.15">
      <c r="A9" s="207"/>
      <c r="B9" s="1592" t="s">
        <v>380</v>
      </c>
      <c r="C9" s="1592"/>
      <c r="D9" s="1583" t="s">
        <v>381</v>
      </c>
      <c r="E9" s="1583"/>
      <c r="F9" s="1583"/>
      <c r="G9" s="1583"/>
    </row>
    <row r="10" spans="1:7" ht="12" customHeight="1" x14ac:dyDescent="0.15">
      <c r="A10" s="207"/>
      <c r="B10" s="210"/>
      <c r="C10" s="210"/>
      <c r="D10" s="211"/>
      <c r="E10" s="211"/>
      <c r="F10" s="211"/>
      <c r="G10" s="211"/>
    </row>
    <row r="11" spans="1:7" ht="37.5" customHeight="1" x14ac:dyDescent="0.15">
      <c r="A11" s="207"/>
      <c r="B11" s="1593" t="s">
        <v>382</v>
      </c>
      <c r="C11" s="1594"/>
      <c r="D11" s="1594"/>
      <c r="E11" s="1594"/>
      <c r="F11" s="212"/>
      <c r="G11" s="213" t="s">
        <v>197</v>
      </c>
    </row>
    <row r="12" spans="1:7" ht="37.5" customHeight="1" x14ac:dyDescent="0.15">
      <c r="A12" s="207"/>
      <c r="B12" s="1577" t="s">
        <v>383</v>
      </c>
      <c r="C12" s="1578"/>
      <c r="D12" s="214" t="s">
        <v>384</v>
      </c>
      <c r="E12" s="215" t="s">
        <v>385</v>
      </c>
      <c r="F12" s="216"/>
      <c r="G12" s="213" t="s">
        <v>148</v>
      </c>
    </row>
    <row r="13" spans="1:7" ht="37.5" customHeight="1" x14ac:dyDescent="0.15">
      <c r="A13" s="207"/>
      <c r="B13" s="1581"/>
      <c r="C13" s="1582"/>
      <c r="D13" s="214" t="s">
        <v>386</v>
      </c>
      <c r="E13" s="217" t="s">
        <v>57</v>
      </c>
      <c r="F13" s="1583" t="s">
        <v>387</v>
      </c>
      <c r="G13" s="1583"/>
    </row>
    <row r="14" spans="1:7" ht="37.5" customHeight="1" x14ac:dyDescent="0.15">
      <c r="A14" s="207"/>
      <c r="B14" s="1577" t="s">
        <v>388</v>
      </c>
      <c r="C14" s="1578"/>
      <c r="D14" s="214" t="s">
        <v>384</v>
      </c>
      <c r="E14" s="215" t="s">
        <v>389</v>
      </c>
      <c r="F14" s="1583"/>
      <c r="G14" s="1583"/>
    </row>
    <row r="15" spans="1:7" ht="37.5" customHeight="1" x14ac:dyDescent="0.15">
      <c r="A15" s="207"/>
      <c r="B15" s="1579"/>
      <c r="C15" s="1580"/>
      <c r="D15" s="214" t="s">
        <v>386</v>
      </c>
      <c r="E15" s="218" t="s">
        <v>390</v>
      </c>
      <c r="F15" s="1584"/>
      <c r="G15" s="1583"/>
    </row>
    <row r="16" spans="1:7" ht="37.5" customHeight="1" x14ac:dyDescent="0.15">
      <c r="A16" s="207"/>
      <c r="B16" s="1581"/>
      <c r="C16" s="1582"/>
      <c r="D16" s="214" t="s">
        <v>391</v>
      </c>
      <c r="E16" s="218" t="s">
        <v>392</v>
      </c>
      <c r="F16" s="216"/>
      <c r="G16" s="213" t="s">
        <v>197</v>
      </c>
    </row>
    <row r="17" spans="1:7" ht="45" customHeight="1" x14ac:dyDescent="0.15">
      <c r="A17" s="207"/>
      <c r="B17" s="1599" t="s">
        <v>393</v>
      </c>
      <c r="C17" s="1600"/>
      <c r="D17" s="1601"/>
      <c r="E17" s="1601"/>
      <c r="F17" s="1602"/>
      <c r="G17" s="1601"/>
    </row>
    <row r="18" spans="1:7" ht="45" customHeight="1" x14ac:dyDescent="0.15">
      <c r="A18" s="207"/>
      <c r="B18" s="1577" t="s">
        <v>394</v>
      </c>
      <c r="C18" s="1578"/>
      <c r="D18" s="214" t="s">
        <v>384</v>
      </c>
      <c r="E18" s="218" t="s">
        <v>395</v>
      </c>
      <c r="F18" s="1589" t="s">
        <v>387</v>
      </c>
      <c r="G18" s="1591"/>
    </row>
    <row r="19" spans="1:7" ht="89.25" customHeight="1" x14ac:dyDescent="0.15">
      <c r="A19" s="207"/>
      <c r="B19" s="1581"/>
      <c r="C19" s="1582"/>
      <c r="D19" s="214" t="s">
        <v>386</v>
      </c>
      <c r="E19" s="218" t="s">
        <v>396</v>
      </c>
      <c r="F19" s="1589" t="s">
        <v>387</v>
      </c>
      <c r="G19" s="1591"/>
    </row>
    <row r="20" spans="1:7" ht="9.75" customHeight="1" x14ac:dyDescent="0.15">
      <c r="A20" s="207"/>
      <c r="B20" s="219"/>
      <c r="C20" s="219"/>
      <c r="D20" s="219"/>
      <c r="E20" s="220"/>
      <c r="F20" s="221"/>
      <c r="G20" s="221"/>
    </row>
    <row r="21" spans="1:7" ht="45" customHeight="1" x14ac:dyDescent="0.15">
      <c r="A21" s="207"/>
      <c r="B21" s="1603" t="s">
        <v>149</v>
      </c>
      <c r="C21" s="215" t="s">
        <v>397</v>
      </c>
      <c r="D21" s="1599" t="s">
        <v>398</v>
      </c>
      <c r="E21" s="1606"/>
      <c r="F21" s="1606"/>
      <c r="G21" s="1600"/>
    </row>
    <row r="22" spans="1:7" ht="54.75" customHeight="1" x14ac:dyDescent="0.15">
      <c r="A22" s="207"/>
      <c r="B22" s="1604"/>
      <c r="C22" s="215" t="s">
        <v>399</v>
      </c>
      <c r="D22" s="1581" t="s">
        <v>400</v>
      </c>
      <c r="E22" s="1607"/>
      <c r="F22" s="1607"/>
      <c r="G22" s="1582"/>
    </row>
    <row r="23" spans="1:7" ht="18" customHeight="1" x14ac:dyDescent="0.15">
      <c r="A23" s="207"/>
      <c r="B23" s="1605"/>
      <c r="C23" s="215" t="s">
        <v>401</v>
      </c>
      <c r="D23" s="1581" t="s">
        <v>402</v>
      </c>
      <c r="E23" s="1607"/>
      <c r="F23" s="1607"/>
      <c r="G23" s="1582"/>
    </row>
    <row r="24" spans="1:7" ht="9" customHeight="1" x14ac:dyDescent="0.15">
      <c r="A24" s="207"/>
      <c r="B24" s="219"/>
      <c r="C24" s="219"/>
      <c r="D24" s="219"/>
      <c r="E24" s="220"/>
      <c r="F24" s="221"/>
      <c r="G24" s="221"/>
    </row>
    <row r="25" spans="1:7" ht="24" customHeight="1" x14ac:dyDescent="0.15">
      <c r="A25" s="207"/>
      <c r="B25" s="1595" t="s">
        <v>403</v>
      </c>
      <c r="C25" s="1595"/>
      <c r="D25" s="1595"/>
      <c r="E25" s="1595"/>
      <c r="F25" s="1595"/>
      <c r="G25" s="1595"/>
    </row>
    <row r="26" spans="1:7" ht="78" customHeight="1" x14ac:dyDescent="0.15">
      <c r="A26" s="207"/>
      <c r="B26" s="1596" t="s">
        <v>404</v>
      </c>
      <c r="C26" s="1596"/>
      <c r="D26" s="1596"/>
      <c r="E26" s="1596"/>
      <c r="F26" s="1596"/>
      <c r="G26" s="1596"/>
    </row>
    <row r="27" spans="1:7" ht="45.75" customHeight="1" x14ac:dyDescent="0.15">
      <c r="A27" s="207"/>
      <c r="B27" s="1597" t="s">
        <v>405</v>
      </c>
      <c r="C27" s="1598"/>
      <c r="D27" s="1598"/>
      <c r="E27" s="1598"/>
      <c r="F27" s="1598"/>
      <c r="G27" s="1598"/>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1"/>
  <pageMargins left="0.59055118110236227" right="0.51181102362204722" top="0.65" bottom="0.41" header="0.31496062992125984" footer="0.31496062992125984"/>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9A308-97EF-4D88-9C80-7533DF641A1E}">
  <dimension ref="A1:BG55"/>
  <sheetViews>
    <sheetView view="pageBreakPreview" zoomScale="85" zoomScaleNormal="100" zoomScaleSheetLayoutView="85" workbookViewId="0">
      <selection activeCell="B1" sqref="B1:E1"/>
    </sheetView>
  </sheetViews>
  <sheetFormatPr defaultColWidth="3.875" defaultRowHeight="13.5" x14ac:dyDescent="0.15"/>
  <cols>
    <col min="1" max="1" width="1.375" style="36" customWidth="1"/>
    <col min="2" max="2" width="3.5" style="74" customWidth="1"/>
    <col min="3" max="5" width="3.5" style="36" customWidth="1"/>
    <col min="6" max="6" width="8.5" style="36" customWidth="1"/>
    <col min="7" max="34" width="3.5" style="36" customWidth="1"/>
    <col min="35" max="35" width="1.375" style="36" customWidth="1"/>
    <col min="36" max="256" width="3.875" style="36"/>
    <col min="257" max="257" width="1.375" style="36" customWidth="1"/>
    <col min="258" max="290" width="3.5" style="36" customWidth="1"/>
    <col min="291" max="291" width="1.375" style="36" customWidth="1"/>
    <col min="292" max="512" width="3.875" style="36"/>
    <col min="513" max="513" width="1.375" style="36" customWidth="1"/>
    <col min="514" max="546" width="3.5" style="36" customWidth="1"/>
    <col min="547" max="547" width="1.375" style="36" customWidth="1"/>
    <col min="548" max="768" width="3.875" style="36"/>
    <col min="769" max="769" width="1.375" style="36" customWidth="1"/>
    <col min="770" max="802" width="3.5" style="36" customWidth="1"/>
    <col min="803" max="803" width="1.375" style="36" customWidth="1"/>
    <col min="804" max="1024" width="3.875" style="36"/>
    <col min="1025" max="1025" width="1.375" style="36" customWidth="1"/>
    <col min="1026" max="1058" width="3.5" style="36" customWidth="1"/>
    <col min="1059" max="1059" width="1.375" style="36" customWidth="1"/>
    <col min="1060" max="1280" width="3.875" style="36"/>
    <col min="1281" max="1281" width="1.375" style="36" customWidth="1"/>
    <col min="1282" max="1314" width="3.5" style="36" customWidth="1"/>
    <col min="1315" max="1315" width="1.375" style="36" customWidth="1"/>
    <col min="1316" max="1536" width="3.875" style="36"/>
    <col min="1537" max="1537" width="1.375" style="36" customWidth="1"/>
    <col min="1538" max="1570" width="3.5" style="36" customWidth="1"/>
    <col min="1571" max="1571" width="1.375" style="36" customWidth="1"/>
    <col min="1572" max="1792" width="3.875" style="36"/>
    <col min="1793" max="1793" width="1.375" style="36" customWidth="1"/>
    <col min="1794" max="1826" width="3.5" style="36" customWidth="1"/>
    <col min="1827" max="1827" width="1.375" style="36" customWidth="1"/>
    <col min="1828" max="2048" width="3.875" style="36"/>
    <col min="2049" max="2049" width="1.375" style="36" customWidth="1"/>
    <col min="2050" max="2082" width="3.5" style="36" customWidth="1"/>
    <col min="2083" max="2083" width="1.375" style="36" customWidth="1"/>
    <col min="2084" max="2304" width="3.875" style="36"/>
    <col min="2305" max="2305" width="1.375" style="36" customWidth="1"/>
    <col min="2306" max="2338" width="3.5" style="36" customWidth="1"/>
    <col min="2339" max="2339" width="1.375" style="36" customWidth="1"/>
    <col min="2340" max="2560" width="3.875" style="36"/>
    <col min="2561" max="2561" width="1.375" style="36" customWidth="1"/>
    <col min="2562" max="2594" width="3.5" style="36" customWidth="1"/>
    <col min="2595" max="2595" width="1.375" style="36" customWidth="1"/>
    <col min="2596" max="2816" width="3.875" style="36"/>
    <col min="2817" max="2817" width="1.375" style="36" customWidth="1"/>
    <col min="2818" max="2850" width="3.5" style="36" customWidth="1"/>
    <col min="2851" max="2851" width="1.375" style="36" customWidth="1"/>
    <col min="2852" max="3072" width="3.875" style="36"/>
    <col min="3073" max="3073" width="1.375" style="36" customWidth="1"/>
    <col min="3074" max="3106" width="3.5" style="36" customWidth="1"/>
    <col min="3107" max="3107" width="1.375" style="36" customWidth="1"/>
    <col min="3108" max="3328" width="3.875" style="36"/>
    <col min="3329" max="3329" width="1.375" style="36" customWidth="1"/>
    <col min="3330" max="3362" width="3.5" style="36" customWidth="1"/>
    <col min="3363" max="3363" width="1.375" style="36" customWidth="1"/>
    <col min="3364" max="3584" width="3.875" style="36"/>
    <col min="3585" max="3585" width="1.375" style="36" customWidth="1"/>
    <col min="3586" max="3618" width="3.5" style="36" customWidth="1"/>
    <col min="3619" max="3619" width="1.375" style="36" customWidth="1"/>
    <col min="3620" max="3840" width="3.875" style="36"/>
    <col min="3841" max="3841" width="1.375" style="36" customWidth="1"/>
    <col min="3842" max="3874" width="3.5" style="36" customWidth="1"/>
    <col min="3875" max="3875" width="1.375" style="36" customWidth="1"/>
    <col min="3876" max="4096" width="3.875" style="36"/>
    <col min="4097" max="4097" width="1.375" style="36" customWidth="1"/>
    <col min="4098" max="4130" width="3.5" style="36" customWidth="1"/>
    <col min="4131" max="4131" width="1.375" style="36" customWidth="1"/>
    <col min="4132" max="4352" width="3.875" style="36"/>
    <col min="4353" max="4353" width="1.375" style="36" customWidth="1"/>
    <col min="4354" max="4386" width="3.5" style="36" customWidth="1"/>
    <col min="4387" max="4387" width="1.375" style="36" customWidth="1"/>
    <col min="4388" max="4608" width="3.875" style="36"/>
    <col min="4609" max="4609" width="1.375" style="36" customWidth="1"/>
    <col min="4610" max="4642" width="3.5" style="36" customWidth="1"/>
    <col min="4643" max="4643" width="1.375" style="36" customWidth="1"/>
    <col min="4644" max="4864" width="3.875" style="36"/>
    <col min="4865" max="4865" width="1.375" style="36" customWidth="1"/>
    <col min="4866" max="4898" width="3.5" style="36" customWidth="1"/>
    <col min="4899" max="4899" width="1.375" style="36" customWidth="1"/>
    <col min="4900" max="5120" width="3.875" style="36"/>
    <col min="5121" max="5121" width="1.375" style="36" customWidth="1"/>
    <col min="5122" max="5154" width="3.5" style="36" customWidth="1"/>
    <col min="5155" max="5155" width="1.375" style="36" customWidth="1"/>
    <col min="5156" max="5376" width="3.875" style="36"/>
    <col min="5377" max="5377" width="1.375" style="36" customWidth="1"/>
    <col min="5378" max="5410" width="3.5" style="36" customWidth="1"/>
    <col min="5411" max="5411" width="1.375" style="36" customWidth="1"/>
    <col min="5412" max="5632" width="3.875" style="36"/>
    <col min="5633" max="5633" width="1.375" style="36" customWidth="1"/>
    <col min="5634" max="5666" width="3.5" style="36" customWidth="1"/>
    <col min="5667" max="5667" width="1.375" style="36" customWidth="1"/>
    <col min="5668" max="5888" width="3.875" style="36"/>
    <col min="5889" max="5889" width="1.375" style="36" customWidth="1"/>
    <col min="5890" max="5922" width="3.5" style="36" customWidth="1"/>
    <col min="5923" max="5923" width="1.375" style="36" customWidth="1"/>
    <col min="5924" max="6144" width="3.875" style="36"/>
    <col min="6145" max="6145" width="1.375" style="36" customWidth="1"/>
    <col min="6146" max="6178" width="3.5" style="36" customWidth="1"/>
    <col min="6179" max="6179" width="1.375" style="36" customWidth="1"/>
    <col min="6180" max="6400" width="3.875" style="36"/>
    <col min="6401" max="6401" width="1.375" style="36" customWidth="1"/>
    <col min="6402" max="6434" width="3.5" style="36" customWidth="1"/>
    <col min="6435" max="6435" width="1.375" style="36" customWidth="1"/>
    <col min="6436" max="6656" width="3.875" style="36"/>
    <col min="6657" max="6657" width="1.375" style="36" customWidth="1"/>
    <col min="6658" max="6690" width="3.5" style="36" customWidth="1"/>
    <col min="6691" max="6691" width="1.375" style="36" customWidth="1"/>
    <col min="6692" max="6912" width="3.875" style="36"/>
    <col min="6913" max="6913" width="1.375" style="36" customWidth="1"/>
    <col min="6914" max="6946" width="3.5" style="36" customWidth="1"/>
    <col min="6947" max="6947" width="1.375" style="36" customWidth="1"/>
    <col min="6948" max="7168" width="3.875" style="36"/>
    <col min="7169" max="7169" width="1.375" style="36" customWidth="1"/>
    <col min="7170" max="7202" width="3.5" style="36" customWidth="1"/>
    <col min="7203" max="7203" width="1.375" style="36" customWidth="1"/>
    <col min="7204" max="7424" width="3.875" style="36"/>
    <col min="7425" max="7425" width="1.375" style="36" customWidth="1"/>
    <col min="7426" max="7458" width="3.5" style="36" customWidth="1"/>
    <col min="7459" max="7459" width="1.375" style="36" customWidth="1"/>
    <col min="7460" max="7680" width="3.875" style="36"/>
    <col min="7681" max="7681" width="1.375" style="36" customWidth="1"/>
    <col min="7682" max="7714" width="3.5" style="36" customWidth="1"/>
    <col min="7715" max="7715" width="1.375" style="36" customWidth="1"/>
    <col min="7716" max="7936" width="3.875" style="36"/>
    <col min="7937" max="7937" width="1.375" style="36" customWidth="1"/>
    <col min="7938" max="7970" width="3.5" style="36" customWidth="1"/>
    <col min="7971" max="7971" width="1.375" style="36" customWidth="1"/>
    <col min="7972" max="8192" width="3.875" style="36"/>
    <col min="8193" max="8193" width="1.375" style="36" customWidth="1"/>
    <col min="8194" max="8226" width="3.5" style="36" customWidth="1"/>
    <col min="8227" max="8227" width="1.375" style="36" customWidth="1"/>
    <col min="8228" max="8448" width="3.875" style="36"/>
    <col min="8449" max="8449" width="1.375" style="36" customWidth="1"/>
    <col min="8450" max="8482" width="3.5" style="36" customWidth="1"/>
    <col min="8483" max="8483" width="1.375" style="36" customWidth="1"/>
    <col min="8484" max="8704" width="3.875" style="36"/>
    <col min="8705" max="8705" width="1.375" style="36" customWidth="1"/>
    <col min="8706" max="8738" width="3.5" style="36" customWidth="1"/>
    <col min="8739" max="8739" width="1.375" style="36" customWidth="1"/>
    <col min="8740" max="8960" width="3.875" style="36"/>
    <col min="8961" max="8961" width="1.375" style="36" customWidth="1"/>
    <col min="8962" max="8994" width="3.5" style="36" customWidth="1"/>
    <col min="8995" max="8995" width="1.375" style="36" customWidth="1"/>
    <col min="8996" max="9216" width="3.875" style="36"/>
    <col min="9217" max="9217" width="1.375" style="36" customWidth="1"/>
    <col min="9218" max="9250" width="3.5" style="36" customWidth="1"/>
    <col min="9251" max="9251" width="1.375" style="36" customWidth="1"/>
    <col min="9252" max="9472" width="3.875" style="36"/>
    <col min="9473" max="9473" width="1.375" style="36" customWidth="1"/>
    <col min="9474" max="9506" width="3.5" style="36" customWidth="1"/>
    <col min="9507" max="9507" width="1.375" style="36" customWidth="1"/>
    <col min="9508" max="9728" width="3.875" style="36"/>
    <col min="9729" max="9729" width="1.375" style="36" customWidth="1"/>
    <col min="9730" max="9762" width="3.5" style="36" customWidth="1"/>
    <col min="9763" max="9763" width="1.375" style="36" customWidth="1"/>
    <col min="9764" max="9984" width="3.875" style="36"/>
    <col min="9985" max="9985" width="1.375" style="36" customWidth="1"/>
    <col min="9986" max="10018" width="3.5" style="36" customWidth="1"/>
    <col min="10019" max="10019" width="1.375" style="36" customWidth="1"/>
    <col min="10020" max="10240" width="3.875" style="36"/>
    <col min="10241" max="10241" width="1.375" style="36" customWidth="1"/>
    <col min="10242" max="10274" width="3.5" style="36" customWidth="1"/>
    <col min="10275" max="10275" width="1.375" style="36" customWidth="1"/>
    <col min="10276" max="10496" width="3.875" style="36"/>
    <col min="10497" max="10497" width="1.375" style="36" customWidth="1"/>
    <col min="10498" max="10530" width="3.5" style="36" customWidth="1"/>
    <col min="10531" max="10531" width="1.375" style="36" customWidth="1"/>
    <col min="10532" max="10752" width="3.875" style="36"/>
    <col min="10753" max="10753" width="1.375" style="36" customWidth="1"/>
    <col min="10754" max="10786" width="3.5" style="36" customWidth="1"/>
    <col min="10787" max="10787" width="1.375" style="36" customWidth="1"/>
    <col min="10788" max="11008" width="3.875" style="36"/>
    <col min="11009" max="11009" width="1.375" style="36" customWidth="1"/>
    <col min="11010" max="11042" width="3.5" style="36" customWidth="1"/>
    <col min="11043" max="11043" width="1.375" style="36" customWidth="1"/>
    <col min="11044" max="11264" width="3.875" style="36"/>
    <col min="11265" max="11265" width="1.375" style="36" customWidth="1"/>
    <col min="11266" max="11298" width="3.5" style="36" customWidth="1"/>
    <col min="11299" max="11299" width="1.375" style="36" customWidth="1"/>
    <col min="11300" max="11520" width="3.875" style="36"/>
    <col min="11521" max="11521" width="1.375" style="36" customWidth="1"/>
    <col min="11522" max="11554" width="3.5" style="36" customWidth="1"/>
    <col min="11555" max="11555" width="1.375" style="36" customWidth="1"/>
    <col min="11556" max="11776" width="3.875" style="36"/>
    <col min="11777" max="11777" width="1.375" style="36" customWidth="1"/>
    <col min="11778" max="11810" width="3.5" style="36" customWidth="1"/>
    <col min="11811" max="11811" width="1.375" style="36" customWidth="1"/>
    <col min="11812" max="12032" width="3.875" style="36"/>
    <col min="12033" max="12033" width="1.375" style="36" customWidth="1"/>
    <col min="12034" max="12066" width="3.5" style="36" customWidth="1"/>
    <col min="12067" max="12067" width="1.375" style="36" customWidth="1"/>
    <col min="12068" max="12288" width="3.875" style="36"/>
    <col min="12289" max="12289" width="1.375" style="36" customWidth="1"/>
    <col min="12290" max="12322" width="3.5" style="36" customWidth="1"/>
    <col min="12323" max="12323" width="1.375" style="36" customWidth="1"/>
    <col min="12324" max="12544" width="3.875" style="36"/>
    <col min="12545" max="12545" width="1.375" style="36" customWidth="1"/>
    <col min="12546" max="12578" width="3.5" style="36" customWidth="1"/>
    <col min="12579" max="12579" width="1.375" style="36" customWidth="1"/>
    <col min="12580" max="12800" width="3.875" style="36"/>
    <col min="12801" max="12801" width="1.375" style="36" customWidth="1"/>
    <col min="12802" max="12834" width="3.5" style="36" customWidth="1"/>
    <col min="12835" max="12835" width="1.375" style="36" customWidth="1"/>
    <col min="12836" max="13056" width="3.875" style="36"/>
    <col min="13057" max="13057" width="1.375" style="36" customWidth="1"/>
    <col min="13058" max="13090" width="3.5" style="36" customWidth="1"/>
    <col min="13091" max="13091" width="1.375" style="36" customWidth="1"/>
    <col min="13092" max="13312" width="3.875" style="36"/>
    <col min="13313" max="13313" width="1.375" style="36" customWidth="1"/>
    <col min="13314" max="13346" width="3.5" style="36" customWidth="1"/>
    <col min="13347" max="13347" width="1.375" style="36" customWidth="1"/>
    <col min="13348" max="13568" width="3.875" style="36"/>
    <col min="13569" max="13569" width="1.375" style="36" customWidth="1"/>
    <col min="13570" max="13602" width="3.5" style="36" customWidth="1"/>
    <col min="13603" max="13603" width="1.375" style="36" customWidth="1"/>
    <col min="13604" max="13824" width="3.875" style="36"/>
    <col min="13825" max="13825" width="1.375" style="36" customWidth="1"/>
    <col min="13826" max="13858" width="3.5" style="36" customWidth="1"/>
    <col min="13859" max="13859" width="1.375" style="36" customWidth="1"/>
    <col min="13860" max="14080" width="3.875" style="36"/>
    <col min="14081" max="14081" width="1.375" style="36" customWidth="1"/>
    <col min="14082" max="14114" width="3.5" style="36" customWidth="1"/>
    <col min="14115" max="14115" width="1.375" style="36" customWidth="1"/>
    <col min="14116" max="14336" width="3.875" style="36"/>
    <col min="14337" max="14337" width="1.375" style="36" customWidth="1"/>
    <col min="14338" max="14370" width="3.5" style="36" customWidth="1"/>
    <col min="14371" max="14371" width="1.375" style="36" customWidth="1"/>
    <col min="14372" max="14592" width="3.875" style="36"/>
    <col min="14593" max="14593" width="1.375" style="36" customWidth="1"/>
    <col min="14594" max="14626" width="3.5" style="36" customWidth="1"/>
    <col min="14627" max="14627" width="1.375" style="36" customWidth="1"/>
    <col min="14628" max="14848" width="3.875" style="36"/>
    <col min="14849" max="14849" width="1.375" style="36" customWidth="1"/>
    <col min="14850" max="14882" width="3.5" style="36" customWidth="1"/>
    <col min="14883" max="14883" width="1.375" style="36" customWidth="1"/>
    <col min="14884" max="15104" width="3.875" style="36"/>
    <col min="15105" max="15105" width="1.375" style="36" customWidth="1"/>
    <col min="15106" max="15138" width="3.5" style="36" customWidth="1"/>
    <col min="15139" max="15139" width="1.375" style="36" customWidth="1"/>
    <col min="15140" max="15360" width="3.875" style="36"/>
    <col min="15361" max="15361" width="1.375" style="36" customWidth="1"/>
    <col min="15362" max="15394" width="3.5" style="36" customWidth="1"/>
    <col min="15395" max="15395" width="1.375" style="36" customWidth="1"/>
    <col min="15396" max="15616" width="3.875" style="36"/>
    <col min="15617" max="15617" width="1.375" style="36" customWidth="1"/>
    <col min="15618" max="15650" width="3.5" style="36" customWidth="1"/>
    <col min="15651" max="15651" width="1.375" style="36" customWidth="1"/>
    <col min="15652" max="15872" width="3.875" style="36"/>
    <col min="15873" max="15873" width="1.375" style="36" customWidth="1"/>
    <col min="15874" max="15906" width="3.5" style="36" customWidth="1"/>
    <col min="15907" max="15907" width="1.375" style="36" customWidth="1"/>
    <col min="15908" max="16128" width="3.875" style="36"/>
    <col min="16129" max="16129" width="1.375" style="36" customWidth="1"/>
    <col min="16130" max="16162" width="3.5" style="36" customWidth="1"/>
    <col min="16163" max="16163" width="1.375" style="36" customWidth="1"/>
    <col min="16164" max="16384" width="3.875" style="36"/>
  </cols>
  <sheetData>
    <row r="1" spans="2:59" s="150" customFormat="1" x14ac:dyDescent="0.15">
      <c r="B1" s="1610" t="s">
        <v>868</v>
      </c>
      <c r="C1" s="1610"/>
      <c r="D1" s="1610"/>
      <c r="E1" s="1610"/>
    </row>
    <row r="2" spans="2:59" s="150" customFormat="1" x14ac:dyDescent="0.15">
      <c r="Y2" s="32"/>
      <c r="Z2" s="1611"/>
      <c r="AA2" s="1611"/>
      <c r="AB2" s="32" t="s">
        <v>172</v>
      </c>
      <c r="AC2" s="1611"/>
      <c r="AD2" s="1611"/>
      <c r="AE2" s="32" t="s">
        <v>236</v>
      </c>
      <c r="AF2" s="1611"/>
      <c r="AG2" s="1611"/>
      <c r="AH2" s="32" t="s">
        <v>216</v>
      </c>
    </row>
    <row r="3" spans="2:59" s="150" customFormat="1" x14ac:dyDescent="0.15">
      <c r="AH3" s="32"/>
    </row>
    <row r="4" spans="2:59" s="150" customFormat="1" ht="17.25" x14ac:dyDescent="0.15">
      <c r="B4" s="1612" t="s">
        <v>869</v>
      </c>
      <c r="C4" s="1612"/>
      <c r="D4" s="1612"/>
      <c r="E4" s="1612"/>
      <c r="F4" s="1612"/>
      <c r="G4" s="1612"/>
      <c r="H4" s="1612"/>
      <c r="I4" s="1612"/>
      <c r="J4" s="1612"/>
      <c r="K4" s="1612"/>
      <c r="L4" s="1612"/>
      <c r="M4" s="1612"/>
      <c r="N4" s="1612"/>
      <c r="O4" s="1612"/>
      <c r="P4" s="1612"/>
      <c r="Q4" s="1612"/>
      <c r="R4" s="1612"/>
      <c r="S4" s="1612"/>
      <c r="T4" s="1612"/>
      <c r="U4" s="1612"/>
      <c r="V4" s="1612"/>
      <c r="W4" s="1612"/>
      <c r="X4" s="1612"/>
      <c r="Y4" s="1612"/>
      <c r="Z4" s="1612"/>
      <c r="AA4" s="1612"/>
      <c r="AB4" s="1612"/>
      <c r="AC4" s="1612"/>
      <c r="AD4" s="1612"/>
      <c r="AE4" s="1612"/>
      <c r="AF4" s="1612"/>
      <c r="AG4" s="1612"/>
      <c r="AH4" s="1612"/>
    </row>
    <row r="5" spans="2:59" s="150" customFormat="1" x14ac:dyDescent="0.15"/>
    <row r="6" spans="2:59" s="150" customFormat="1" ht="21" customHeight="1" x14ac:dyDescent="0.15">
      <c r="B6" s="1608" t="s">
        <v>870</v>
      </c>
      <c r="C6" s="1608"/>
      <c r="D6" s="1608"/>
      <c r="E6" s="1608"/>
      <c r="F6" s="1609"/>
      <c r="G6" s="33"/>
      <c r="H6" s="34"/>
      <c r="I6" s="34"/>
      <c r="J6" s="34"/>
      <c r="K6" s="34"/>
      <c r="L6" s="34"/>
      <c r="M6" s="34"/>
      <c r="N6" s="34"/>
      <c r="O6" s="34"/>
      <c r="P6" s="34"/>
      <c r="Q6" s="34"/>
      <c r="R6" s="34"/>
      <c r="S6" s="34"/>
      <c r="T6" s="34"/>
      <c r="U6" s="34"/>
      <c r="V6" s="34"/>
      <c r="W6" s="34"/>
      <c r="X6" s="34"/>
      <c r="Y6" s="34"/>
      <c r="Z6" s="34"/>
      <c r="AA6" s="34"/>
      <c r="AB6" s="34"/>
      <c r="AC6" s="34"/>
      <c r="AD6" s="34"/>
      <c r="AE6" s="34"/>
      <c r="AF6" s="34"/>
      <c r="AG6" s="34"/>
      <c r="AH6" s="35"/>
    </row>
    <row r="7" spans="2:59" ht="21" customHeight="1" x14ac:dyDescent="0.15">
      <c r="B7" s="1609" t="s">
        <v>871</v>
      </c>
      <c r="C7" s="1614"/>
      <c r="D7" s="1614"/>
      <c r="E7" s="1614"/>
      <c r="F7" s="1615"/>
      <c r="G7" s="1616" t="s">
        <v>872</v>
      </c>
      <c r="H7" s="1617"/>
      <c r="I7" s="1617"/>
      <c r="J7" s="1617"/>
      <c r="K7" s="1617"/>
      <c r="L7" s="1617"/>
      <c r="M7" s="1617"/>
      <c r="N7" s="1617"/>
      <c r="O7" s="1617"/>
      <c r="P7" s="1617"/>
      <c r="Q7" s="1617"/>
      <c r="R7" s="1617"/>
      <c r="S7" s="1617"/>
      <c r="T7" s="1617"/>
      <c r="U7" s="1617"/>
      <c r="V7" s="1617"/>
      <c r="W7" s="1617"/>
      <c r="X7" s="1617"/>
      <c r="Y7" s="1617"/>
      <c r="Z7" s="1617"/>
      <c r="AA7" s="1617"/>
      <c r="AB7" s="1617"/>
      <c r="AC7" s="1617"/>
      <c r="AD7" s="1617"/>
      <c r="AE7" s="1617"/>
      <c r="AF7" s="1617"/>
      <c r="AG7" s="1617"/>
      <c r="AH7" s="1618"/>
    </row>
    <row r="8" spans="2:59" ht="21" customHeight="1" x14ac:dyDescent="0.15">
      <c r="B8" s="1619" t="s">
        <v>151</v>
      </c>
      <c r="C8" s="1620"/>
      <c r="D8" s="1620"/>
      <c r="E8" s="1620"/>
      <c r="F8" s="1621"/>
      <c r="G8" s="37"/>
      <c r="H8" s="1620" t="s">
        <v>873</v>
      </c>
      <c r="I8" s="1620"/>
      <c r="J8" s="1620"/>
      <c r="K8" s="1620"/>
      <c r="L8" s="1620"/>
      <c r="M8" s="1620"/>
      <c r="N8" s="1620"/>
      <c r="O8" s="1620"/>
      <c r="P8" s="1620"/>
      <c r="Q8" s="1620"/>
      <c r="R8" s="1620"/>
      <c r="S8" s="1620"/>
      <c r="T8" s="38"/>
      <c r="U8" s="39"/>
      <c r="V8" s="148" t="s">
        <v>874</v>
      </c>
      <c r="W8" s="148"/>
      <c r="X8" s="40"/>
      <c r="Y8" s="40"/>
      <c r="Z8" s="40"/>
      <c r="AA8" s="40"/>
      <c r="AB8" s="40"/>
      <c r="AC8" s="40"/>
      <c r="AD8" s="40"/>
      <c r="AE8" s="40"/>
      <c r="AF8" s="40"/>
      <c r="AG8" s="40"/>
      <c r="AH8" s="41"/>
    </row>
    <row r="9" spans="2:59" ht="21" customHeight="1" x14ac:dyDescent="0.15">
      <c r="B9" s="1622"/>
      <c r="C9" s="1610"/>
      <c r="D9" s="1610"/>
      <c r="E9" s="1610"/>
      <c r="F9" s="1610"/>
      <c r="G9" s="614"/>
      <c r="H9" s="150" t="s">
        <v>875</v>
      </c>
      <c r="I9" s="42"/>
      <c r="J9" s="42"/>
      <c r="K9" s="42"/>
      <c r="L9" s="42"/>
      <c r="M9" s="42"/>
      <c r="N9" s="42"/>
      <c r="O9" s="42"/>
      <c r="P9" s="42"/>
      <c r="Q9" s="42"/>
      <c r="R9" s="42"/>
      <c r="S9" s="43"/>
      <c r="T9" s="38"/>
      <c r="U9" s="146"/>
      <c r="V9" s="150"/>
      <c r="W9" s="150"/>
      <c r="X9" s="44"/>
      <c r="Y9" s="44"/>
      <c r="Z9" s="44"/>
      <c r="AA9" s="44"/>
      <c r="AB9" s="44"/>
      <c r="AC9" s="44"/>
      <c r="AD9" s="44"/>
      <c r="AE9" s="44"/>
      <c r="AF9" s="44"/>
      <c r="AG9" s="44"/>
      <c r="AH9" s="45"/>
    </row>
    <row r="10" spans="2:59" ht="21" customHeight="1" x14ac:dyDescent="0.15">
      <c r="B10" s="1619" t="s">
        <v>876</v>
      </c>
      <c r="C10" s="1620"/>
      <c r="D10" s="1620"/>
      <c r="E10" s="1620"/>
      <c r="F10" s="1621"/>
      <c r="G10" s="37"/>
      <c r="H10" s="148" t="s">
        <v>877</v>
      </c>
      <c r="I10" s="46"/>
      <c r="J10" s="46"/>
      <c r="K10" s="46"/>
      <c r="L10" s="46"/>
      <c r="M10" s="46"/>
      <c r="N10" s="46"/>
      <c r="O10" s="46"/>
      <c r="P10" s="46"/>
      <c r="Q10" s="46"/>
      <c r="R10" s="46"/>
      <c r="S10" s="42"/>
      <c r="T10" s="46"/>
      <c r="U10" s="39"/>
      <c r="V10" s="39"/>
      <c r="W10" s="39"/>
      <c r="X10" s="148"/>
      <c r="Y10" s="40"/>
      <c r="Z10" s="40"/>
      <c r="AA10" s="40"/>
      <c r="AB10" s="40"/>
      <c r="AC10" s="40"/>
      <c r="AD10" s="40"/>
      <c r="AE10" s="40"/>
      <c r="AF10" s="40"/>
      <c r="AG10" s="40"/>
      <c r="AH10" s="41"/>
    </row>
    <row r="11" spans="2:59" ht="21" customHeight="1" x14ac:dyDescent="0.15">
      <c r="B11" s="1623"/>
      <c r="C11" s="1624"/>
      <c r="D11" s="1624"/>
      <c r="E11" s="1624"/>
      <c r="F11" s="1625"/>
      <c r="G11" s="47"/>
      <c r="H11" s="152" t="s">
        <v>878</v>
      </c>
      <c r="I11" s="43"/>
      <c r="J11" s="43"/>
      <c r="K11" s="43"/>
      <c r="L11" s="43"/>
      <c r="M11" s="43"/>
      <c r="N11" s="43"/>
      <c r="O11" s="43"/>
      <c r="P11" s="43"/>
      <c r="Q11" s="43"/>
      <c r="R11" s="43"/>
      <c r="S11" s="43"/>
      <c r="T11" s="43"/>
      <c r="U11" s="48"/>
      <c r="V11" s="48"/>
      <c r="W11" s="48"/>
      <c r="X11" s="48"/>
      <c r="Y11" s="48"/>
      <c r="Z11" s="48"/>
      <c r="AA11" s="48"/>
      <c r="AB11" s="48"/>
      <c r="AC11" s="48"/>
      <c r="AD11" s="48"/>
      <c r="AE11" s="48"/>
      <c r="AF11" s="48"/>
      <c r="AG11" s="48"/>
      <c r="AH11" s="49"/>
    </row>
    <row r="12" spans="2:59" ht="13.5" customHeight="1" x14ac:dyDescent="0.15">
      <c r="B12" s="150"/>
      <c r="C12" s="150"/>
      <c r="D12" s="150"/>
      <c r="E12" s="150"/>
      <c r="F12" s="150"/>
      <c r="G12" s="146"/>
      <c r="H12" s="150"/>
      <c r="I12" s="42"/>
      <c r="J12" s="42"/>
      <c r="K12" s="42"/>
      <c r="L12" s="42"/>
      <c r="M12" s="42"/>
      <c r="N12" s="42"/>
      <c r="O12" s="42"/>
      <c r="P12" s="42"/>
      <c r="Q12" s="42"/>
      <c r="R12" s="42"/>
      <c r="S12" s="42"/>
      <c r="T12" s="42"/>
      <c r="U12" s="44"/>
      <c r="V12" s="44"/>
      <c r="W12" s="44"/>
      <c r="X12" s="44"/>
      <c r="Y12" s="44"/>
      <c r="Z12" s="44"/>
      <c r="AA12" s="44"/>
      <c r="AB12" s="44"/>
      <c r="AC12" s="44"/>
      <c r="AD12" s="44"/>
      <c r="AE12" s="44"/>
      <c r="AF12" s="44"/>
      <c r="AG12" s="44"/>
      <c r="AH12" s="44"/>
    </row>
    <row r="13" spans="2:59" ht="21" customHeight="1" x14ac:dyDescent="0.15">
      <c r="B13" s="147" t="s">
        <v>879</v>
      </c>
      <c r="C13" s="148"/>
      <c r="D13" s="148"/>
      <c r="E13" s="148"/>
      <c r="F13" s="148"/>
      <c r="G13" s="39"/>
      <c r="H13" s="148"/>
      <c r="I13" s="46"/>
      <c r="J13" s="46"/>
      <c r="K13" s="46"/>
      <c r="L13" s="46"/>
      <c r="M13" s="46"/>
      <c r="N13" s="46"/>
      <c r="O13" s="46"/>
      <c r="P13" s="46"/>
      <c r="Q13" s="46"/>
      <c r="R13" s="46"/>
      <c r="S13" s="46"/>
      <c r="T13" s="46"/>
      <c r="U13" s="40"/>
      <c r="V13" s="40"/>
      <c r="W13" s="40"/>
      <c r="X13" s="40"/>
      <c r="Y13" s="40"/>
      <c r="Z13" s="40"/>
      <c r="AA13" s="40"/>
      <c r="AB13" s="40"/>
      <c r="AC13" s="40"/>
      <c r="AD13" s="40"/>
      <c r="AE13" s="40"/>
      <c r="AF13" s="40"/>
      <c r="AG13" s="40"/>
      <c r="AH13" s="41"/>
    </row>
    <row r="14" spans="2:59" ht="21" customHeight="1" x14ac:dyDescent="0.15">
      <c r="B14" s="615"/>
      <c r="C14" s="150" t="s">
        <v>880</v>
      </c>
      <c r="D14" s="150"/>
      <c r="E14" s="150"/>
      <c r="F14" s="150"/>
      <c r="G14" s="146"/>
      <c r="H14" s="150"/>
      <c r="I14" s="42"/>
      <c r="J14" s="42"/>
      <c r="K14" s="42"/>
      <c r="L14" s="42"/>
      <c r="M14" s="42"/>
      <c r="N14" s="42"/>
      <c r="O14" s="42"/>
      <c r="P14" s="42"/>
      <c r="Q14" s="42"/>
      <c r="R14" s="42"/>
      <c r="S14" s="42"/>
      <c r="T14" s="42"/>
      <c r="U14" s="44"/>
      <c r="V14" s="44"/>
      <c r="W14" s="44"/>
      <c r="X14" s="44"/>
      <c r="Y14" s="44"/>
      <c r="Z14" s="44"/>
      <c r="AA14" s="44"/>
      <c r="AB14" s="44"/>
      <c r="AC14" s="44"/>
      <c r="AD14" s="44"/>
      <c r="AE14" s="44"/>
      <c r="AF14" s="44"/>
      <c r="AG14" s="44"/>
      <c r="AH14" s="45"/>
    </row>
    <row r="15" spans="2:59" ht="21" customHeight="1" x14ac:dyDescent="0.15">
      <c r="B15" s="616"/>
      <c r="C15" s="1626" t="s">
        <v>152</v>
      </c>
      <c r="D15" s="1626"/>
      <c r="E15" s="1626"/>
      <c r="F15" s="1626"/>
      <c r="G15" s="1626"/>
      <c r="H15" s="1626"/>
      <c r="I15" s="1626"/>
      <c r="J15" s="1626"/>
      <c r="K15" s="1626"/>
      <c r="L15" s="1626"/>
      <c r="M15" s="1626"/>
      <c r="N15" s="1626"/>
      <c r="O15" s="1626"/>
      <c r="P15" s="1626"/>
      <c r="Q15" s="1626"/>
      <c r="R15" s="1626"/>
      <c r="S15" s="1626"/>
      <c r="T15" s="1626"/>
      <c r="U15" s="1626"/>
      <c r="V15" s="1626"/>
      <c r="W15" s="1626"/>
      <c r="X15" s="1626"/>
      <c r="Y15" s="1626"/>
      <c r="Z15" s="1626"/>
      <c r="AA15" s="1627" t="s">
        <v>881</v>
      </c>
      <c r="AB15" s="1627"/>
      <c r="AC15" s="1627"/>
      <c r="AD15" s="1627"/>
      <c r="AE15" s="1627"/>
      <c r="AF15" s="1627"/>
      <c r="AG15" s="1627"/>
      <c r="AH15" s="45"/>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row>
    <row r="16" spans="2:59" ht="21" customHeight="1" x14ac:dyDescent="0.15">
      <c r="B16" s="616"/>
      <c r="C16" s="1628"/>
      <c r="D16" s="1628"/>
      <c r="E16" s="1628"/>
      <c r="F16" s="1628"/>
      <c r="G16" s="1628"/>
      <c r="H16" s="1628"/>
      <c r="I16" s="1628"/>
      <c r="J16" s="1628"/>
      <c r="K16" s="1628"/>
      <c r="L16" s="1628"/>
      <c r="M16" s="1628"/>
      <c r="N16" s="1628"/>
      <c r="O16" s="1628"/>
      <c r="P16" s="1628"/>
      <c r="Q16" s="1628"/>
      <c r="R16" s="1628"/>
      <c r="S16" s="1628"/>
      <c r="T16" s="1628"/>
      <c r="U16" s="1628"/>
      <c r="V16" s="1628"/>
      <c r="W16" s="1628"/>
      <c r="X16" s="1628"/>
      <c r="Y16" s="1628"/>
      <c r="Z16" s="1628"/>
      <c r="AA16" s="50"/>
      <c r="AB16" s="50"/>
      <c r="AC16" s="50"/>
      <c r="AD16" s="50"/>
      <c r="AE16" s="50"/>
      <c r="AF16" s="50"/>
      <c r="AG16" s="50"/>
      <c r="AH16" s="45"/>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row>
    <row r="17" spans="2:59" ht="9" customHeight="1" x14ac:dyDescent="0.15">
      <c r="B17" s="616"/>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40"/>
      <c r="AB17" s="40"/>
      <c r="AC17" s="40"/>
      <c r="AD17" s="40"/>
      <c r="AE17" s="40"/>
      <c r="AF17" s="40"/>
      <c r="AG17" s="40"/>
      <c r="AH17" s="45"/>
      <c r="AK17" s="618"/>
      <c r="AL17" s="618"/>
      <c r="AM17" s="618"/>
      <c r="AN17" s="618"/>
      <c r="AO17" s="618"/>
      <c r="AP17" s="618"/>
      <c r="AQ17" s="618"/>
      <c r="AR17" s="618"/>
      <c r="AS17" s="618"/>
      <c r="AT17" s="618"/>
      <c r="AU17" s="618"/>
      <c r="AV17" s="618"/>
      <c r="AW17" s="618"/>
      <c r="AX17" s="618"/>
      <c r="AY17" s="618"/>
      <c r="AZ17" s="618"/>
      <c r="BA17" s="618"/>
      <c r="BB17" s="618"/>
      <c r="BC17" s="618"/>
      <c r="BD17" s="618"/>
      <c r="BE17" s="618"/>
      <c r="BF17" s="618"/>
      <c r="BG17" s="618"/>
    </row>
    <row r="18" spans="2:59" ht="21" customHeight="1" x14ac:dyDescent="0.15">
      <c r="B18" s="616"/>
      <c r="C18" s="51" t="s">
        <v>882</v>
      </c>
      <c r="D18" s="52"/>
      <c r="E18" s="52"/>
      <c r="F18" s="52"/>
      <c r="G18" s="619"/>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5"/>
    </row>
    <row r="19" spans="2:59" ht="21" customHeight="1" x14ac:dyDescent="0.15">
      <c r="B19" s="616"/>
      <c r="C19" s="1626" t="s">
        <v>153</v>
      </c>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6"/>
      <c r="Z19" s="1626"/>
      <c r="AA19" s="1627" t="s">
        <v>881</v>
      </c>
      <c r="AB19" s="1627"/>
      <c r="AC19" s="1627"/>
      <c r="AD19" s="1627"/>
      <c r="AE19" s="1627"/>
      <c r="AF19" s="1627"/>
      <c r="AG19" s="1627"/>
      <c r="AH19" s="45"/>
    </row>
    <row r="20" spans="2:59" ht="20.100000000000001" customHeight="1" x14ac:dyDescent="0.15">
      <c r="B20" s="620"/>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6"/>
      <c r="Z20" s="1628"/>
      <c r="AA20" s="53"/>
      <c r="AB20" s="53"/>
      <c r="AC20" s="53"/>
      <c r="AD20" s="53"/>
      <c r="AE20" s="53"/>
      <c r="AF20" s="53"/>
      <c r="AG20" s="53"/>
      <c r="AH20" s="54"/>
    </row>
    <row r="21" spans="2:59" s="150" customFormat="1" ht="20.100000000000001" customHeight="1" x14ac:dyDescent="0.15">
      <c r="B21" s="620"/>
      <c r="C21" s="1629" t="s">
        <v>883</v>
      </c>
      <c r="D21" s="1630"/>
      <c r="E21" s="1630"/>
      <c r="F21" s="1630"/>
      <c r="G21" s="1630"/>
      <c r="H21" s="1630"/>
      <c r="I21" s="1630"/>
      <c r="J21" s="1630"/>
      <c r="K21" s="1630"/>
      <c r="L21" s="1630"/>
      <c r="M21" s="37"/>
      <c r="N21" s="148" t="s">
        <v>884</v>
      </c>
      <c r="O21" s="148"/>
      <c r="P21" s="148"/>
      <c r="Q21" s="46"/>
      <c r="R21" s="46"/>
      <c r="S21" s="46"/>
      <c r="T21" s="46"/>
      <c r="U21" s="46"/>
      <c r="V21" s="46"/>
      <c r="W21" s="39"/>
      <c r="X21" s="148" t="s">
        <v>885</v>
      </c>
      <c r="Y21" s="55"/>
      <c r="Z21" s="55"/>
      <c r="AA21" s="46"/>
      <c r="AB21" s="46"/>
      <c r="AC21" s="46"/>
      <c r="AD21" s="46"/>
      <c r="AE21" s="46"/>
      <c r="AF21" s="46"/>
      <c r="AG21" s="56"/>
      <c r="AH21" s="45"/>
    </row>
    <row r="22" spans="2:59" s="150" customFormat="1" ht="20.100000000000001" customHeight="1" x14ac:dyDescent="0.15">
      <c r="B22" s="616"/>
      <c r="C22" s="1631"/>
      <c r="D22" s="1632"/>
      <c r="E22" s="1632"/>
      <c r="F22" s="1632"/>
      <c r="G22" s="1632"/>
      <c r="H22" s="1632"/>
      <c r="I22" s="1632"/>
      <c r="J22" s="1632"/>
      <c r="K22" s="1632"/>
      <c r="L22" s="1632"/>
      <c r="M22" s="47"/>
      <c r="N22" s="152" t="s">
        <v>886</v>
      </c>
      <c r="O22" s="152"/>
      <c r="P22" s="152"/>
      <c r="Q22" s="43"/>
      <c r="R22" s="43"/>
      <c r="S22" s="43"/>
      <c r="T22" s="43"/>
      <c r="U22" s="43"/>
      <c r="V22" s="43"/>
      <c r="W22" s="57"/>
      <c r="X22" s="152" t="s">
        <v>887</v>
      </c>
      <c r="Y22" s="58"/>
      <c r="Z22" s="58"/>
      <c r="AA22" s="43"/>
      <c r="AB22" s="43"/>
      <c r="AC22" s="43"/>
      <c r="AD22" s="43"/>
      <c r="AE22" s="43"/>
      <c r="AF22" s="43"/>
      <c r="AG22" s="51"/>
      <c r="AH22" s="45"/>
    </row>
    <row r="23" spans="2:59" s="150" customFormat="1" ht="9" customHeight="1" x14ac:dyDescent="0.15">
      <c r="B23" s="616"/>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38"/>
      <c r="AC23" s="42"/>
      <c r="AD23" s="42"/>
      <c r="AE23" s="42"/>
      <c r="AF23" s="42"/>
      <c r="AG23" s="42"/>
      <c r="AH23" s="45"/>
    </row>
    <row r="24" spans="2:59" s="150" customFormat="1" ht="20.100000000000001" customHeight="1" x14ac:dyDescent="0.15">
      <c r="B24" s="616"/>
      <c r="C24" s="1613" t="s">
        <v>888</v>
      </c>
      <c r="D24" s="1613"/>
      <c r="E24" s="1613"/>
      <c r="F24" s="1613"/>
      <c r="G24" s="1613"/>
      <c r="H24" s="1613"/>
      <c r="I24" s="1613"/>
      <c r="J24" s="1613"/>
      <c r="K24" s="1613"/>
      <c r="L24" s="1613"/>
      <c r="M24" s="1613"/>
      <c r="N24" s="1613"/>
      <c r="O24" s="1613"/>
      <c r="P24" s="1613"/>
      <c r="Q24" s="1613"/>
      <c r="R24" s="1613"/>
      <c r="S24" s="1613"/>
      <c r="T24" s="1613"/>
      <c r="U24" s="1613"/>
      <c r="V24" s="1613"/>
      <c r="W24" s="1613"/>
      <c r="X24" s="1613"/>
      <c r="Y24" s="1613"/>
      <c r="Z24" s="1613"/>
      <c r="AA24" s="44"/>
      <c r="AB24" s="44"/>
      <c r="AC24" s="44"/>
      <c r="AD24" s="44"/>
      <c r="AE24" s="44"/>
      <c r="AF24" s="44"/>
      <c r="AG24" s="44"/>
      <c r="AH24" s="45"/>
    </row>
    <row r="25" spans="2:59" s="150" customFormat="1" ht="20.100000000000001" customHeight="1" x14ac:dyDescent="0.15">
      <c r="B25" s="620"/>
      <c r="C25" s="1633"/>
      <c r="D25" s="1633"/>
      <c r="E25" s="1633"/>
      <c r="F25" s="1633"/>
      <c r="G25" s="1633"/>
      <c r="H25" s="1633"/>
      <c r="I25" s="1633"/>
      <c r="J25" s="1633"/>
      <c r="K25" s="1633"/>
      <c r="L25" s="1633"/>
      <c r="M25" s="1633"/>
      <c r="N25" s="1633"/>
      <c r="O25" s="1633"/>
      <c r="P25" s="1633"/>
      <c r="Q25" s="1633"/>
      <c r="R25" s="1633"/>
      <c r="S25" s="1633"/>
      <c r="T25" s="1633"/>
      <c r="U25" s="1633"/>
      <c r="V25" s="1633"/>
      <c r="W25" s="1633"/>
      <c r="X25" s="1633"/>
      <c r="Y25" s="1633"/>
      <c r="Z25" s="1633"/>
      <c r="AA25" s="620"/>
      <c r="AB25" s="42"/>
      <c r="AC25" s="42"/>
      <c r="AD25" s="42"/>
      <c r="AE25" s="42"/>
      <c r="AF25" s="42"/>
      <c r="AG25" s="42"/>
      <c r="AH25" s="59"/>
    </row>
    <row r="26" spans="2:59" s="150" customFormat="1" ht="9" customHeight="1" x14ac:dyDescent="0.15">
      <c r="B26" s="620"/>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59"/>
    </row>
    <row r="27" spans="2:59" s="150" customFormat="1" ht="24" customHeight="1" x14ac:dyDescent="0.15">
      <c r="B27" s="616"/>
      <c r="C27" s="1626" t="s">
        <v>889</v>
      </c>
      <c r="D27" s="1626"/>
      <c r="E27" s="1626"/>
      <c r="F27" s="1626"/>
      <c r="G27" s="1626"/>
      <c r="H27" s="1626"/>
      <c r="I27" s="1626"/>
      <c r="J27" s="1626"/>
      <c r="K27" s="1634"/>
      <c r="L27" s="1634"/>
      <c r="M27" s="1634"/>
      <c r="N27" s="1634"/>
      <c r="O27" s="1634"/>
      <c r="P27" s="1634"/>
      <c r="Q27" s="1634"/>
      <c r="R27" s="1634" t="s">
        <v>172</v>
      </c>
      <c r="S27" s="1634"/>
      <c r="T27" s="1634"/>
      <c r="U27" s="1634"/>
      <c r="V27" s="1634"/>
      <c r="W27" s="1634"/>
      <c r="X27" s="1634"/>
      <c r="Y27" s="1634"/>
      <c r="Z27" s="1634" t="s">
        <v>173</v>
      </c>
      <c r="AA27" s="1634"/>
      <c r="AB27" s="1634"/>
      <c r="AC27" s="1634"/>
      <c r="AD27" s="1634"/>
      <c r="AE27" s="1634"/>
      <c r="AF27" s="1634"/>
      <c r="AG27" s="1637" t="s">
        <v>216</v>
      </c>
      <c r="AH27" s="45"/>
    </row>
    <row r="28" spans="2:59" s="150" customFormat="1" ht="20.100000000000001" customHeight="1" x14ac:dyDescent="0.15">
      <c r="B28" s="616"/>
      <c r="C28" s="1626"/>
      <c r="D28" s="1626"/>
      <c r="E28" s="1626"/>
      <c r="F28" s="1626"/>
      <c r="G28" s="1626"/>
      <c r="H28" s="1626"/>
      <c r="I28" s="1626"/>
      <c r="J28" s="1626"/>
      <c r="K28" s="1635"/>
      <c r="L28" s="1635"/>
      <c r="M28" s="1635"/>
      <c r="N28" s="1635"/>
      <c r="O28" s="1635"/>
      <c r="P28" s="1635"/>
      <c r="Q28" s="1635"/>
      <c r="R28" s="1635"/>
      <c r="S28" s="1635"/>
      <c r="T28" s="1635"/>
      <c r="U28" s="1635"/>
      <c r="V28" s="1635"/>
      <c r="W28" s="1635"/>
      <c r="X28" s="1635"/>
      <c r="Y28" s="1635"/>
      <c r="Z28" s="1635"/>
      <c r="AA28" s="1635"/>
      <c r="AB28" s="1635"/>
      <c r="AC28" s="1635"/>
      <c r="AD28" s="1635"/>
      <c r="AE28" s="1635"/>
      <c r="AF28" s="1635"/>
      <c r="AG28" s="1638"/>
      <c r="AH28" s="45"/>
    </row>
    <row r="29" spans="2:59" s="150" customFormat="1" ht="13.5" customHeight="1" x14ac:dyDescent="0.15">
      <c r="B29" s="151"/>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3"/>
    </row>
    <row r="30" spans="2:59" s="150" customFormat="1" ht="13.5" customHeight="1" x14ac:dyDescent="0.15"/>
    <row r="31" spans="2:59" s="150" customFormat="1" ht="20.100000000000001" customHeight="1" x14ac:dyDescent="0.15">
      <c r="B31" s="147" t="s">
        <v>890</v>
      </c>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9"/>
    </row>
    <row r="32" spans="2:59" s="150" customFormat="1" ht="20.100000000000001" customHeight="1" x14ac:dyDescent="0.15">
      <c r="B32" s="616"/>
      <c r="C32" s="1639" t="s">
        <v>891</v>
      </c>
      <c r="D32" s="1639"/>
      <c r="E32" s="1639"/>
      <c r="F32" s="1639"/>
      <c r="G32" s="1639"/>
      <c r="H32" s="1639"/>
      <c r="I32" s="1639"/>
      <c r="J32" s="1639"/>
      <c r="K32" s="1639"/>
      <c r="L32" s="1639"/>
      <c r="M32" s="1639"/>
      <c r="N32" s="1639"/>
      <c r="O32" s="1639"/>
      <c r="P32" s="1639"/>
      <c r="Q32" s="1639"/>
      <c r="R32" s="1639"/>
      <c r="S32" s="1639"/>
      <c r="T32" s="1639"/>
      <c r="U32" s="1639"/>
      <c r="V32" s="1639"/>
      <c r="W32" s="1639"/>
      <c r="X32" s="1639"/>
      <c r="Y32" s="1639"/>
      <c r="Z32" s="1639"/>
      <c r="AA32" s="1639"/>
      <c r="AB32" s="1639"/>
      <c r="AC32" s="1639"/>
      <c r="AD32" s="1639"/>
      <c r="AE32" s="1639"/>
      <c r="AF32" s="44"/>
      <c r="AG32" s="44"/>
      <c r="AH32" s="45"/>
    </row>
    <row r="33" spans="1:40" s="150" customFormat="1" ht="20.100000000000001" customHeight="1" x14ac:dyDescent="0.15">
      <c r="B33" s="621"/>
      <c r="C33" s="1640" t="s">
        <v>152</v>
      </c>
      <c r="D33" s="1626"/>
      <c r="E33" s="1626"/>
      <c r="F33" s="1626"/>
      <c r="G33" s="1626"/>
      <c r="H33" s="1626"/>
      <c r="I33" s="1626"/>
      <c r="J33" s="1626"/>
      <c r="K33" s="1626"/>
      <c r="L33" s="1626"/>
      <c r="M33" s="1626"/>
      <c r="N33" s="1626"/>
      <c r="O33" s="1626"/>
      <c r="P33" s="1626"/>
      <c r="Q33" s="1626"/>
      <c r="R33" s="1626"/>
      <c r="S33" s="1626"/>
      <c r="T33" s="1626"/>
      <c r="U33" s="1626"/>
      <c r="V33" s="1626"/>
      <c r="W33" s="1626"/>
      <c r="X33" s="1626"/>
      <c r="Y33" s="1626"/>
      <c r="Z33" s="1626"/>
      <c r="AA33" s="1627" t="s">
        <v>881</v>
      </c>
      <c r="AB33" s="1627"/>
      <c r="AC33" s="1627"/>
      <c r="AD33" s="1627"/>
      <c r="AE33" s="1627"/>
      <c r="AF33" s="1627"/>
      <c r="AG33" s="1627"/>
      <c r="AH33" s="622"/>
    </row>
    <row r="34" spans="1:40" s="150" customFormat="1" ht="20.100000000000001" customHeight="1" x14ac:dyDescent="0.15">
      <c r="B34" s="623"/>
      <c r="C34" s="1640"/>
      <c r="D34" s="1626"/>
      <c r="E34" s="1626"/>
      <c r="F34" s="1626"/>
      <c r="G34" s="1626"/>
      <c r="H34" s="1626"/>
      <c r="I34" s="1626"/>
      <c r="J34" s="1626"/>
      <c r="K34" s="1626"/>
      <c r="L34" s="1626"/>
      <c r="M34" s="1626"/>
      <c r="N34" s="1626"/>
      <c r="O34" s="1626"/>
      <c r="P34" s="1626"/>
      <c r="Q34" s="1626"/>
      <c r="R34" s="1626"/>
      <c r="S34" s="1626"/>
      <c r="T34" s="1626"/>
      <c r="U34" s="1626"/>
      <c r="V34" s="1626"/>
      <c r="W34" s="1626"/>
      <c r="X34" s="1626"/>
      <c r="Y34" s="1626"/>
      <c r="Z34" s="1626"/>
      <c r="AA34" s="60"/>
      <c r="AB34" s="53"/>
      <c r="AC34" s="53"/>
      <c r="AD34" s="53"/>
      <c r="AE34" s="53"/>
      <c r="AF34" s="53"/>
      <c r="AG34" s="61"/>
      <c r="AH34" s="622"/>
    </row>
    <row r="35" spans="1:40" s="150" customFormat="1" ht="9" customHeight="1" x14ac:dyDescent="0.15">
      <c r="B35" s="620"/>
      <c r="C35" s="62"/>
      <c r="D35" s="62"/>
      <c r="E35" s="62"/>
      <c r="F35" s="62"/>
      <c r="G35" s="62"/>
      <c r="H35" s="62"/>
      <c r="I35" s="62"/>
      <c r="J35" s="62"/>
      <c r="K35" s="62"/>
      <c r="L35" s="62"/>
      <c r="M35" s="62"/>
      <c r="N35" s="62"/>
      <c r="O35" s="62"/>
      <c r="P35" s="62"/>
      <c r="Q35" s="62"/>
      <c r="R35" s="62"/>
      <c r="S35" s="62"/>
      <c r="T35" s="62"/>
      <c r="U35" s="62"/>
      <c r="V35" s="62"/>
      <c r="W35" s="62"/>
      <c r="X35" s="62"/>
      <c r="Y35" s="62"/>
      <c r="Z35" s="62"/>
      <c r="AA35" s="44"/>
      <c r="AB35" s="44"/>
      <c r="AC35" s="44"/>
      <c r="AD35" s="44"/>
      <c r="AE35" s="44"/>
      <c r="AF35" s="44"/>
      <c r="AG35" s="44"/>
      <c r="AH35" s="45"/>
    </row>
    <row r="36" spans="1:40" s="150" customFormat="1" ht="20.100000000000001" customHeight="1" x14ac:dyDescent="0.15">
      <c r="B36" s="620"/>
      <c r="C36" s="1629" t="s">
        <v>883</v>
      </c>
      <c r="D36" s="1630"/>
      <c r="E36" s="1630"/>
      <c r="F36" s="1630"/>
      <c r="G36" s="1630"/>
      <c r="H36" s="1630"/>
      <c r="I36" s="1630"/>
      <c r="J36" s="1630"/>
      <c r="K36" s="1630"/>
      <c r="L36" s="1630"/>
      <c r="M36" s="37"/>
      <c r="N36" s="148" t="s">
        <v>892</v>
      </c>
      <c r="O36" s="148"/>
      <c r="P36" s="148"/>
      <c r="Q36" s="46"/>
      <c r="R36" s="46"/>
      <c r="S36" s="46"/>
      <c r="T36" s="46"/>
      <c r="U36" s="46"/>
      <c r="V36" s="46"/>
      <c r="W36" s="39"/>
      <c r="X36" s="148" t="s">
        <v>885</v>
      </c>
      <c r="Y36" s="55"/>
      <c r="Z36" s="55"/>
      <c r="AA36" s="46"/>
      <c r="AB36" s="46"/>
      <c r="AC36" s="46"/>
      <c r="AD36" s="46"/>
      <c r="AE36" s="46"/>
      <c r="AF36" s="46"/>
      <c r="AG36" s="46"/>
      <c r="AH36" s="622"/>
    </row>
    <row r="37" spans="1:40" s="150" customFormat="1" ht="20.100000000000001" customHeight="1" x14ac:dyDescent="0.15">
      <c r="B37" s="620"/>
      <c r="C37" s="1631"/>
      <c r="D37" s="1632"/>
      <c r="E37" s="1632"/>
      <c r="F37" s="1632"/>
      <c r="G37" s="1632"/>
      <c r="H37" s="1632"/>
      <c r="I37" s="1632"/>
      <c r="J37" s="1632"/>
      <c r="K37" s="1632"/>
      <c r="L37" s="1632"/>
      <c r="M37" s="47"/>
      <c r="N37" s="152" t="s">
        <v>893</v>
      </c>
      <c r="O37" s="152"/>
      <c r="P37" s="152"/>
      <c r="Q37" s="43"/>
      <c r="R37" s="43"/>
      <c r="S37" s="43"/>
      <c r="T37" s="43"/>
      <c r="U37" s="43"/>
      <c r="V37" s="43"/>
      <c r="W37" s="43"/>
      <c r="X37" s="43"/>
      <c r="Y37" s="57"/>
      <c r="Z37" s="152"/>
      <c r="AA37" s="43"/>
      <c r="AB37" s="58"/>
      <c r="AC37" s="58"/>
      <c r="AD37" s="58"/>
      <c r="AE37" s="58"/>
      <c r="AF37" s="58"/>
      <c r="AG37" s="43"/>
      <c r="AH37" s="622"/>
    </row>
    <row r="38" spans="1:40" s="150" customFormat="1" ht="9" customHeight="1" x14ac:dyDescent="0.15">
      <c r="B38" s="620"/>
      <c r="C38" s="62"/>
      <c r="D38" s="62"/>
      <c r="E38" s="62"/>
      <c r="F38" s="62"/>
      <c r="G38" s="62"/>
      <c r="H38" s="62"/>
      <c r="I38" s="62"/>
      <c r="J38" s="62"/>
      <c r="K38" s="62"/>
      <c r="L38" s="62"/>
      <c r="M38" s="146"/>
      <c r="Q38" s="42"/>
      <c r="R38" s="42"/>
      <c r="S38" s="42"/>
      <c r="T38" s="42"/>
      <c r="U38" s="42"/>
      <c r="V38" s="42"/>
      <c r="W38" s="42"/>
      <c r="X38" s="42"/>
      <c r="Y38" s="146"/>
      <c r="AA38" s="42"/>
      <c r="AB38" s="42"/>
      <c r="AC38" s="42"/>
      <c r="AD38" s="42"/>
      <c r="AE38" s="42"/>
      <c r="AF38" s="42"/>
      <c r="AG38" s="42"/>
      <c r="AH38" s="45"/>
    </row>
    <row r="39" spans="1:40" s="150" customFormat="1" ht="20.100000000000001" customHeight="1" x14ac:dyDescent="0.15">
      <c r="B39" s="616"/>
      <c r="C39" s="1626" t="s">
        <v>894</v>
      </c>
      <c r="D39" s="1626"/>
      <c r="E39" s="1626"/>
      <c r="F39" s="1626"/>
      <c r="G39" s="1626"/>
      <c r="H39" s="1626"/>
      <c r="I39" s="1626"/>
      <c r="J39" s="1626"/>
      <c r="K39" s="1641"/>
      <c r="L39" s="1642"/>
      <c r="M39" s="1642"/>
      <c r="N39" s="1642"/>
      <c r="O39" s="1642"/>
      <c r="P39" s="1642"/>
      <c r="Q39" s="1642"/>
      <c r="R39" s="157" t="s">
        <v>172</v>
      </c>
      <c r="S39" s="1642"/>
      <c r="T39" s="1642"/>
      <c r="U39" s="1642"/>
      <c r="V39" s="1642"/>
      <c r="W39" s="1642"/>
      <c r="X39" s="1642"/>
      <c r="Y39" s="1642"/>
      <c r="Z39" s="157" t="s">
        <v>173</v>
      </c>
      <c r="AA39" s="1642"/>
      <c r="AB39" s="1642"/>
      <c r="AC39" s="1642"/>
      <c r="AD39" s="1642"/>
      <c r="AE39" s="1642"/>
      <c r="AF39" s="1642"/>
      <c r="AG39" s="63" t="s">
        <v>216</v>
      </c>
      <c r="AH39" s="64"/>
    </row>
    <row r="40" spans="1:40" s="150" customFormat="1" ht="10.5" customHeight="1" x14ac:dyDescent="0.15">
      <c r="B40" s="65"/>
      <c r="C40" s="156"/>
      <c r="D40" s="156"/>
      <c r="E40" s="156"/>
      <c r="F40" s="156"/>
      <c r="G40" s="156"/>
      <c r="H40" s="156"/>
      <c r="I40" s="156"/>
      <c r="J40" s="156"/>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66"/>
    </row>
    <row r="41" spans="1:40" s="150" customFormat="1" ht="6" customHeight="1" x14ac:dyDescent="0.15">
      <c r="B41" s="62"/>
      <c r="C41" s="62"/>
      <c r="D41" s="62"/>
      <c r="E41" s="62"/>
      <c r="F41" s="62"/>
      <c r="X41" s="67"/>
      <c r="Y41" s="67"/>
    </row>
    <row r="42" spans="1:40" s="150" customFormat="1" x14ac:dyDescent="0.15">
      <c r="B42" s="1636" t="s">
        <v>154</v>
      </c>
      <c r="C42" s="1636"/>
      <c r="D42" s="68" t="s">
        <v>895</v>
      </c>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row>
    <row r="43" spans="1:40" s="150" customFormat="1" ht="13.5" customHeight="1" x14ac:dyDescent="0.15">
      <c r="B43" s="1636" t="s">
        <v>155</v>
      </c>
      <c r="C43" s="1636"/>
      <c r="D43" s="68" t="s">
        <v>896</v>
      </c>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row>
    <row r="44" spans="1:40" s="150" customFormat="1" x14ac:dyDescent="0.15">
      <c r="B44" s="1636" t="s">
        <v>156</v>
      </c>
      <c r="C44" s="1636"/>
      <c r="D44" s="70" t="s">
        <v>897</v>
      </c>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row>
    <row r="45" spans="1:40" ht="13.5" customHeight="1" x14ac:dyDescent="0.15">
      <c r="B45" s="1636" t="s">
        <v>157</v>
      </c>
      <c r="C45" s="1636"/>
      <c r="D45" s="68" t="s">
        <v>898</v>
      </c>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row>
    <row r="46" spans="1:40" s="72" customFormat="1" x14ac:dyDescent="0.15">
      <c r="B46" s="146"/>
      <c r="C46" s="42"/>
      <c r="D46" s="68" t="s">
        <v>899</v>
      </c>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row>
    <row r="47" spans="1:40" s="72" customFormat="1" ht="13.5" customHeight="1" x14ac:dyDescent="0.15">
      <c r="A47" s="38"/>
      <c r="B47" s="73" t="s">
        <v>900</v>
      </c>
      <c r="C47" s="73"/>
      <c r="D47" s="1643" t="s">
        <v>901</v>
      </c>
      <c r="E47" s="1643"/>
      <c r="F47" s="1643"/>
      <c r="G47" s="1643"/>
      <c r="H47" s="1643"/>
      <c r="I47" s="1643"/>
      <c r="J47" s="1643"/>
      <c r="K47" s="1643"/>
      <c r="L47" s="1643"/>
      <c r="M47" s="1643"/>
      <c r="N47" s="1643"/>
      <c r="O47" s="1643"/>
      <c r="P47" s="1643"/>
      <c r="Q47" s="1643"/>
      <c r="R47" s="1643"/>
      <c r="S47" s="1643"/>
      <c r="T47" s="1643"/>
      <c r="U47" s="1643"/>
      <c r="V47" s="1643"/>
      <c r="W47" s="1643"/>
      <c r="X47" s="1643"/>
      <c r="Y47" s="1643"/>
      <c r="Z47" s="1643"/>
      <c r="AA47" s="1643"/>
      <c r="AB47" s="1643"/>
      <c r="AC47" s="1643"/>
      <c r="AD47" s="1643"/>
      <c r="AE47" s="1643"/>
      <c r="AF47" s="1643"/>
      <c r="AG47" s="1643"/>
      <c r="AH47" s="1643"/>
      <c r="AI47" s="38"/>
      <c r="AJ47" s="38"/>
      <c r="AK47" s="38"/>
      <c r="AL47" s="38"/>
      <c r="AM47" s="38"/>
      <c r="AN47" s="38"/>
    </row>
    <row r="48" spans="1:40" s="72" customFormat="1" ht="12.75" customHeight="1" x14ac:dyDescent="0.15">
      <c r="A48" s="38"/>
      <c r="B48" s="73" t="s">
        <v>902</v>
      </c>
      <c r="C48" s="38"/>
      <c r="D48" s="1644" t="s">
        <v>903</v>
      </c>
      <c r="E48" s="1644"/>
      <c r="F48" s="1644"/>
      <c r="G48" s="1644"/>
      <c r="H48" s="1644"/>
      <c r="I48" s="1644"/>
      <c r="J48" s="1644"/>
      <c r="K48" s="1644"/>
      <c r="L48" s="1644"/>
      <c r="M48" s="1644"/>
      <c r="N48" s="1644"/>
      <c r="O48" s="1644"/>
      <c r="P48" s="1644"/>
      <c r="Q48" s="1644"/>
      <c r="R48" s="1644"/>
      <c r="S48" s="1644"/>
      <c r="T48" s="1644"/>
      <c r="U48" s="1644"/>
      <c r="V48" s="1644"/>
      <c r="W48" s="1644"/>
      <c r="X48" s="1644"/>
      <c r="Y48" s="1644"/>
      <c r="Z48" s="1644"/>
      <c r="AA48" s="1644"/>
      <c r="AB48" s="1644"/>
      <c r="AC48" s="1644"/>
      <c r="AD48" s="1644"/>
      <c r="AE48" s="1644"/>
      <c r="AF48" s="1644"/>
      <c r="AG48" s="1644"/>
      <c r="AH48" s="1644"/>
      <c r="AI48" s="38"/>
      <c r="AJ48" s="38"/>
      <c r="AK48" s="38"/>
      <c r="AL48" s="38"/>
      <c r="AM48" s="38"/>
      <c r="AN48" s="38"/>
    </row>
    <row r="49" spans="1:40" s="72" customFormat="1" x14ac:dyDescent="0.15">
      <c r="A49" s="38"/>
      <c r="B49" s="38"/>
      <c r="C49" s="38"/>
      <c r="D49" s="73" t="s">
        <v>158</v>
      </c>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row>
    <row r="50" spans="1:40" s="72" customFormat="1" x14ac:dyDescent="0.15">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row>
    <row r="51" spans="1:40" ht="156" customHeight="1" x14ac:dyDescent="0.15">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row>
    <row r="52" spans="1:40" x14ac:dyDescent="0.15">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row>
    <row r="53" spans="1:40" x14ac:dyDescent="0.15">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row>
    <row r="54" spans="1:40" x14ac:dyDescent="0.15">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row>
    <row r="55" spans="1:40" x14ac:dyDescent="0.15">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1"/>
  <pageMargins left="0.7" right="0.7" top="0.75" bottom="0.75" header="0.3" footer="0.3"/>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38EEF68-12BE-4EBA-B719-67903B12D6F7}">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8ABD0-E8AE-42B8-9A63-5BFE592EA1B0}">
  <dimension ref="A1:L27"/>
  <sheetViews>
    <sheetView view="pageBreakPreview" zoomScale="55" zoomScaleNormal="100" zoomScaleSheetLayoutView="55" workbookViewId="0"/>
  </sheetViews>
  <sheetFormatPr defaultRowHeight="13.5" x14ac:dyDescent="0.15"/>
  <cols>
    <col min="1" max="1" width="9.5" style="489" customWidth="1"/>
    <col min="2" max="2" width="17.375" style="489" customWidth="1"/>
    <col min="3" max="3" width="10.75" style="489" customWidth="1"/>
    <col min="4" max="4" width="16.875" style="489" customWidth="1"/>
    <col min="5" max="5" width="19.5" style="489" customWidth="1"/>
    <col min="6" max="6" width="14.125" style="489" customWidth="1"/>
    <col min="7" max="7" width="12.25" style="489" customWidth="1"/>
    <col min="8" max="8" width="5.5" style="489" customWidth="1"/>
    <col min="9" max="9" width="4" style="489" customWidth="1"/>
    <col min="10" max="10" width="9.375" style="489" customWidth="1"/>
    <col min="11" max="11" width="1.125" style="489" customWidth="1"/>
    <col min="12" max="12" width="2.75" style="489" customWidth="1"/>
    <col min="13" max="259" width="8.875" style="489"/>
    <col min="260" max="260" width="1.25" style="489" customWidth="1"/>
    <col min="261" max="262" width="17.375" style="489" customWidth="1"/>
    <col min="263" max="263" width="16.875" style="489" customWidth="1"/>
    <col min="264" max="264" width="19.5" style="489" customWidth="1"/>
    <col min="265" max="265" width="16.75" style="489" customWidth="1"/>
    <col min="266" max="266" width="16.875" style="489" customWidth="1"/>
    <col min="267" max="267" width="4.125" style="489" customWidth="1"/>
    <col min="268" max="268" width="2.75" style="489" customWidth="1"/>
    <col min="269" max="515" width="8.875" style="489"/>
    <col min="516" max="516" width="1.25" style="489" customWidth="1"/>
    <col min="517" max="518" width="17.375" style="489" customWidth="1"/>
    <col min="519" max="519" width="16.875" style="489" customWidth="1"/>
    <col min="520" max="520" width="19.5" style="489" customWidth="1"/>
    <col min="521" max="521" width="16.75" style="489" customWidth="1"/>
    <col min="522" max="522" width="16.875" style="489" customWidth="1"/>
    <col min="523" max="523" width="4.125" style="489" customWidth="1"/>
    <col min="524" max="524" width="2.75" style="489" customWidth="1"/>
    <col min="525" max="771" width="8.875" style="489"/>
    <col min="772" max="772" width="1.25" style="489" customWidth="1"/>
    <col min="773" max="774" width="17.375" style="489" customWidth="1"/>
    <col min="775" max="775" width="16.875" style="489" customWidth="1"/>
    <col min="776" max="776" width="19.5" style="489" customWidth="1"/>
    <col min="777" max="777" width="16.75" style="489" customWidth="1"/>
    <col min="778" max="778" width="16.875" style="489" customWidth="1"/>
    <col min="779" max="779" width="4.125" style="489" customWidth="1"/>
    <col min="780" max="780" width="2.75" style="489" customWidth="1"/>
    <col min="781" max="1027" width="8.875" style="489"/>
    <col min="1028" max="1028" width="1.25" style="489" customWidth="1"/>
    <col min="1029" max="1030" width="17.375" style="489" customWidth="1"/>
    <col min="1031" max="1031" width="16.875" style="489" customWidth="1"/>
    <col min="1032" max="1032" width="19.5" style="489" customWidth="1"/>
    <col min="1033" max="1033" width="16.75" style="489" customWidth="1"/>
    <col min="1034" max="1034" width="16.875" style="489" customWidth="1"/>
    <col min="1035" max="1035" width="4.125" style="489" customWidth="1"/>
    <col min="1036" max="1036" width="2.75" style="489" customWidth="1"/>
    <col min="1037" max="1283" width="8.875" style="489"/>
    <col min="1284" max="1284" width="1.25" style="489" customWidth="1"/>
    <col min="1285" max="1286" width="17.375" style="489" customWidth="1"/>
    <col min="1287" max="1287" width="16.875" style="489" customWidth="1"/>
    <col min="1288" max="1288" width="19.5" style="489" customWidth="1"/>
    <col min="1289" max="1289" width="16.75" style="489" customWidth="1"/>
    <col min="1290" max="1290" width="16.875" style="489" customWidth="1"/>
    <col min="1291" max="1291" width="4.125" style="489" customWidth="1"/>
    <col min="1292" max="1292" width="2.75" style="489" customWidth="1"/>
    <col min="1293" max="1539" width="8.875" style="489"/>
    <col min="1540" max="1540" width="1.25" style="489" customWidth="1"/>
    <col min="1541" max="1542" width="17.375" style="489" customWidth="1"/>
    <col min="1543" max="1543" width="16.875" style="489" customWidth="1"/>
    <col min="1544" max="1544" width="19.5" style="489" customWidth="1"/>
    <col min="1545" max="1545" width="16.75" style="489" customWidth="1"/>
    <col min="1546" max="1546" width="16.875" style="489" customWidth="1"/>
    <col min="1547" max="1547" width="4.125" style="489" customWidth="1"/>
    <col min="1548" max="1548" width="2.75" style="489" customWidth="1"/>
    <col min="1549" max="1795" width="8.875" style="489"/>
    <col min="1796" max="1796" width="1.25" style="489" customWidth="1"/>
    <col min="1797" max="1798" width="17.375" style="489" customWidth="1"/>
    <col min="1799" max="1799" width="16.875" style="489" customWidth="1"/>
    <col min="1800" max="1800" width="19.5" style="489" customWidth="1"/>
    <col min="1801" max="1801" width="16.75" style="489" customWidth="1"/>
    <col min="1802" max="1802" width="16.875" style="489" customWidth="1"/>
    <col min="1803" max="1803" width="4.125" style="489" customWidth="1"/>
    <col min="1804" max="1804" width="2.75" style="489" customWidth="1"/>
    <col min="1805" max="2051" width="8.875" style="489"/>
    <col min="2052" max="2052" width="1.25" style="489" customWidth="1"/>
    <col min="2053" max="2054" width="17.375" style="489" customWidth="1"/>
    <col min="2055" max="2055" width="16.875" style="489" customWidth="1"/>
    <col min="2056" max="2056" width="19.5" style="489" customWidth="1"/>
    <col min="2057" max="2057" width="16.75" style="489" customWidth="1"/>
    <col min="2058" max="2058" width="16.875" style="489" customWidth="1"/>
    <col min="2059" max="2059" width="4.125" style="489" customWidth="1"/>
    <col min="2060" max="2060" width="2.75" style="489" customWidth="1"/>
    <col min="2061" max="2307" width="8.875" style="489"/>
    <col min="2308" max="2308" width="1.25" style="489" customWidth="1"/>
    <col min="2309" max="2310" width="17.375" style="489" customWidth="1"/>
    <col min="2311" max="2311" width="16.875" style="489" customWidth="1"/>
    <col min="2312" max="2312" width="19.5" style="489" customWidth="1"/>
    <col min="2313" max="2313" width="16.75" style="489" customWidth="1"/>
    <col min="2314" max="2314" width="16.875" style="489" customWidth="1"/>
    <col min="2315" max="2315" width="4.125" style="489" customWidth="1"/>
    <col min="2316" max="2316" width="2.75" style="489" customWidth="1"/>
    <col min="2317" max="2563" width="8.875" style="489"/>
    <col min="2564" max="2564" width="1.25" style="489" customWidth="1"/>
    <col min="2565" max="2566" width="17.375" style="489" customWidth="1"/>
    <col min="2567" max="2567" width="16.875" style="489" customWidth="1"/>
    <col min="2568" max="2568" width="19.5" style="489" customWidth="1"/>
    <col min="2569" max="2569" width="16.75" style="489" customWidth="1"/>
    <col min="2570" max="2570" width="16.875" style="489" customWidth="1"/>
    <col min="2571" max="2571" width="4.125" style="489" customWidth="1"/>
    <col min="2572" max="2572" width="2.75" style="489" customWidth="1"/>
    <col min="2573" max="2819" width="8.875" style="489"/>
    <col min="2820" max="2820" width="1.25" style="489" customWidth="1"/>
    <col min="2821" max="2822" width="17.375" style="489" customWidth="1"/>
    <col min="2823" max="2823" width="16.875" style="489" customWidth="1"/>
    <col min="2824" max="2824" width="19.5" style="489" customWidth="1"/>
    <col min="2825" max="2825" width="16.75" style="489" customWidth="1"/>
    <col min="2826" max="2826" width="16.875" style="489" customWidth="1"/>
    <col min="2827" max="2827" width="4.125" style="489" customWidth="1"/>
    <col min="2828" max="2828" width="2.75" style="489" customWidth="1"/>
    <col min="2829" max="3075" width="8.875" style="489"/>
    <col min="3076" max="3076" width="1.25" style="489" customWidth="1"/>
    <col min="3077" max="3078" width="17.375" style="489" customWidth="1"/>
    <col min="3079" max="3079" width="16.875" style="489" customWidth="1"/>
    <col min="3080" max="3080" width="19.5" style="489" customWidth="1"/>
    <col min="3081" max="3081" width="16.75" style="489" customWidth="1"/>
    <col min="3082" max="3082" width="16.875" style="489" customWidth="1"/>
    <col min="3083" max="3083" width="4.125" style="489" customWidth="1"/>
    <col min="3084" max="3084" width="2.75" style="489" customWidth="1"/>
    <col min="3085" max="3331" width="8.875" style="489"/>
    <col min="3332" max="3332" width="1.25" style="489" customWidth="1"/>
    <col min="3333" max="3334" width="17.375" style="489" customWidth="1"/>
    <col min="3335" max="3335" width="16.875" style="489" customWidth="1"/>
    <col min="3336" max="3336" width="19.5" style="489" customWidth="1"/>
    <col min="3337" max="3337" width="16.75" style="489" customWidth="1"/>
    <col min="3338" max="3338" width="16.875" style="489" customWidth="1"/>
    <col min="3339" max="3339" width="4.125" style="489" customWidth="1"/>
    <col min="3340" max="3340" width="2.75" style="489" customWidth="1"/>
    <col min="3341" max="3587" width="8.875" style="489"/>
    <col min="3588" max="3588" width="1.25" style="489" customWidth="1"/>
    <col min="3589" max="3590" width="17.375" style="489" customWidth="1"/>
    <col min="3591" max="3591" width="16.875" style="489" customWidth="1"/>
    <col min="3592" max="3592" width="19.5" style="489" customWidth="1"/>
    <col min="3593" max="3593" width="16.75" style="489" customWidth="1"/>
    <col min="3594" max="3594" width="16.875" style="489" customWidth="1"/>
    <col min="3595" max="3595" width="4.125" style="489" customWidth="1"/>
    <col min="3596" max="3596" width="2.75" style="489" customWidth="1"/>
    <col min="3597" max="3843" width="8.875" style="489"/>
    <col min="3844" max="3844" width="1.25" style="489" customWidth="1"/>
    <col min="3845" max="3846" width="17.375" style="489" customWidth="1"/>
    <col min="3847" max="3847" width="16.875" style="489" customWidth="1"/>
    <col min="3848" max="3848" width="19.5" style="489" customWidth="1"/>
    <col min="3849" max="3849" width="16.75" style="489" customWidth="1"/>
    <col min="3850" max="3850" width="16.875" style="489" customWidth="1"/>
    <col min="3851" max="3851" width="4.125" style="489" customWidth="1"/>
    <col min="3852" max="3852" width="2.75" style="489" customWidth="1"/>
    <col min="3853" max="4099" width="8.875" style="489"/>
    <col min="4100" max="4100" width="1.25" style="489" customWidth="1"/>
    <col min="4101" max="4102" width="17.375" style="489" customWidth="1"/>
    <col min="4103" max="4103" width="16.875" style="489" customWidth="1"/>
    <col min="4104" max="4104" width="19.5" style="489" customWidth="1"/>
    <col min="4105" max="4105" width="16.75" style="489" customWidth="1"/>
    <col min="4106" max="4106" width="16.875" style="489" customWidth="1"/>
    <col min="4107" max="4107" width="4.125" style="489" customWidth="1"/>
    <col min="4108" max="4108" width="2.75" style="489" customWidth="1"/>
    <col min="4109" max="4355" width="8.875" style="489"/>
    <col min="4356" max="4356" width="1.25" style="489" customWidth="1"/>
    <col min="4357" max="4358" width="17.375" style="489" customWidth="1"/>
    <col min="4359" max="4359" width="16.875" style="489" customWidth="1"/>
    <col min="4360" max="4360" width="19.5" style="489" customWidth="1"/>
    <col min="4361" max="4361" width="16.75" style="489" customWidth="1"/>
    <col min="4362" max="4362" width="16.875" style="489" customWidth="1"/>
    <col min="4363" max="4363" width="4.125" style="489" customWidth="1"/>
    <col min="4364" max="4364" width="2.75" style="489" customWidth="1"/>
    <col min="4365" max="4611" width="8.875" style="489"/>
    <col min="4612" max="4612" width="1.25" style="489" customWidth="1"/>
    <col min="4613" max="4614" width="17.375" style="489" customWidth="1"/>
    <col min="4615" max="4615" width="16.875" style="489" customWidth="1"/>
    <col min="4616" max="4616" width="19.5" style="489" customWidth="1"/>
    <col min="4617" max="4617" width="16.75" style="489" customWidth="1"/>
    <col min="4618" max="4618" width="16.875" style="489" customWidth="1"/>
    <col min="4619" max="4619" width="4.125" style="489" customWidth="1"/>
    <col min="4620" max="4620" width="2.75" style="489" customWidth="1"/>
    <col min="4621" max="4867" width="8.875" style="489"/>
    <col min="4868" max="4868" width="1.25" style="489" customWidth="1"/>
    <col min="4869" max="4870" width="17.375" style="489" customWidth="1"/>
    <col min="4871" max="4871" width="16.875" style="489" customWidth="1"/>
    <col min="4872" max="4872" width="19.5" style="489" customWidth="1"/>
    <col min="4873" max="4873" width="16.75" style="489" customWidth="1"/>
    <col min="4874" max="4874" width="16.875" style="489" customWidth="1"/>
    <col min="4875" max="4875" width="4.125" style="489" customWidth="1"/>
    <col min="4876" max="4876" width="2.75" style="489" customWidth="1"/>
    <col min="4877" max="5123" width="8.875" style="489"/>
    <col min="5124" max="5124" width="1.25" style="489" customWidth="1"/>
    <col min="5125" max="5126" width="17.375" style="489" customWidth="1"/>
    <col min="5127" max="5127" width="16.875" style="489" customWidth="1"/>
    <col min="5128" max="5128" width="19.5" style="489" customWidth="1"/>
    <col min="5129" max="5129" width="16.75" style="489" customWidth="1"/>
    <col min="5130" max="5130" width="16.875" style="489" customWidth="1"/>
    <col min="5131" max="5131" width="4.125" style="489" customWidth="1"/>
    <col min="5132" max="5132" width="2.75" style="489" customWidth="1"/>
    <col min="5133" max="5379" width="8.875" style="489"/>
    <col min="5380" max="5380" width="1.25" style="489" customWidth="1"/>
    <col min="5381" max="5382" width="17.375" style="489" customWidth="1"/>
    <col min="5383" max="5383" width="16.875" style="489" customWidth="1"/>
    <col min="5384" max="5384" width="19.5" style="489" customWidth="1"/>
    <col min="5385" max="5385" width="16.75" style="489" customWidth="1"/>
    <col min="5386" max="5386" width="16.875" style="489" customWidth="1"/>
    <col min="5387" max="5387" width="4.125" style="489" customWidth="1"/>
    <col min="5388" max="5388" width="2.75" style="489" customWidth="1"/>
    <col min="5389" max="5635" width="8.875" style="489"/>
    <col min="5636" max="5636" width="1.25" style="489" customWidth="1"/>
    <col min="5637" max="5638" width="17.375" style="489" customWidth="1"/>
    <col min="5639" max="5639" width="16.875" style="489" customWidth="1"/>
    <col min="5640" max="5640" width="19.5" style="489" customWidth="1"/>
    <col min="5641" max="5641" width="16.75" style="489" customWidth="1"/>
    <col min="5642" max="5642" width="16.875" style="489" customWidth="1"/>
    <col min="5643" max="5643" width="4.125" style="489" customWidth="1"/>
    <col min="5644" max="5644" width="2.75" style="489" customWidth="1"/>
    <col min="5645" max="5891" width="8.875" style="489"/>
    <col min="5892" max="5892" width="1.25" style="489" customWidth="1"/>
    <col min="5893" max="5894" width="17.375" style="489" customWidth="1"/>
    <col min="5895" max="5895" width="16.875" style="489" customWidth="1"/>
    <col min="5896" max="5896" width="19.5" style="489" customWidth="1"/>
    <col min="5897" max="5897" width="16.75" style="489" customWidth="1"/>
    <col min="5898" max="5898" width="16.875" style="489" customWidth="1"/>
    <col min="5899" max="5899" width="4.125" style="489" customWidth="1"/>
    <col min="5900" max="5900" width="2.75" style="489" customWidth="1"/>
    <col min="5901" max="6147" width="8.875" style="489"/>
    <col min="6148" max="6148" width="1.25" style="489" customWidth="1"/>
    <col min="6149" max="6150" width="17.375" style="489" customWidth="1"/>
    <col min="6151" max="6151" width="16.875" style="489" customWidth="1"/>
    <col min="6152" max="6152" width="19.5" style="489" customWidth="1"/>
    <col min="6153" max="6153" width="16.75" style="489" customWidth="1"/>
    <col min="6154" max="6154" width="16.875" style="489" customWidth="1"/>
    <col min="6155" max="6155" width="4.125" style="489" customWidth="1"/>
    <col min="6156" max="6156" width="2.75" style="489" customWidth="1"/>
    <col min="6157" max="6403" width="8.875" style="489"/>
    <col min="6404" max="6404" width="1.25" style="489" customWidth="1"/>
    <col min="6405" max="6406" width="17.375" style="489" customWidth="1"/>
    <col min="6407" max="6407" width="16.875" style="489" customWidth="1"/>
    <col min="6408" max="6408" width="19.5" style="489" customWidth="1"/>
    <col min="6409" max="6409" width="16.75" style="489" customWidth="1"/>
    <col min="6410" max="6410" width="16.875" style="489" customWidth="1"/>
    <col min="6411" max="6411" width="4.125" style="489" customWidth="1"/>
    <col min="6412" max="6412" width="2.75" style="489" customWidth="1"/>
    <col min="6413" max="6659" width="8.875" style="489"/>
    <col min="6660" max="6660" width="1.25" style="489" customWidth="1"/>
    <col min="6661" max="6662" width="17.375" style="489" customWidth="1"/>
    <col min="6663" max="6663" width="16.875" style="489" customWidth="1"/>
    <col min="6664" max="6664" width="19.5" style="489" customWidth="1"/>
    <col min="6665" max="6665" width="16.75" style="489" customWidth="1"/>
    <col min="6666" max="6666" width="16.875" style="489" customWidth="1"/>
    <col min="6667" max="6667" width="4.125" style="489" customWidth="1"/>
    <col min="6668" max="6668" width="2.75" style="489" customWidth="1"/>
    <col min="6669" max="6915" width="8.875" style="489"/>
    <col min="6916" max="6916" width="1.25" style="489" customWidth="1"/>
    <col min="6917" max="6918" width="17.375" style="489" customWidth="1"/>
    <col min="6919" max="6919" width="16.875" style="489" customWidth="1"/>
    <col min="6920" max="6920" width="19.5" style="489" customWidth="1"/>
    <col min="6921" max="6921" width="16.75" style="489" customWidth="1"/>
    <col min="6922" max="6922" width="16.875" style="489" customWidth="1"/>
    <col min="6923" max="6923" width="4.125" style="489" customWidth="1"/>
    <col min="6924" max="6924" width="2.75" style="489" customWidth="1"/>
    <col min="6925" max="7171" width="8.875" style="489"/>
    <col min="7172" max="7172" width="1.25" style="489" customWidth="1"/>
    <col min="7173" max="7174" width="17.375" style="489" customWidth="1"/>
    <col min="7175" max="7175" width="16.875" style="489" customWidth="1"/>
    <col min="7176" max="7176" width="19.5" style="489" customWidth="1"/>
    <col min="7177" max="7177" width="16.75" style="489" customWidth="1"/>
    <col min="7178" max="7178" width="16.875" style="489" customWidth="1"/>
    <col min="7179" max="7179" width="4.125" style="489" customWidth="1"/>
    <col min="7180" max="7180" width="2.75" style="489" customWidth="1"/>
    <col min="7181" max="7427" width="8.875" style="489"/>
    <col min="7428" max="7428" width="1.25" style="489" customWidth="1"/>
    <col min="7429" max="7430" width="17.375" style="489" customWidth="1"/>
    <col min="7431" max="7431" width="16.875" style="489" customWidth="1"/>
    <col min="7432" max="7432" width="19.5" style="489" customWidth="1"/>
    <col min="7433" max="7433" width="16.75" style="489" customWidth="1"/>
    <col min="7434" max="7434" width="16.875" style="489" customWidth="1"/>
    <col min="7435" max="7435" width="4.125" style="489" customWidth="1"/>
    <col min="7436" max="7436" width="2.75" style="489" customWidth="1"/>
    <col min="7437" max="7683" width="8.875" style="489"/>
    <col min="7684" max="7684" width="1.25" style="489" customWidth="1"/>
    <col min="7685" max="7686" width="17.375" style="489" customWidth="1"/>
    <col min="7687" max="7687" width="16.875" style="489" customWidth="1"/>
    <col min="7688" max="7688" width="19.5" style="489" customWidth="1"/>
    <col min="7689" max="7689" width="16.75" style="489" customWidth="1"/>
    <col min="7690" max="7690" width="16.875" style="489" customWidth="1"/>
    <col min="7691" max="7691" width="4.125" style="489" customWidth="1"/>
    <col min="7692" max="7692" width="2.75" style="489" customWidth="1"/>
    <col min="7693" max="7939" width="8.875" style="489"/>
    <col min="7940" max="7940" width="1.25" style="489" customWidth="1"/>
    <col min="7941" max="7942" width="17.375" style="489" customWidth="1"/>
    <col min="7943" max="7943" width="16.875" style="489" customWidth="1"/>
    <col min="7944" max="7944" width="19.5" style="489" customWidth="1"/>
    <col min="7945" max="7945" width="16.75" style="489" customWidth="1"/>
    <col min="7946" max="7946" width="16.875" style="489" customWidth="1"/>
    <col min="7947" max="7947" width="4.125" style="489" customWidth="1"/>
    <col min="7948" max="7948" width="2.75" style="489" customWidth="1"/>
    <col min="7949" max="8195" width="8.875" style="489"/>
    <col min="8196" max="8196" width="1.25" style="489" customWidth="1"/>
    <col min="8197" max="8198" width="17.375" style="489" customWidth="1"/>
    <col min="8199" max="8199" width="16.875" style="489" customWidth="1"/>
    <col min="8200" max="8200" width="19.5" style="489" customWidth="1"/>
    <col min="8201" max="8201" width="16.75" style="489" customWidth="1"/>
    <col min="8202" max="8202" width="16.875" style="489" customWidth="1"/>
    <col min="8203" max="8203" width="4.125" style="489" customWidth="1"/>
    <col min="8204" max="8204" width="2.75" style="489" customWidth="1"/>
    <col min="8205" max="8451" width="8.875" style="489"/>
    <col min="8452" max="8452" width="1.25" style="489" customWidth="1"/>
    <col min="8453" max="8454" width="17.375" style="489" customWidth="1"/>
    <col min="8455" max="8455" width="16.875" style="489" customWidth="1"/>
    <col min="8456" max="8456" width="19.5" style="489" customWidth="1"/>
    <col min="8457" max="8457" width="16.75" style="489" customWidth="1"/>
    <col min="8458" max="8458" width="16.875" style="489" customWidth="1"/>
    <col min="8459" max="8459" width="4.125" style="489" customWidth="1"/>
    <col min="8460" max="8460" width="2.75" style="489" customWidth="1"/>
    <col min="8461" max="8707" width="8.875" style="489"/>
    <col min="8708" max="8708" width="1.25" style="489" customWidth="1"/>
    <col min="8709" max="8710" width="17.375" style="489" customWidth="1"/>
    <col min="8711" max="8711" width="16.875" style="489" customWidth="1"/>
    <col min="8712" max="8712" width="19.5" style="489" customWidth="1"/>
    <col min="8713" max="8713" width="16.75" style="489" customWidth="1"/>
    <col min="8714" max="8714" width="16.875" style="489" customWidth="1"/>
    <col min="8715" max="8715" width="4.125" style="489" customWidth="1"/>
    <col min="8716" max="8716" width="2.75" style="489" customWidth="1"/>
    <col min="8717" max="8963" width="8.875" style="489"/>
    <col min="8964" max="8964" width="1.25" style="489" customWidth="1"/>
    <col min="8965" max="8966" width="17.375" style="489" customWidth="1"/>
    <col min="8967" max="8967" width="16.875" style="489" customWidth="1"/>
    <col min="8968" max="8968" width="19.5" style="489" customWidth="1"/>
    <col min="8969" max="8969" width="16.75" style="489" customWidth="1"/>
    <col min="8970" max="8970" width="16.875" style="489" customWidth="1"/>
    <col min="8971" max="8971" width="4.125" style="489" customWidth="1"/>
    <col min="8972" max="8972" width="2.75" style="489" customWidth="1"/>
    <col min="8973" max="9219" width="8.875" style="489"/>
    <col min="9220" max="9220" width="1.25" style="489" customWidth="1"/>
    <col min="9221" max="9222" width="17.375" style="489" customWidth="1"/>
    <col min="9223" max="9223" width="16.875" style="489" customWidth="1"/>
    <col min="9224" max="9224" width="19.5" style="489" customWidth="1"/>
    <col min="9225" max="9225" width="16.75" style="489" customWidth="1"/>
    <col min="9226" max="9226" width="16.875" style="489" customWidth="1"/>
    <col min="9227" max="9227" width="4.125" style="489" customWidth="1"/>
    <col min="9228" max="9228" width="2.75" style="489" customWidth="1"/>
    <col min="9229" max="9475" width="8.875" style="489"/>
    <col min="9476" max="9476" width="1.25" style="489" customWidth="1"/>
    <col min="9477" max="9478" width="17.375" style="489" customWidth="1"/>
    <col min="9479" max="9479" width="16.875" style="489" customWidth="1"/>
    <col min="9480" max="9480" width="19.5" style="489" customWidth="1"/>
    <col min="9481" max="9481" width="16.75" style="489" customWidth="1"/>
    <col min="9482" max="9482" width="16.875" style="489" customWidth="1"/>
    <col min="9483" max="9483" width="4.125" style="489" customWidth="1"/>
    <col min="9484" max="9484" width="2.75" style="489" customWidth="1"/>
    <col min="9485" max="9731" width="8.875" style="489"/>
    <col min="9732" max="9732" width="1.25" style="489" customWidth="1"/>
    <col min="9733" max="9734" width="17.375" style="489" customWidth="1"/>
    <col min="9735" max="9735" width="16.875" style="489" customWidth="1"/>
    <col min="9736" max="9736" width="19.5" style="489" customWidth="1"/>
    <col min="9737" max="9737" width="16.75" style="489" customWidth="1"/>
    <col min="9738" max="9738" width="16.875" style="489" customWidth="1"/>
    <col min="9739" max="9739" width="4.125" style="489" customWidth="1"/>
    <col min="9740" max="9740" width="2.75" style="489" customWidth="1"/>
    <col min="9741" max="9987" width="8.875" style="489"/>
    <col min="9988" max="9988" width="1.25" style="489" customWidth="1"/>
    <col min="9989" max="9990" width="17.375" style="489" customWidth="1"/>
    <col min="9991" max="9991" width="16.875" style="489" customWidth="1"/>
    <col min="9992" max="9992" width="19.5" style="489" customWidth="1"/>
    <col min="9993" max="9993" width="16.75" style="489" customWidth="1"/>
    <col min="9994" max="9994" width="16.875" style="489" customWidth="1"/>
    <col min="9995" max="9995" width="4.125" style="489" customWidth="1"/>
    <col min="9996" max="9996" width="2.75" style="489" customWidth="1"/>
    <col min="9997" max="10243" width="8.875" style="489"/>
    <col min="10244" max="10244" width="1.25" style="489" customWidth="1"/>
    <col min="10245" max="10246" width="17.375" style="489" customWidth="1"/>
    <col min="10247" max="10247" width="16.875" style="489" customWidth="1"/>
    <col min="10248" max="10248" width="19.5" style="489" customWidth="1"/>
    <col min="10249" max="10249" width="16.75" style="489" customWidth="1"/>
    <col min="10250" max="10250" width="16.875" style="489" customWidth="1"/>
    <col min="10251" max="10251" width="4.125" style="489" customWidth="1"/>
    <col min="10252" max="10252" width="2.75" style="489" customWidth="1"/>
    <col min="10253" max="10499" width="8.875" style="489"/>
    <col min="10500" max="10500" width="1.25" style="489" customWidth="1"/>
    <col min="10501" max="10502" width="17.375" style="489" customWidth="1"/>
    <col min="10503" max="10503" width="16.875" style="489" customWidth="1"/>
    <col min="10504" max="10504" width="19.5" style="489" customWidth="1"/>
    <col min="10505" max="10505" width="16.75" style="489" customWidth="1"/>
    <col min="10506" max="10506" width="16.875" style="489" customWidth="1"/>
    <col min="10507" max="10507" width="4.125" style="489" customWidth="1"/>
    <col min="10508" max="10508" width="2.75" style="489" customWidth="1"/>
    <col min="10509" max="10755" width="8.875" style="489"/>
    <col min="10756" max="10756" width="1.25" style="489" customWidth="1"/>
    <col min="10757" max="10758" width="17.375" style="489" customWidth="1"/>
    <col min="10759" max="10759" width="16.875" style="489" customWidth="1"/>
    <col min="10760" max="10760" width="19.5" style="489" customWidth="1"/>
    <col min="10761" max="10761" width="16.75" style="489" customWidth="1"/>
    <col min="10762" max="10762" width="16.875" style="489" customWidth="1"/>
    <col min="10763" max="10763" width="4.125" style="489" customWidth="1"/>
    <col min="10764" max="10764" width="2.75" style="489" customWidth="1"/>
    <col min="10765" max="11011" width="8.875" style="489"/>
    <col min="11012" max="11012" width="1.25" style="489" customWidth="1"/>
    <col min="11013" max="11014" width="17.375" style="489" customWidth="1"/>
    <col min="11015" max="11015" width="16.875" style="489" customWidth="1"/>
    <col min="11016" max="11016" width="19.5" style="489" customWidth="1"/>
    <col min="11017" max="11017" width="16.75" style="489" customWidth="1"/>
    <col min="11018" max="11018" width="16.875" style="489" customWidth="1"/>
    <col min="11019" max="11019" width="4.125" style="489" customWidth="1"/>
    <col min="11020" max="11020" width="2.75" style="489" customWidth="1"/>
    <col min="11021" max="11267" width="8.875" style="489"/>
    <col min="11268" max="11268" width="1.25" style="489" customWidth="1"/>
    <col min="11269" max="11270" width="17.375" style="489" customWidth="1"/>
    <col min="11271" max="11271" width="16.875" style="489" customWidth="1"/>
    <col min="11272" max="11272" width="19.5" style="489" customWidth="1"/>
    <col min="11273" max="11273" width="16.75" style="489" customWidth="1"/>
    <col min="11274" max="11274" width="16.875" style="489" customWidth="1"/>
    <col min="11275" max="11275" width="4.125" style="489" customWidth="1"/>
    <col min="11276" max="11276" width="2.75" style="489" customWidth="1"/>
    <col min="11277" max="11523" width="8.875" style="489"/>
    <col min="11524" max="11524" width="1.25" style="489" customWidth="1"/>
    <col min="11525" max="11526" width="17.375" style="489" customWidth="1"/>
    <col min="11527" max="11527" width="16.875" style="489" customWidth="1"/>
    <col min="11528" max="11528" width="19.5" style="489" customWidth="1"/>
    <col min="11529" max="11529" width="16.75" style="489" customWidth="1"/>
    <col min="11530" max="11530" width="16.875" style="489" customWidth="1"/>
    <col min="11531" max="11531" width="4.125" style="489" customWidth="1"/>
    <col min="11532" max="11532" width="2.75" style="489" customWidth="1"/>
    <col min="11533" max="11779" width="8.875" style="489"/>
    <col min="11780" max="11780" width="1.25" style="489" customWidth="1"/>
    <col min="11781" max="11782" width="17.375" style="489" customWidth="1"/>
    <col min="11783" max="11783" width="16.875" style="489" customWidth="1"/>
    <col min="11784" max="11784" width="19.5" style="489" customWidth="1"/>
    <col min="11785" max="11785" width="16.75" style="489" customWidth="1"/>
    <col min="11786" max="11786" width="16.875" style="489" customWidth="1"/>
    <col min="11787" max="11787" width="4.125" style="489" customWidth="1"/>
    <col min="11788" max="11788" width="2.75" style="489" customWidth="1"/>
    <col min="11789" max="12035" width="8.875" style="489"/>
    <col min="12036" max="12036" width="1.25" style="489" customWidth="1"/>
    <col min="12037" max="12038" width="17.375" style="489" customWidth="1"/>
    <col min="12039" max="12039" width="16.875" style="489" customWidth="1"/>
    <col min="12040" max="12040" width="19.5" style="489" customWidth="1"/>
    <col min="12041" max="12041" width="16.75" style="489" customWidth="1"/>
    <col min="12042" max="12042" width="16.875" style="489" customWidth="1"/>
    <col min="12043" max="12043" width="4.125" style="489" customWidth="1"/>
    <col min="12044" max="12044" width="2.75" style="489" customWidth="1"/>
    <col min="12045" max="12291" width="8.875" style="489"/>
    <col min="12292" max="12292" width="1.25" style="489" customWidth="1"/>
    <col min="12293" max="12294" width="17.375" style="489" customWidth="1"/>
    <col min="12295" max="12295" width="16.875" style="489" customWidth="1"/>
    <col min="12296" max="12296" width="19.5" style="489" customWidth="1"/>
    <col min="12297" max="12297" width="16.75" style="489" customWidth="1"/>
    <col min="12298" max="12298" width="16.875" style="489" customWidth="1"/>
    <col min="12299" max="12299" width="4.125" style="489" customWidth="1"/>
    <col min="12300" max="12300" width="2.75" style="489" customWidth="1"/>
    <col min="12301" max="12547" width="8.875" style="489"/>
    <col min="12548" max="12548" width="1.25" style="489" customWidth="1"/>
    <col min="12549" max="12550" width="17.375" style="489" customWidth="1"/>
    <col min="12551" max="12551" width="16.875" style="489" customWidth="1"/>
    <col min="12552" max="12552" width="19.5" style="489" customWidth="1"/>
    <col min="12553" max="12553" width="16.75" style="489" customWidth="1"/>
    <col min="12554" max="12554" width="16.875" style="489" customWidth="1"/>
    <col min="12555" max="12555" width="4.125" style="489" customWidth="1"/>
    <col min="12556" max="12556" width="2.75" style="489" customWidth="1"/>
    <col min="12557" max="12803" width="8.875" style="489"/>
    <col min="12804" max="12804" width="1.25" style="489" customWidth="1"/>
    <col min="12805" max="12806" width="17.375" style="489" customWidth="1"/>
    <col min="12807" max="12807" width="16.875" style="489" customWidth="1"/>
    <col min="12808" max="12808" width="19.5" style="489" customWidth="1"/>
    <col min="12809" max="12809" width="16.75" style="489" customWidth="1"/>
    <col min="12810" max="12810" width="16.875" style="489" customWidth="1"/>
    <col min="12811" max="12811" width="4.125" style="489" customWidth="1"/>
    <col min="12812" max="12812" width="2.75" style="489" customWidth="1"/>
    <col min="12813" max="13059" width="8.875" style="489"/>
    <col min="13060" max="13060" width="1.25" style="489" customWidth="1"/>
    <col min="13061" max="13062" width="17.375" style="489" customWidth="1"/>
    <col min="13063" max="13063" width="16.875" style="489" customWidth="1"/>
    <col min="13064" max="13064" width="19.5" style="489" customWidth="1"/>
    <col min="13065" max="13065" width="16.75" style="489" customWidth="1"/>
    <col min="13066" max="13066" width="16.875" style="489" customWidth="1"/>
    <col min="13067" max="13067" width="4.125" style="489" customWidth="1"/>
    <col min="13068" max="13068" width="2.75" style="489" customWidth="1"/>
    <col min="13069" max="13315" width="8.875" style="489"/>
    <col min="13316" max="13316" width="1.25" style="489" customWidth="1"/>
    <col min="13317" max="13318" width="17.375" style="489" customWidth="1"/>
    <col min="13319" max="13319" width="16.875" style="489" customWidth="1"/>
    <col min="13320" max="13320" width="19.5" style="489" customWidth="1"/>
    <col min="13321" max="13321" width="16.75" style="489" customWidth="1"/>
    <col min="13322" max="13322" width="16.875" style="489" customWidth="1"/>
    <col min="13323" max="13323" width="4.125" style="489" customWidth="1"/>
    <col min="13324" max="13324" width="2.75" style="489" customWidth="1"/>
    <col min="13325" max="13571" width="8.875" style="489"/>
    <col min="13572" max="13572" width="1.25" style="489" customWidth="1"/>
    <col min="13573" max="13574" width="17.375" style="489" customWidth="1"/>
    <col min="13575" max="13575" width="16.875" style="489" customWidth="1"/>
    <col min="13576" max="13576" width="19.5" style="489" customWidth="1"/>
    <col min="13577" max="13577" width="16.75" style="489" customWidth="1"/>
    <col min="13578" max="13578" width="16.875" style="489" customWidth="1"/>
    <col min="13579" max="13579" width="4.125" style="489" customWidth="1"/>
    <col min="13580" max="13580" width="2.75" style="489" customWidth="1"/>
    <col min="13581" max="13827" width="8.875" style="489"/>
    <col min="13828" max="13828" width="1.25" style="489" customWidth="1"/>
    <col min="13829" max="13830" width="17.375" style="489" customWidth="1"/>
    <col min="13831" max="13831" width="16.875" style="489" customWidth="1"/>
    <col min="13832" max="13832" width="19.5" style="489" customWidth="1"/>
    <col min="13833" max="13833" width="16.75" style="489" customWidth="1"/>
    <col min="13834" max="13834" width="16.875" style="489" customWidth="1"/>
    <col min="13835" max="13835" width="4.125" style="489" customWidth="1"/>
    <col min="13836" max="13836" width="2.75" style="489" customWidth="1"/>
    <col min="13837" max="14083" width="8.875" style="489"/>
    <col min="14084" max="14084" width="1.25" style="489" customWidth="1"/>
    <col min="14085" max="14086" width="17.375" style="489" customWidth="1"/>
    <col min="14087" max="14087" width="16.875" style="489" customWidth="1"/>
    <col min="14088" max="14088" width="19.5" style="489" customWidth="1"/>
    <col min="14089" max="14089" width="16.75" style="489" customWidth="1"/>
    <col min="14090" max="14090" width="16.875" style="489" customWidth="1"/>
    <col min="14091" max="14091" width="4.125" style="489" customWidth="1"/>
    <col min="14092" max="14092" width="2.75" style="489" customWidth="1"/>
    <col min="14093" max="14339" width="8.875" style="489"/>
    <col min="14340" max="14340" width="1.25" style="489" customWidth="1"/>
    <col min="14341" max="14342" width="17.375" style="489" customWidth="1"/>
    <col min="14343" max="14343" width="16.875" style="489" customWidth="1"/>
    <col min="14344" max="14344" width="19.5" style="489" customWidth="1"/>
    <col min="14345" max="14345" width="16.75" style="489" customWidth="1"/>
    <col min="14346" max="14346" width="16.875" style="489" customWidth="1"/>
    <col min="14347" max="14347" width="4.125" style="489" customWidth="1"/>
    <col min="14348" max="14348" width="2.75" style="489" customWidth="1"/>
    <col min="14349" max="14595" width="8.875" style="489"/>
    <col min="14596" max="14596" width="1.25" style="489" customWidth="1"/>
    <col min="14597" max="14598" width="17.375" style="489" customWidth="1"/>
    <col min="14599" max="14599" width="16.875" style="489" customWidth="1"/>
    <col min="14600" max="14600" width="19.5" style="489" customWidth="1"/>
    <col min="14601" max="14601" width="16.75" style="489" customWidth="1"/>
    <col min="14602" max="14602" width="16.875" style="489" customWidth="1"/>
    <col min="14603" max="14603" width="4.125" style="489" customWidth="1"/>
    <col min="14604" max="14604" width="2.75" style="489" customWidth="1"/>
    <col min="14605" max="14851" width="8.875" style="489"/>
    <col min="14852" max="14852" width="1.25" style="489" customWidth="1"/>
    <col min="14853" max="14854" width="17.375" style="489" customWidth="1"/>
    <col min="14855" max="14855" width="16.875" style="489" customWidth="1"/>
    <col min="14856" max="14856" width="19.5" style="489" customWidth="1"/>
    <col min="14857" max="14857" width="16.75" style="489" customWidth="1"/>
    <col min="14858" max="14858" width="16.875" style="489" customWidth="1"/>
    <col min="14859" max="14859" width="4.125" style="489" customWidth="1"/>
    <col min="14860" max="14860" width="2.75" style="489" customWidth="1"/>
    <col min="14861" max="15107" width="8.875" style="489"/>
    <col min="15108" max="15108" width="1.25" style="489" customWidth="1"/>
    <col min="15109" max="15110" width="17.375" style="489" customWidth="1"/>
    <col min="15111" max="15111" width="16.875" style="489" customWidth="1"/>
    <col min="15112" max="15112" width="19.5" style="489" customWidth="1"/>
    <col min="15113" max="15113" width="16.75" style="489" customWidth="1"/>
    <col min="15114" max="15114" width="16.875" style="489" customWidth="1"/>
    <col min="15115" max="15115" width="4.125" style="489" customWidth="1"/>
    <col min="15116" max="15116" width="2.75" style="489" customWidth="1"/>
    <col min="15117" max="15363" width="8.875" style="489"/>
    <col min="15364" max="15364" width="1.25" style="489" customWidth="1"/>
    <col min="15365" max="15366" width="17.375" style="489" customWidth="1"/>
    <col min="15367" max="15367" width="16.875" style="489" customWidth="1"/>
    <col min="15368" max="15368" width="19.5" style="489" customWidth="1"/>
    <col min="15369" max="15369" width="16.75" style="489" customWidth="1"/>
    <col min="15370" max="15370" width="16.875" style="489" customWidth="1"/>
    <col min="15371" max="15371" width="4.125" style="489" customWidth="1"/>
    <col min="15372" max="15372" width="2.75" style="489" customWidth="1"/>
    <col min="15373" max="15619" width="8.875" style="489"/>
    <col min="15620" max="15620" width="1.25" style="489" customWidth="1"/>
    <col min="15621" max="15622" width="17.375" style="489" customWidth="1"/>
    <col min="15623" max="15623" width="16.875" style="489" customWidth="1"/>
    <col min="15624" max="15624" width="19.5" style="489" customWidth="1"/>
    <col min="15625" max="15625" width="16.75" style="489" customWidth="1"/>
    <col min="15626" max="15626" width="16.875" style="489" customWidth="1"/>
    <col min="15627" max="15627" width="4.125" style="489" customWidth="1"/>
    <col min="15628" max="15628" width="2.75" style="489" customWidth="1"/>
    <col min="15629" max="15875" width="8.875" style="489"/>
    <col min="15876" max="15876" width="1.25" style="489" customWidth="1"/>
    <col min="15877" max="15878" width="17.375" style="489" customWidth="1"/>
    <col min="15879" max="15879" width="16.875" style="489" customWidth="1"/>
    <col min="15880" max="15880" width="19.5" style="489" customWidth="1"/>
    <col min="15881" max="15881" width="16.75" style="489" customWidth="1"/>
    <col min="15882" max="15882" width="16.875" style="489" customWidth="1"/>
    <col min="15883" max="15883" width="4.125" style="489" customWidth="1"/>
    <col min="15884" max="15884" width="2.75" style="489" customWidth="1"/>
    <col min="15885" max="16131" width="8.875" style="489"/>
    <col min="16132" max="16132" width="1.25" style="489" customWidth="1"/>
    <col min="16133" max="16134" width="17.375" style="489" customWidth="1"/>
    <col min="16135" max="16135" width="16.875" style="489" customWidth="1"/>
    <col min="16136" max="16136" width="19.5" style="489" customWidth="1"/>
    <col min="16137" max="16137" width="16.75" style="489" customWidth="1"/>
    <col min="16138" max="16138" width="16.875" style="489" customWidth="1"/>
    <col min="16139" max="16139" width="4.125" style="489" customWidth="1"/>
    <col min="16140" max="16140" width="2.75" style="489" customWidth="1"/>
    <col min="16141" max="16384" width="8.875" style="489"/>
  </cols>
  <sheetData>
    <row r="1" spans="1:11" ht="20.100000000000001" customHeight="1" x14ac:dyDescent="0.15">
      <c r="A1" s="307"/>
      <c r="B1" s="610" t="s">
        <v>844</v>
      </c>
      <c r="C1" s="308"/>
      <c r="D1" s="308"/>
      <c r="E1" s="308"/>
      <c r="F1" s="308"/>
      <c r="G1" s="308"/>
      <c r="H1" s="308"/>
      <c r="I1" s="308"/>
      <c r="J1" s="308"/>
    </row>
    <row r="2" spans="1:11" ht="20.100000000000001" customHeight="1" x14ac:dyDescent="0.15">
      <c r="A2" s="307"/>
      <c r="B2" s="610" t="s">
        <v>845</v>
      </c>
      <c r="C2" s="308"/>
      <c r="D2" s="308"/>
      <c r="E2" s="308"/>
      <c r="F2" s="308"/>
      <c r="G2" s="308"/>
      <c r="H2" s="308"/>
      <c r="I2" s="308"/>
      <c r="J2" s="310" t="s">
        <v>431</v>
      </c>
    </row>
    <row r="3" spans="1:11" ht="20.100000000000001" customHeight="1" x14ac:dyDescent="0.15">
      <c r="A3" s="1645" t="s">
        <v>846</v>
      </c>
      <c r="B3" s="1645"/>
      <c r="C3" s="1645"/>
      <c r="D3" s="1645"/>
      <c r="E3" s="1645"/>
      <c r="F3" s="1645"/>
      <c r="G3" s="1645"/>
      <c r="H3" s="1645"/>
      <c r="I3" s="1645"/>
      <c r="J3" s="1645"/>
    </row>
    <row r="4" spans="1:11" ht="20.100000000000001" customHeight="1" x14ac:dyDescent="0.15">
      <c r="A4" s="311"/>
      <c r="B4" s="311"/>
      <c r="C4" s="311"/>
      <c r="D4" s="311"/>
      <c r="E4" s="311"/>
      <c r="F4" s="311"/>
      <c r="G4" s="311"/>
      <c r="H4" s="311"/>
      <c r="I4" s="311"/>
      <c r="J4" s="311"/>
    </row>
    <row r="5" spans="1:11" ht="43.5" customHeight="1" x14ac:dyDescent="0.15">
      <c r="A5" s="311"/>
      <c r="B5" s="611" t="s">
        <v>541</v>
      </c>
      <c r="C5" s="1646"/>
      <c r="D5" s="1647"/>
      <c r="E5" s="1647"/>
      <c r="F5" s="1647"/>
      <c r="G5" s="1647"/>
      <c r="H5" s="1647"/>
      <c r="I5" s="1647"/>
      <c r="J5" s="1648"/>
    </row>
    <row r="6" spans="1:11" ht="43.5" customHeight="1" x14ac:dyDescent="0.15">
      <c r="A6" s="308"/>
      <c r="B6" s="314" t="s">
        <v>365</v>
      </c>
      <c r="C6" s="1649" t="s">
        <v>410</v>
      </c>
      <c r="D6" s="1649"/>
      <c r="E6" s="1649"/>
      <c r="F6" s="1649"/>
      <c r="G6" s="1649"/>
      <c r="H6" s="1649"/>
      <c r="I6" s="1649"/>
      <c r="J6" s="1649"/>
      <c r="K6" s="612"/>
    </row>
    <row r="7" spans="1:11" ht="18.75" customHeight="1" x14ac:dyDescent="0.15">
      <c r="A7" s="308"/>
      <c r="B7" s="1650" t="s">
        <v>847</v>
      </c>
      <c r="C7" s="1652" t="s">
        <v>848</v>
      </c>
      <c r="D7" s="1649"/>
      <c r="E7" s="1649"/>
      <c r="F7" s="1649"/>
      <c r="G7" s="1653"/>
      <c r="H7" s="1646" t="s">
        <v>849</v>
      </c>
      <c r="I7" s="1647"/>
      <c r="J7" s="1648"/>
      <c r="K7" s="612"/>
    </row>
    <row r="8" spans="1:11" ht="43.5" customHeight="1" x14ac:dyDescent="0.15">
      <c r="A8" s="308"/>
      <c r="B8" s="1651"/>
      <c r="C8" s="1654"/>
      <c r="D8" s="1655"/>
      <c r="E8" s="1655"/>
      <c r="F8" s="1655"/>
      <c r="G8" s="1656"/>
      <c r="H8" s="1646"/>
      <c r="I8" s="1647"/>
      <c r="J8" s="1648"/>
      <c r="K8" s="612"/>
    </row>
    <row r="9" spans="1:11" ht="19.5" customHeight="1" x14ac:dyDescent="0.15">
      <c r="A9" s="308"/>
      <c r="B9" s="1673" t="s">
        <v>850</v>
      </c>
      <c r="C9" s="1652" t="s">
        <v>544</v>
      </c>
      <c r="D9" s="1649"/>
      <c r="E9" s="1649"/>
      <c r="F9" s="1649"/>
      <c r="G9" s="1649"/>
      <c r="H9" s="1649"/>
      <c r="I9" s="1649"/>
      <c r="J9" s="1649"/>
      <c r="K9" s="612"/>
    </row>
    <row r="10" spans="1:11" ht="40.5" customHeight="1" x14ac:dyDescent="0.15">
      <c r="A10" s="308"/>
      <c r="B10" s="1674"/>
      <c r="C10" s="316" t="s">
        <v>234</v>
      </c>
      <c r="D10" s="316" t="s">
        <v>235</v>
      </c>
      <c r="E10" s="1657" t="s">
        <v>545</v>
      </c>
      <c r="F10" s="1657"/>
      <c r="G10" s="1657"/>
      <c r="H10" s="1658" t="s">
        <v>546</v>
      </c>
      <c r="I10" s="1658"/>
      <c r="J10" s="317" t="s">
        <v>547</v>
      </c>
    </row>
    <row r="11" spans="1:11" ht="19.5" customHeight="1" x14ac:dyDescent="0.15">
      <c r="A11" s="308"/>
      <c r="B11" s="1674"/>
      <c r="C11" s="318"/>
      <c r="D11" s="318"/>
      <c r="E11" s="1657"/>
      <c r="F11" s="1657"/>
      <c r="G11" s="1657"/>
      <c r="H11" s="319"/>
      <c r="I11" s="320" t="s">
        <v>548</v>
      </c>
      <c r="J11" s="319"/>
    </row>
    <row r="12" spans="1:11" ht="19.5" customHeight="1" x14ac:dyDescent="0.15">
      <c r="A12" s="308"/>
      <c r="B12" s="1674"/>
      <c r="C12" s="318"/>
      <c r="D12" s="318"/>
      <c r="E12" s="1657"/>
      <c r="F12" s="1657"/>
      <c r="G12" s="1657"/>
      <c r="H12" s="319"/>
      <c r="I12" s="320" t="s">
        <v>548</v>
      </c>
      <c r="J12" s="319"/>
    </row>
    <row r="13" spans="1:11" ht="19.5" customHeight="1" x14ac:dyDescent="0.15">
      <c r="A13" s="308"/>
      <c r="B13" s="1674"/>
      <c r="C13" s="318"/>
      <c r="D13" s="318"/>
      <c r="E13" s="1657"/>
      <c r="F13" s="1657"/>
      <c r="G13" s="1657"/>
      <c r="H13" s="319"/>
      <c r="I13" s="320" t="s">
        <v>548</v>
      </c>
      <c r="J13" s="319"/>
    </row>
    <row r="14" spans="1:11" ht="19.5" customHeight="1" x14ac:dyDescent="0.15">
      <c r="A14" s="308"/>
      <c r="B14" s="1674"/>
      <c r="C14" s="1654" t="s">
        <v>555</v>
      </c>
      <c r="D14" s="1655"/>
      <c r="E14" s="1655"/>
      <c r="F14" s="1655"/>
      <c r="G14" s="1655"/>
      <c r="H14" s="1655"/>
      <c r="I14" s="1655"/>
      <c r="J14" s="1656"/>
    </row>
    <row r="15" spans="1:11" ht="40.5" customHeight="1" x14ac:dyDescent="0.15">
      <c r="A15" s="308"/>
      <c r="B15" s="1674"/>
      <c r="C15" s="316" t="s">
        <v>234</v>
      </c>
      <c r="D15" s="316" t="s">
        <v>235</v>
      </c>
      <c r="E15" s="1657" t="s">
        <v>545</v>
      </c>
      <c r="F15" s="1657"/>
      <c r="G15" s="1657"/>
      <c r="H15" s="1658" t="s">
        <v>546</v>
      </c>
      <c r="I15" s="1658"/>
      <c r="J15" s="317" t="s">
        <v>547</v>
      </c>
    </row>
    <row r="16" spans="1:11" ht="19.5" customHeight="1" x14ac:dyDescent="0.15">
      <c r="A16" s="308"/>
      <c r="B16" s="1674"/>
      <c r="C16" s="318"/>
      <c r="D16" s="318"/>
      <c r="E16" s="1657"/>
      <c r="F16" s="1657"/>
      <c r="G16" s="1657"/>
      <c r="H16" s="319"/>
      <c r="I16" s="320" t="s">
        <v>548</v>
      </c>
      <c r="J16" s="319"/>
      <c r="K16" s="612"/>
    </row>
    <row r="17" spans="1:12" ht="19.5" customHeight="1" x14ac:dyDescent="0.15">
      <c r="A17" s="308"/>
      <c r="B17" s="1674"/>
      <c r="C17" s="318"/>
      <c r="D17" s="318"/>
      <c r="E17" s="1657"/>
      <c r="F17" s="1657"/>
      <c r="G17" s="1657"/>
      <c r="H17" s="319"/>
      <c r="I17" s="320" t="s">
        <v>548</v>
      </c>
      <c r="J17" s="319"/>
    </row>
    <row r="18" spans="1:12" ht="19.5" customHeight="1" x14ac:dyDescent="0.15">
      <c r="A18" s="308"/>
      <c r="B18" s="1675"/>
      <c r="C18" s="318"/>
      <c r="D18" s="318"/>
      <c r="E18" s="1657"/>
      <c r="F18" s="1657"/>
      <c r="G18" s="1657"/>
      <c r="H18" s="319"/>
      <c r="I18" s="320" t="s">
        <v>548</v>
      </c>
      <c r="J18" s="319"/>
    </row>
    <row r="19" spans="1:12" ht="19.5" customHeight="1" x14ac:dyDescent="0.15">
      <c r="A19" s="308"/>
      <c r="B19" s="1662" t="s">
        <v>556</v>
      </c>
      <c r="C19" s="1664" t="s">
        <v>851</v>
      </c>
      <c r="D19" s="1665"/>
      <c r="E19" s="1665"/>
      <c r="F19" s="1665"/>
      <c r="G19" s="1666"/>
      <c r="H19" s="1646" t="s">
        <v>558</v>
      </c>
      <c r="I19" s="1647"/>
      <c r="J19" s="1648"/>
    </row>
    <row r="20" spans="1:12" ht="27.75" customHeight="1" x14ac:dyDescent="0.15">
      <c r="A20" s="308"/>
      <c r="B20" s="1663"/>
      <c r="C20" s="1667"/>
      <c r="D20" s="1668"/>
      <c r="E20" s="1668"/>
      <c r="F20" s="1668"/>
      <c r="G20" s="1669"/>
      <c r="H20" s="1670"/>
      <c r="I20" s="1671"/>
      <c r="J20" s="1672"/>
    </row>
    <row r="21" spans="1:12" ht="6" customHeight="1" x14ac:dyDescent="0.15">
      <c r="A21" s="308"/>
      <c r="B21" s="308"/>
      <c r="C21" s="308"/>
      <c r="D21" s="308"/>
      <c r="E21" s="308"/>
      <c r="F21" s="308"/>
      <c r="G21" s="308"/>
      <c r="H21" s="308"/>
      <c r="I21" s="308"/>
      <c r="J21" s="308"/>
    </row>
    <row r="22" spans="1:12" ht="16.5" customHeight="1" x14ac:dyDescent="0.15">
      <c r="A22" s="308"/>
      <c r="B22" s="308" t="s">
        <v>536</v>
      </c>
      <c r="C22" s="308"/>
      <c r="D22" s="308"/>
      <c r="E22" s="308"/>
      <c r="F22" s="308"/>
      <c r="G22" s="308"/>
      <c r="H22" s="308"/>
      <c r="I22" s="308"/>
      <c r="J22" s="308"/>
      <c r="K22" s="546"/>
      <c r="L22" s="546"/>
    </row>
    <row r="23" spans="1:12" ht="57" customHeight="1" x14ac:dyDescent="0.15">
      <c r="A23" s="308"/>
      <c r="B23" s="1659" t="s">
        <v>852</v>
      </c>
      <c r="C23" s="1659"/>
      <c r="D23" s="1659"/>
      <c r="E23" s="1659"/>
      <c r="F23" s="1659"/>
      <c r="G23" s="1659"/>
      <c r="H23" s="1659"/>
      <c r="I23" s="1659"/>
      <c r="J23" s="1659"/>
      <c r="K23" s="546"/>
      <c r="L23" s="546"/>
    </row>
    <row r="24" spans="1:12" ht="36" customHeight="1" x14ac:dyDescent="0.15">
      <c r="A24" s="308"/>
      <c r="B24" s="1659" t="s">
        <v>853</v>
      </c>
      <c r="C24" s="1659"/>
      <c r="D24" s="1659"/>
      <c r="E24" s="1659"/>
      <c r="F24" s="1659"/>
      <c r="G24" s="1659"/>
      <c r="H24" s="1659"/>
      <c r="I24" s="1659"/>
      <c r="J24" s="1659"/>
      <c r="K24" s="546"/>
      <c r="L24" s="546"/>
    </row>
    <row r="25" spans="1:12" ht="30" customHeight="1" x14ac:dyDescent="0.15">
      <c r="A25" s="308"/>
      <c r="B25" s="1660" t="s">
        <v>854</v>
      </c>
      <c r="C25" s="1660"/>
      <c r="D25" s="1660"/>
      <c r="E25" s="1660"/>
      <c r="F25" s="1660"/>
      <c r="G25" s="1660"/>
      <c r="H25" s="1660"/>
      <c r="I25" s="1660"/>
      <c r="J25" s="1660"/>
      <c r="K25" s="546"/>
      <c r="L25" s="546"/>
    </row>
    <row r="26" spans="1:12" ht="7.5" customHeight="1" x14ac:dyDescent="0.15">
      <c r="B26" s="1661"/>
      <c r="C26" s="1661"/>
      <c r="D26" s="1661"/>
      <c r="E26" s="1661"/>
      <c r="F26" s="1661"/>
      <c r="G26" s="1661"/>
      <c r="H26" s="1661"/>
      <c r="I26" s="1661"/>
      <c r="J26" s="1661"/>
    </row>
    <row r="27" spans="1:12" x14ac:dyDescent="0.15">
      <c r="B27" s="546"/>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DFD23-9B0D-4850-9F6C-EA3E024499EF}">
  <dimension ref="A1:L27"/>
  <sheetViews>
    <sheetView view="pageBreakPreview" zoomScale="55" zoomScaleNormal="100" zoomScaleSheetLayoutView="55" workbookViewId="0">
      <selection activeCell="B1" sqref="B1"/>
    </sheetView>
  </sheetViews>
  <sheetFormatPr defaultRowHeight="13.5" x14ac:dyDescent="0.15"/>
  <cols>
    <col min="1" max="1" width="9.5" style="489" customWidth="1"/>
    <col min="2" max="2" width="17.375" style="489" customWidth="1"/>
    <col min="3" max="3" width="10.75" style="489" customWidth="1"/>
    <col min="4" max="4" width="16.875" style="489" customWidth="1"/>
    <col min="5" max="5" width="19.5" style="489" customWidth="1"/>
    <col min="6" max="6" width="14.125" style="489" customWidth="1"/>
    <col min="7" max="7" width="12.25" style="489" customWidth="1"/>
    <col min="8" max="8" width="5.5" style="489" customWidth="1"/>
    <col min="9" max="9" width="4" style="489" customWidth="1"/>
    <col min="10" max="10" width="9.375" style="489" customWidth="1"/>
    <col min="11" max="11" width="1.125" style="489" customWidth="1"/>
    <col min="12" max="12" width="2.75" style="489" customWidth="1"/>
    <col min="13" max="259" width="8.875" style="489"/>
    <col min="260" max="260" width="1.25" style="489" customWidth="1"/>
    <col min="261" max="262" width="17.375" style="489" customWidth="1"/>
    <col min="263" max="263" width="16.875" style="489" customWidth="1"/>
    <col min="264" max="264" width="19.5" style="489" customWidth="1"/>
    <col min="265" max="265" width="16.75" style="489" customWidth="1"/>
    <col min="266" max="266" width="16.875" style="489" customWidth="1"/>
    <col min="267" max="267" width="4.125" style="489" customWidth="1"/>
    <col min="268" max="268" width="2.75" style="489" customWidth="1"/>
    <col min="269" max="515" width="8.875" style="489"/>
    <col min="516" max="516" width="1.25" style="489" customWidth="1"/>
    <col min="517" max="518" width="17.375" style="489" customWidth="1"/>
    <col min="519" max="519" width="16.875" style="489" customWidth="1"/>
    <col min="520" max="520" width="19.5" style="489" customWidth="1"/>
    <col min="521" max="521" width="16.75" style="489" customWidth="1"/>
    <col min="522" max="522" width="16.875" style="489" customWidth="1"/>
    <col min="523" max="523" width="4.125" style="489" customWidth="1"/>
    <col min="524" max="524" width="2.75" style="489" customWidth="1"/>
    <col min="525" max="771" width="8.875" style="489"/>
    <col min="772" max="772" width="1.25" style="489" customWidth="1"/>
    <col min="773" max="774" width="17.375" style="489" customWidth="1"/>
    <col min="775" max="775" width="16.875" style="489" customWidth="1"/>
    <col min="776" max="776" width="19.5" style="489" customWidth="1"/>
    <col min="777" max="777" width="16.75" style="489" customWidth="1"/>
    <col min="778" max="778" width="16.875" style="489" customWidth="1"/>
    <col min="779" max="779" width="4.125" style="489" customWidth="1"/>
    <col min="780" max="780" width="2.75" style="489" customWidth="1"/>
    <col min="781" max="1027" width="8.875" style="489"/>
    <col min="1028" max="1028" width="1.25" style="489" customWidth="1"/>
    <col min="1029" max="1030" width="17.375" style="489" customWidth="1"/>
    <col min="1031" max="1031" width="16.875" style="489" customWidth="1"/>
    <col min="1032" max="1032" width="19.5" style="489" customWidth="1"/>
    <col min="1033" max="1033" width="16.75" style="489" customWidth="1"/>
    <col min="1034" max="1034" width="16.875" style="489" customWidth="1"/>
    <col min="1035" max="1035" width="4.125" style="489" customWidth="1"/>
    <col min="1036" max="1036" width="2.75" style="489" customWidth="1"/>
    <col min="1037" max="1283" width="8.875" style="489"/>
    <col min="1284" max="1284" width="1.25" style="489" customWidth="1"/>
    <col min="1285" max="1286" width="17.375" style="489" customWidth="1"/>
    <col min="1287" max="1287" width="16.875" style="489" customWidth="1"/>
    <col min="1288" max="1288" width="19.5" style="489" customWidth="1"/>
    <col min="1289" max="1289" width="16.75" style="489" customWidth="1"/>
    <col min="1290" max="1290" width="16.875" style="489" customWidth="1"/>
    <col min="1291" max="1291" width="4.125" style="489" customWidth="1"/>
    <col min="1292" max="1292" width="2.75" style="489" customWidth="1"/>
    <col min="1293" max="1539" width="8.875" style="489"/>
    <col min="1540" max="1540" width="1.25" style="489" customWidth="1"/>
    <col min="1541" max="1542" width="17.375" style="489" customWidth="1"/>
    <col min="1543" max="1543" width="16.875" style="489" customWidth="1"/>
    <col min="1544" max="1544" width="19.5" style="489" customWidth="1"/>
    <col min="1545" max="1545" width="16.75" style="489" customWidth="1"/>
    <col min="1546" max="1546" width="16.875" style="489" customWidth="1"/>
    <col min="1547" max="1547" width="4.125" style="489" customWidth="1"/>
    <col min="1548" max="1548" width="2.75" style="489" customWidth="1"/>
    <col min="1549" max="1795" width="8.875" style="489"/>
    <col min="1796" max="1796" width="1.25" style="489" customWidth="1"/>
    <col min="1797" max="1798" width="17.375" style="489" customWidth="1"/>
    <col min="1799" max="1799" width="16.875" style="489" customWidth="1"/>
    <col min="1800" max="1800" width="19.5" style="489" customWidth="1"/>
    <col min="1801" max="1801" width="16.75" style="489" customWidth="1"/>
    <col min="1802" max="1802" width="16.875" style="489" customWidth="1"/>
    <col min="1803" max="1803" width="4.125" style="489" customWidth="1"/>
    <col min="1804" max="1804" width="2.75" style="489" customWidth="1"/>
    <col min="1805" max="2051" width="8.875" style="489"/>
    <col min="2052" max="2052" width="1.25" style="489" customWidth="1"/>
    <col min="2053" max="2054" width="17.375" style="489" customWidth="1"/>
    <col min="2055" max="2055" width="16.875" style="489" customWidth="1"/>
    <col min="2056" max="2056" width="19.5" style="489" customWidth="1"/>
    <col min="2057" max="2057" width="16.75" style="489" customWidth="1"/>
    <col min="2058" max="2058" width="16.875" style="489" customWidth="1"/>
    <col min="2059" max="2059" width="4.125" style="489" customWidth="1"/>
    <col min="2060" max="2060" width="2.75" style="489" customWidth="1"/>
    <col min="2061" max="2307" width="8.875" style="489"/>
    <col min="2308" max="2308" width="1.25" style="489" customWidth="1"/>
    <col min="2309" max="2310" width="17.375" style="489" customWidth="1"/>
    <col min="2311" max="2311" width="16.875" style="489" customWidth="1"/>
    <col min="2312" max="2312" width="19.5" style="489" customWidth="1"/>
    <col min="2313" max="2313" width="16.75" style="489" customWidth="1"/>
    <col min="2314" max="2314" width="16.875" style="489" customWidth="1"/>
    <col min="2315" max="2315" width="4.125" style="489" customWidth="1"/>
    <col min="2316" max="2316" width="2.75" style="489" customWidth="1"/>
    <col min="2317" max="2563" width="8.875" style="489"/>
    <col min="2564" max="2564" width="1.25" style="489" customWidth="1"/>
    <col min="2565" max="2566" width="17.375" style="489" customWidth="1"/>
    <col min="2567" max="2567" width="16.875" style="489" customWidth="1"/>
    <col min="2568" max="2568" width="19.5" style="489" customWidth="1"/>
    <col min="2569" max="2569" width="16.75" style="489" customWidth="1"/>
    <col min="2570" max="2570" width="16.875" style="489" customWidth="1"/>
    <col min="2571" max="2571" width="4.125" style="489" customWidth="1"/>
    <col min="2572" max="2572" width="2.75" style="489" customWidth="1"/>
    <col min="2573" max="2819" width="8.875" style="489"/>
    <col min="2820" max="2820" width="1.25" style="489" customWidth="1"/>
    <col min="2821" max="2822" width="17.375" style="489" customWidth="1"/>
    <col min="2823" max="2823" width="16.875" style="489" customWidth="1"/>
    <col min="2824" max="2824" width="19.5" style="489" customWidth="1"/>
    <col min="2825" max="2825" width="16.75" style="489" customWidth="1"/>
    <col min="2826" max="2826" width="16.875" style="489" customWidth="1"/>
    <col min="2827" max="2827" width="4.125" style="489" customWidth="1"/>
    <col min="2828" max="2828" width="2.75" style="489" customWidth="1"/>
    <col min="2829" max="3075" width="8.875" style="489"/>
    <col min="3076" max="3076" width="1.25" style="489" customWidth="1"/>
    <col min="3077" max="3078" width="17.375" style="489" customWidth="1"/>
    <col min="3079" max="3079" width="16.875" style="489" customWidth="1"/>
    <col min="3080" max="3080" width="19.5" style="489" customWidth="1"/>
    <col min="3081" max="3081" width="16.75" style="489" customWidth="1"/>
    <col min="3082" max="3082" width="16.875" style="489" customWidth="1"/>
    <col min="3083" max="3083" width="4.125" style="489" customWidth="1"/>
    <col min="3084" max="3084" width="2.75" style="489" customWidth="1"/>
    <col min="3085" max="3331" width="8.875" style="489"/>
    <col min="3332" max="3332" width="1.25" style="489" customWidth="1"/>
    <col min="3333" max="3334" width="17.375" style="489" customWidth="1"/>
    <col min="3335" max="3335" width="16.875" style="489" customWidth="1"/>
    <col min="3336" max="3336" width="19.5" style="489" customWidth="1"/>
    <col min="3337" max="3337" width="16.75" style="489" customWidth="1"/>
    <col min="3338" max="3338" width="16.875" style="489" customWidth="1"/>
    <col min="3339" max="3339" width="4.125" style="489" customWidth="1"/>
    <col min="3340" max="3340" width="2.75" style="489" customWidth="1"/>
    <col min="3341" max="3587" width="8.875" style="489"/>
    <col min="3588" max="3588" width="1.25" style="489" customWidth="1"/>
    <col min="3589" max="3590" width="17.375" style="489" customWidth="1"/>
    <col min="3591" max="3591" width="16.875" style="489" customWidth="1"/>
    <col min="3592" max="3592" width="19.5" style="489" customWidth="1"/>
    <col min="3593" max="3593" width="16.75" style="489" customWidth="1"/>
    <col min="3594" max="3594" width="16.875" style="489" customWidth="1"/>
    <col min="3595" max="3595" width="4.125" style="489" customWidth="1"/>
    <col min="3596" max="3596" width="2.75" style="489" customWidth="1"/>
    <col min="3597" max="3843" width="8.875" style="489"/>
    <col min="3844" max="3844" width="1.25" style="489" customWidth="1"/>
    <col min="3845" max="3846" width="17.375" style="489" customWidth="1"/>
    <col min="3847" max="3847" width="16.875" style="489" customWidth="1"/>
    <col min="3848" max="3848" width="19.5" style="489" customWidth="1"/>
    <col min="3849" max="3849" width="16.75" style="489" customWidth="1"/>
    <col min="3850" max="3850" width="16.875" style="489" customWidth="1"/>
    <col min="3851" max="3851" width="4.125" style="489" customWidth="1"/>
    <col min="3852" max="3852" width="2.75" style="489" customWidth="1"/>
    <col min="3853" max="4099" width="8.875" style="489"/>
    <col min="4100" max="4100" width="1.25" style="489" customWidth="1"/>
    <col min="4101" max="4102" width="17.375" style="489" customWidth="1"/>
    <col min="4103" max="4103" width="16.875" style="489" customWidth="1"/>
    <col min="4104" max="4104" width="19.5" style="489" customWidth="1"/>
    <col min="4105" max="4105" width="16.75" style="489" customWidth="1"/>
    <col min="4106" max="4106" width="16.875" style="489" customWidth="1"/>
    <col min="4107" max="4107" width="4.125" style="489" customWidth="1"/>
    <col min="4108" max="4108" width="2.75" style="489" customWidth="1"/>
    <col min="4109" max="4355" width="8.875" style="489"/>
    <col min="4356" max="4356" width="1.25" style="489" customWidth="1"/>
    <col min="4357" max="4358" width="17.375" style="489" customWidth="1"/>
    <col min="4359" max="4359" width="16.875" style="489" customWidth="1"/>
    <col min="4360" max="4360" width="19.5" style="489" customWidth="1"/>
    <col min="4361" max="4361" width="16.75" style="489" customWidth="1"/>
    <col min="4362" max="4362" width="16.875" style="489" customWidth="1"/>
    <col min="4363" max="4363" width="4.125" style="489" customWidth="1"/>
    <col min="4364" max="4364" width="2.75" style="489" customWidth="1"/>
    <col min="4365" max="4611" width="8.875" style="489"/>
    <col min="4612" max="4612" width="1.25" style="489" customWidth="1"/>
    <col min="4613" max="4614" width="17.375" style="489" customWidth="1"/>
    <col min="4615" max="4615" width="16.875" style="489" customWidth="1"/>
    <col min="4616" max="4616" width="19.5" style="489" customWidth="1"/>
    <col min="4617" max="4617" width="16.75" style="489" customWidth="1"/>
    <col min="4618" max="4618" width="16.875" style="489" customWidth="1"/>
    <col min="4619" max="4619" width="4.125" style="489" customWidth="1"/>
    <col min="4620" max="4620" width="2.75" style="489" customWidth="1"/>
    <col min="4621" max="4867" width="8.875" style="489"/>
    <col min="4868" max="4868" width="1.25" style="489" customWidth="1"/>
    <col min="4869" max="4870" width="17.375" style="489" customWidth="1"/>
    <col min="4871" max="4871" width="16.875" style="489" customWidth="1"/>
    <col min="4872" max="4872" width="19.5" style="489" customWidth="1"/>
    <col min="4873" max="4873" width="16.75" style="489" customWidth="1"/>
    <col min="4874" max="4874" width="16.875" style="489" customWidth="1"/>
    <col min="4875" max="4875" width="4.125" style="489" customWidth="1"/>
    <col min="4876" max="4876" width="2.75" style="489" customWidth="1"/>
    <col min="4877" max="5123" width="8.875" style="489"/>
    <col min="5124" max="5124" width="1.25" style="489" customWidth="1"/>
    <col min="5125" max="5126" width="17.375" style="489" customWidth="1"/>
    <col min="5127" max="5127" width="16.875" style="489" customWidth="1"/>
    <col min="5128" max="5128" width="19.5" style="489" customWidth="1"/>
    <col min="5129" max="5129" width="16.75" style="489" customWidth="1"/>
    <col min="5130" max="5130" width="16.875" style="489" customWidth="1"/>
    <col min="5131" max="5131" width="4.125" style="489" customWidth="1"/>
    <col min="5132" max="5132" width="2.75" style="489" customWidth="1"/>
    <col min="5133" max="5379" width="8.875" style="489"/>
    <col min="5380" max="5380" width="1.25" style="489" customWidth="1"/>
    <col min="5381" max="5382" width="17.375" style="489" customWidth="1"/>
    <col min="5383" max="5383" width="16.875" style="489" customWidth="1"/>
    <col min="5384" max="5384" width="19.5" style="489" customWidth="1"/>
    <col min="5385" max="5385" width="16.75" style="489" customWidth="1"/>
    <col min="5386" max="5386" width="16.875" style="489" customWidth="1"/>
    <col min="5387" max="5387" width="4.125" style="489" customWidth="1"/>
    <col min="5388" max="5388" width="2.75" style="489" customWidth="1"/>
    <col min="5389" max="5635" width="8.875" style="489"/>
    <col min="5636" max="5636" width="1.25" style="489" customWidth="1"/>
    <col min="5637" max="5638" width="17.375" style="489" customWidth="1"/>
    <col min="5639" max="5639" width="16.875" style="489" customWidth="1"/>
    <col min="5640" max="5640" width="19.5" style="489" customWidth="1"/>
    <col min="5641" max="5641" width="16.75" style="489" customWidth="1"/>
    <col min="5642" max="5642" width="16.875" style="489" customWidth="1"/>
    <col min="5643" max="5643" width="4.125" style="489" customWidth="1"/>
    <col min="5644" max="5644" width="2.75" style="489" customWidth="1"/>
    <col min="5645" max="5891" width="8.875" style="489"/>
    <col min="5892" max="5892" width="1.25" style="489" customWidth="1"/>
    <col min="5893" max="5894" width="17.375" style="489" customWidth="1"/>
    <col min="5895" max="5895" width="16.875" style="489" customWidth="1"/>
    <col min="5896" max="5896" width="19.5" style="489" customWidth="1"/>
    <col min="5897" max="5897" width="16.75" style="489" customWidth="1"/>
    <col min="5898" max="5898" width="16.875" style="489" customWidth="1"/>
    <col min="5899" max="5899" width="4.125" style="489" customWidth="1"/>
    <col min="5900" max="5900" width="2.75" style="489" customWidth="1"/>
    <col min="5901" max="6147" width="8.875" style="489"/>
    <col min="6148" max="6148" width="1.25" style="489" customWidth="1"/>
    <col min="6149" max="6150" width="17.375" style="489" customWidth="1"/>
    <col min="6151" max="6151" width="16.875" style="489" customWidth="1"/>
    <col min="6152" max="6152" width="19.5" style="489" customWidth="1"/>
    <col min="6153" max="6153" width="16.75" style="489" customWidth="1"/>
    <col min="6154" max="6154" width="16.875" style="489" customWidth="1"/>
    <col min="6155" max="6155" width="4.125" style="489" customWidth="1"/>
    <col min="6156" max="6156" width="2.75" style="489" customWidth="1"/>
    <col min="6157" max="6403" width="8.875" style="489"/>
    <col min="6404" max="6404" width="1.25" style="489" customWidth="1"/>
    <col min="6405" max="6406" width="17.375" style="489" customWidth="1"/>
    <col min="6407" max="6407" width="16.875" style="489" customWidth="1"/>
    <col min="6408" max="6408" width="19.5" style="489" customWidth="1"/>
    <col min="6409" max="6409" width="16.75" style="489" customWidth="1"/>
    <col min="6410" max="6410" width="16.875" style="489" customWidth="1"/>
    <col min="6411" max="6411" width="4.125" style="489" customWidth="1"/>
    <col min="6412" max="6412" width="2.75" style="489" customWidth="1"/>
    <col min="6413" max="6659" width="8.875" style="489"/>
    <col min="6660" max="6660" width="1.25" style="489" customWidth="1"/>
    <col min="6661" max="6662" width="17.375" style="489" customWidth="1"/>
    <col min="6663" max="6663" width="16.875" style="489" customWidth="1"/>
    <col min="6664" max="6664" width="19.5" style="489" customWidth="1"/>
    <col min="6665" max="6665" width="16.75" style="489" customWidth="1"/>
    <col min="6666" max="6666" width="16.875" style="489" customWidth="1"/>
    <col min="6667" max="6667" width="4.125" style="489" customWidth="1"/>
    <col min="6668" max="6668" width="2.75" style="489" customWidth="1"/>
    <col min="6669" max="6915" width="8.875" style="489"/>
    <col min="6916" max="6916" width="1.25" style="489" customWidth="1"/>
    <col min="6917" max="6918" width="17.375" style="489" customWidth="1"/>
    <col min="6919" max="6919" width="16.875" style="489" customWidth="1"/>
    <col min="6920" max="6920" width="19.5" style="489" customWidth="1"/>
    <col min="6921" max="6921" width="16.75" style="489" customWidth="1"/>
    <col min="6922" max="6922" width="16.875" style="489" customWidth="1"/>
    <col min="6923" max="6923" width="4.125" style="489" customWidth="1"/>
    <col min="6924" max="6924" width="2.75" style="489" customWidth="1"/>
    <col min="6925" max="7171" width="8.875" style="489"/>
    <col min="7172" max="7172" width="1.25" style="489" customWidth="1"/>
    <col min="7173" max="7174" width="17.375" style="489" customWidth="1"/>
    <col min="7175" max="7175" width="16.875" style="489" customWidth="1"/>
    <col min="7176" max="7176" width="19.5" style="489" customWidth="1"/>
    <col min="7177" max="7177" width="16.75" style="489" customWidth="1"/>
    <col min="7178" max="7178" width="16.875" style="489" customWidth="1"/>
    <col min="7179" max="7179" width="4.125" style="489" customWidth="1"/>
    <col min="7180" max="7180" width="2.75" style="489" customWidth="1"/>
    <col min="7181" max="7427" width="8.875" style="489"/>
    <col min="7428" max="7428" width="1.25" style="489" customWidth="1"/>
    <col min="7429" max="7430" width="17.375" style="489" customWidth="1"/>
    <col min="7431" max="7431" width="16.875" style="489" customWidth="1"/>
    <col min="7432" max="7432" width="19.5" style="489" customWidth="1"/>
    <col min="7433" max="7433" width="16.75" style="489" customWidth="1"/>
    <col min="7434" max="7434" width="16.875" style="489" customWidth="1"/>
    <col min="7435" max="7435" width="4.125" style="489" customWidth="1"/>
    <col min="7436" max="7436" width="2.75" style="489" customWidth="1"/>
    <col min="7437" max="7683" width="8.875" style="489"/>
    <col min="7684" max="7684" width="1.25" style="489" customWidth="1"/>
    <col min="7685" max="7686" width="17.375" style="489" customWidth="1"/>
    <col min="7687" max="7687" width="16.875" style="489" customWidth="1"/>
    <col min="7688" max="7688" width="19.5" style="489" customWidth="1"/>
    <col min="7689" max="7689" width="16.75" style="489" customWidth="1"/>
    <col min="7690" max="7690" width="16.875" style="489" customWidth="1"/>
    <col min="7691" max="7691" width="4.125" style="489" customWidth="1"/>
    <col min="7692" max="7692" width="2.75" style="489" customWidth="1"/>
    <col min="7693" max="7939" width="8.875" style="489"/>
    <col min="7940" max="7940" width="1.25" style="489" customWidth="1"/>
    <col min="7941" max="7942" width="17.375" style="489" customWidth="1"/>
    <col min="7943" max="7943" width="16.875" style="489" customWidth="1"/>
    <col min="7944" max="7944" width="19.5" style="489" customWidth="1"/>
    <col min="7945" max="7945" width="16.75" style="489" customWidth="1"/>
    <col min="7946" max="7946" width="16.875" style="489" customWidth="1"/>
    <col min="7947" max="7947" width="4.125" style="489" customWidth="1"/>
    <col min="7948" max="7948" width="2.75" style="489" customWidth="1"/>
    <col min="7949" max="8195" width="8.875" style="489"/>
    <col min="8196" max="8196" width="1.25" style="489" customWidth="1"/>
    <col min="8197" max="8198" width="17.375" style="489" customWidth="1"/>
    <col min="8199" max="8199" width="16.875" style="489" customWidth="1"/>
    <col min="8200" max="8200" width="19.5" style="489" customWidth="1"/>
    <col min="8201" max="8201" width="16.75" style="489" customWidth="1"/>
    <col min="8202" max="8202" width="16.875" style="489" customWidth="1"/>
    <col min="8203" max="8203" width="4.125" style="489" customWidth="1"/>
    <col min="8204" max="8204" width="2.75" style="489" customWidth="1"/>
    <col min="8205" max="8451" width="8.875" style="489"/>
    <col min="8452" max="8452" width="1.25" style="489" customWidth="1"/>
    <col min="8453" max="8454" width="17.375" style="489" customWidth="1"/>
    <col min="8455" max="8455" width="16.875" style="489" customWidth="1"/>
    <col min="8456" max="8456" width="19.5" style="489" customWidth="1"/>
    <col min="8457" max="8457" width="16.75" style="489" customWidth="1"/>
    <col min="8458" max="8458" width="16.875" style="489" customWidth="1"/>
    <col min="8459" max="8459" width="4.125" style="489" customWidth="1"/>
    <col min="8460" max="8460" width="2.75" style="489" customWidth="1"/>
    <col min="8461" max="8707" width="8.875" style="489"/>
    <col min="8708" max="8708" width="1.25" style="489" customWidth="1"/>
    <col min="8709" max="8710" width="17.375" style="489" customWidth="1"/>
    <col min="8711" max="8711" width="16.875" style="489" customWidth="1"/>
    <col min="8712" max="8712" width="19.5" style="489" customWidth="1"/>
    <col min="8713" max="8713" width="16.75" style="489" customWidth="1"/>
    <col min="8714" max="8714" width="16.875" style="489" customWidth="1"/>
    <col min="8715" max="8715" width="4.125" style="489" customWidth="1"/>
    <col min="8716" max="8716" width="2.75" style="489" customWidth="1"/>
    <col min="8717" max="8963" width="8.875" style="489"/>
    <col min="8964" max="8964" width="1.25" style="489" customWidth="1"/>
    <col min="8965" max="8966" width="17.375" style="489" customWidth="1"/>
    <col min="8967" max="8967" width="16.875" style="489" customWidth="1"/>
    <col min="8968" max="8968" width="19.5" style="489" customWidth="1"/>
    <col min="8969" max="8969" width="16.75" style="489" customWidth="1"/>
    <col min="8970" max="8970" width="16.875" style="489" customWidth="1"/>
    <col min="8971" max="8971" width="4.125" style="489" customWidth="1"/>
    <col min="8972" max="8972" width="2.75" style="489" customWidth="1"/>
    <col min="8973" max="9219" width="8.875" style="489"/>
    <col min="9220" max="9220" width="1.25" style="489" customWidth="1"/>
    <col min="9221" max="9222" width="17.375" style="489" customWidth="1"/>
    <col min="9223" max="9223" width="16.875" style="489" customWidth="1"/>
    <col min="9224" max="9224" width="19.5" style="489" customWidth="1"/>
    <col min="9225" max="9225" width="16.75" style="489" customWidth="1"/>
    <col min="9226" max="9226" width="16.875" style="489" customWidth="1"/>
    <col min="9227" max="9227" width="4.125" style="489" customWidth="1"/>
    <col min="9228" max="9228" width="2.75" style="489" customWidth="1"/>
    <col min="9229" max="9475" width="8.875" style="489"/>
    <col min="9476" max="9476" width="1.25" style="489" customWidth="1"/>
    <col min="9477" max="9478" width="17.375" style="489" customWidth="1"/>
    <col min="9479" max="9479" width="16.875" style="489" customWidth="1"/>
    <col min="9480" max="9480" width="19.5" style="489" customWidth="1"/>
    <col min="9481" max="9481" width="16.75" style="489" customWidth="1"/>
    <col min="9482" max="9482" width="16.875" style="489" customWidth="1"/>
    <col min="9483" max="9483" width="4.125" style="489" customWidth="1"/>
    <col min="9484" max="9484" width="2.75" style="489" customWidth="1"/>
    <col min="9485" max="9731" width="8.875" style="489"/>
    <col min="9732" max="9732" width="1.25" style="489" customWidth="1"/>
    <col min="9733" max="9734" width="17.375" style="489" customWidth="1"/>
    <col min="9735" max="9735" width="16.875" style="489" customWidth="1"/>
    <col min="9736" max="9736" width="19.5" style="489" customWidth="1"/>
    <col min="9737" max="9737" width="16.75" style="489" customWidth="1"/>
    <col min="9738" max="9738" width="16.875" style="489" customWidth="1"/>
    <col min="9739" max="9739" width="4.125" style="489" customWidth="1"/>
    <col min="9740" max="9740" width="2.75" style="489" customWidth="1"/>
    <col min="9741" max="9987" width="8.875" style="489"/>
    <col min="9988" max="9988" width="1.25" style="489" customWidth="1"/>
    <col min="9989" max="9990" width="17.375" style="489" customWidth="1"/>
    <col min="9991" max="9991" width="16.875" style="489" customWidth="1"/>
    <col min="9992" max="9992" width="19.5" style="489" customWidth="1"/>
    <col min="9993" max="9993" width="16.75" style="489" customWidth="1"/>
    <col min="9994" max="9994" width="16.875" style="489" customWidth="1"/>
    <col min="9995" max="9995" width="4.125" style="489" customWidth="1"/>
    <col min="9996" max="9996" width="2.75" style="489" customWidth="1"/>
    <col min="9997" max="10243" width="8.875" style="489"/>
    <col min="10244" max="10244" width="1.25" style="489" customWidth="1"/>
    <col min="10245" max="10246" width="17.375" style="489" customWidth="1"/>
    <col min="10247" max="10247" width="16.875" style="489" customWidth="1"/>
    <col min="10248" max="10248" width="19.5" style="489" customWidth="1"/>
    <col min="10249" max="10249" width="16.75" style="489" customWidth="1"/>
    <col min="10250" max="10250" width="16.875" style="489" customWidth="1"/>
    <col min="10251" max="10251" width="4.125" style="489" customWidth="1"/>
    <col min="10252" max="10252" width="2.75" style="489" customWidth="1"/>
    <col min="10253" max="10499" width="8.875" style="489"/>
    <col min="10500" max="10500" width="1.25" style="489" customWidth="1"/>
    <col min="10501" max="10502" width="17.375" style="489" customWidth="1"/>
    <col min="10503" max="10503" width="16.875" style="489" customWidth="1"/>
    <col min="10504" max="10504" width="19.5" style="489" customWidth="1"/>
    <col min="10505" max="10505" width="16.75" style="489" customWidth="1"/>
    <col min="10506" max="10506" width="16.875" style="489" customWidth="1"/>
    <col min="10507" max="10507" width="4.125" style="489" customWidth="1"/>
    <col min="10508" max="10508" width="2.75" style="489" customWidth="1"/>
    <col min="10509" max="10755" width="8.875" style="489"/>
    <col min="10756" max="10756" width="1.25" style="489" customWidth="1"/>
    <col min="10757" max="10758" width="17.375" style="489" customWidth="1"/>
    <col min="10759" max="10759" width="16.875" style="489" customWidth="1"/>
    <col min="10760" max="10760" width="19.5" style="489" customWidth="1"/>
    <col min="10761" max="10761" width="16.75" style="489" customWidth="1"/>
    <col min="10762" max="10762" width="16.875" style="489" customWidth="1"/>
    <col min="10763" max="10763" width="4.125" style="489" customWidth="1"/>
    <col min="10764" max="10764" width="2.75" style="489" customWidth="1"/>
    <col min="10765" max="11011" width="8.875" style="489"/>
    <col min="11012" max="11012" width="1.25" style="489" customWidth="1"/>
    <col min="11013" max="11014" width="17.375" style="489" customWidth="1"/>
    <col min="11015" max="11015" width="16.875" style="489" customWidth="1"/>
    <col min="11016" max="11016" width="19.5" style="489" customWidth="1"/>
    <col min="11017" max="11017" width="16.75" style="489" customWidth="1"/>
    <col min="11018" max="11018" width="16.875" style="489" customWidth="1"/>
    <col min="11019" max="11019" width="4.125" style="489" customWidth="1"/>
    <col min="11020" max="11020" width="2.75" style="489" customWidth="1"/>
    <col min="11021" max="11267" width="8.875" style="489"/>
    <col min="11268" max="11268" width="1.25" style="489" customWidth="1"/>
    <col min="11269" max="11270" width="17.375" style="489" customWidth="1"/>
    <col min="11271" max="11271" width="16.875" style="489" customWidth="1"/>
    <col min="11272" max="11272" width="19.5" style="489" customWidth="1"/>
    <col min="11273" max="11273" width="16.75" style="489" customWidth="1"/>
    <col min="11274" max="11274" width="16.875" style="489" customWidth="1"/>
    <col min="11275" max="11275" width="4.125" style="489" customWidth="1"/>
    <col min="11276" max="11276" width="2.75" style="489" customWidth="1"/>
    <col min="11277" max="11523" width="8.875" style="489"/>
    <col min="11524" max="11524" width="1.25" style="489" customWidth="1"/>
    <col min="11525" max="11526" width="17.375" style="489" customWidth="1"/>
    <col min="11527" max="11527" width="16.875" style="489" customWidth="1"/>
    <col min="11528" max="11528" width="19.5" style="489" customWidth="1"/>
    <col min="11529" max="11529" width="16.75" style="489" customWidth="1"/>
    <col min="11530" max="11530" width="16.875" style="489" customWidth="1"/>
    <col min="11531" max="11531" width="4.125" style="489" customWidth="1"/>
    <col min="11532" max="11532" width="2.75" style="489" customWidth="1"/>
    <col min="11533" max="11779" width="8.875" style="489"/>
    <col min="11780" max="11780" width="1.25" style="489" customWidth="1"/>
    <col min="11781" max="11782" width="17.375" style="489" customWidth="1"/>
    <col min="11783" max="11783" width="16.875" style="489" customWidth="1"/>
    <col min="11784" max="11784" width="19.5" style="489" customWidth="1"/>
    <col min="11785" max="11785" width="16.75" style="489" customWidth="1"/>
    <col min="11786" max="11786" width="16.875" style="489" customWidth="1"/>
    <col min="11787" max="11787" width="4.125" style="489" customWidth="1"/>
    <col min="11788" max="11788" width="2.75" style="489" customWidth="1"/>
    <col min="11789" max="12035" width="8.875" style="489"/>
    <col min="12036" max="12036" width="1.25" style="489" customWidth="1"/>
    <col min="12037" max="12038" width="17.375" style="489" customWidth="1"/>
    <col min="12039" max="12039" width="16.875" style="489" customWidth="1"/>
    <col min="12040" max="12040" width="19.5" style="489" customWidth="1"/>
    <col min="12041" max="12041" width="16.75" style="489" customWidth="1"/>
    <col min="12042" max="12042" width="16.875" style="489" customWidth="1"/>
    <col min="12043" max="12043" width="4.125" style="489" customWidth="1"/>
    <col min="12044" max="12044" width="2.75" style="489" customWidth="1"/>
    <col min="12045" max="12291" width="8.875" style="489"/>
    <col min="12292" max="12292" width="1.25" style="489" customWidth="1"/>
    <col min="12293" max="12294" width="17.375" style="489" customWidth="1"/>
    <col min="12295" max="12295" width="16.875" style="489" customWidth="1"/>
    <col min="12296" max="12296" width="19.5" style="489" customWidth="1"/>
    <col min="12297" max="12297" width="16.75" style="489" customWidth="1"/>
    <col min="12298" max="12298" width="16.875" style="489" customWidth="1"/>
    <col min="12299" max="12299" width="4.125" style="489" customWidth="1"/>
    <col min="12300" max="12300" width="2.75" style="489" customWidth="1"/>
    <col min="12301" max="12547" width="8.875" style="489"/>
    <col min="12548" max="12548" width="1.25" style="489" customWidth="1"/>
    <col min="12549" max="12550" width="17.375" style="489" customWidth="1"/>
    <col min="12551" max="12551" width="16.875" style="489" customWidth="1"/>
    <col min="12552" max="12552" width="19.5" style="489" customWidth="1"/>
    <col min="12553" max="12553" width="16.75" style="489" customWidth="1"/>
    <col min="12554" max="12554" width="16.875" style="489" customWidth="1"/>
    <col min="12555" max="12555" width="4.125" style="489" customWidth="1"/>
    <col min="12556" max="12556" width="2.75" style="489" customWidth="1"/>
    <col min="12557" max="12803" width="8.875" style="489"/>
    <col min="12804" max="12804" width="1.25" style="489" customWidth="1"/>
    <col min="12805" max="12806" width="17.375" style="489" customWidth="1"/>
    <col min="12807" max="12807" width="16.875" style="489" customWidth="1"/>
    <col min="12808" max="12808" width="19.5" style="489" customWidth="1"/>
    <col min="12809" max="12809" width="16.75" style="489" customWidth="1"/>
    <col min="12810" max="12810" width="16.875" style="489" customWidth="1"/>
    <col min="12811" max="12811" width="4.125" style="489" customWidth="1"/>
    <col min="12812" max="12812" width="2.75" style="489" customWidth="1"/>
    <col min="12813" max="13059" width="8.875" style="489"/>
    <col min="13060" max="13060" width="1.25" style="489" customWidth="1"/>
    <col min="13061" max="13062" width="17.375" style="489" customWidth="1"/>
    <col min="13063" max="13063" width="16.875" style="489" customWidth="1"/>
    <col min="13064" max="13064" width="19.5" style="489" customWidth="1"/>
    <col min="13065" max="13065" width="16.75" style="489" customWidth="1"/>
    <col min="13066" max="13066" width="16.875" style="489" customWidth="1"/>
    <col min="13067" max="13067" width="4.125" style="489" customWidth="1"/>
    <col min="13068" max="13068" width="2.75" style="489" customWidth="1"/>
    <col min="13069" max="13315" width="8.875" style="489"/>
    <col min="13316" max="13316" width="1.25" style="489" customWidth="1"/>
    <col min="13317" max="13318" width="17.375" style="489" customWidth="1"/>
    <col min="13319" max="13319" width="16.875" style="489" customWidth="1"/>
    <col min="13320" max="13320" width="19.5" style="489" customWidth="1"/>
    <col min="13321" max="13321" width="16.75" style="489" customWidth="1"/>
    <col min="13322" max="13322" width="16.875" style="489" customWidth="1"/>
    <col min="13323" max="13323" width="4.125" style="489" customWidth="1"/>
    <col min="13324" max="13324" width="2.75" style="489" customWidth="1"/>
    <col min="13325" max="13571" width="8.875" style="489"/>
    <col min="13572" max="13572" width="1.25" style="489" customWidth="1"/>
    <col min="13573" max="13574" width="17.375" style="489" customWidth="1"/>
    <col min="13575" max="13575" width="16.875" style="489" customWidth="1"/>
    <col min="13576" max="13576" width="19.5" style="489" customWidth="1"/>
    <col min="13577" max="13577" width="16.75" style="489" customWidth="1"/>
    <col min="13578" max="13578" width="16.875" style="489" customWidth="1"/>
    <col min="13579" max="13579" width="4.125" style="489" customWidth="1"/>
    <col min="13580" max="13580" width="2.75" style="489" customWidth="1"/>
    <col min="13581" max="13827" width="8.875" style="489"/>
    <col min="13828" max="13828" width="1.25" style="489" customWidth="1"/>
    <col min="13829" max="13830" width="17.375" style="489" customWidth="1"/>
    <col min="13831" max="13831" width="16.875" style="489" customWidth="1"/>
    <col min="13832" max="13832" width="19.5" style="489" customWidth="1"/>
    <col min="13833" max="13833" width="16.75" style="489" customWidth="1"/>
    <col min="13834" max="13834" width="16.875" style="489" customWidth="1"/>
    <col min="13835" max="13835" width="4.125" style="489" customWidth="1"/>
    <col min="13836" max="13836" width="2.75" style="489" customWidth="1"/>
    <col min="13837" max="14083" width="8.875" style="489"/>
    <col min="14084" max="14084" width="1.25" style="489" customWidth="1"/>
    <col min="14085" max="14086" width="17.375" style="489" customWidth="1"/>
    <col min="14087" max="14087" width="16.875" style="489" customWidth="1"/>
    <col min="14088" max="14088" width="19.5" style="489" customWidth="1"/>
    <col min="14089" max="14089" width="16.75" style="489" customWidth="1"/>
    <col min="14090" max="14090" width="16.875" style="489" customWidth="1"/>
    <col min="14091" max="14091" width="4.125" style="489" customWidth="1"/>
    <col min="14092" max="14092" width="2.75" style="489" customWidth="1"/>
    <col min="14093" max="14339" width="8.875" style="489"/>
    <col min="14340" max="14340" width="1.25" style="489" customWidth="1"/>
    <col min="14341" max="14342" width="17.375" style="489" customWidth="1"/>
    <col min="14343" max="14343" width="16.875" style="489" customWidth="1"/>
    <col min="14344" max="14344" width="19.5" style="489" customWidth="1"/>
    <col min="14345" max="14345" width="16.75" style="489" customWidth="1"/>
    <col min="14346" max="14346" width="16.875" style="489" customWidth="1"/>
    <col min="14347" max="14347" width="4.125" style="489" customWidth="1"/>
    <col min="14348" max="14348" width="2.75" style="489" customWidth="1"/>
    <col min="14349" max="14595" width="8.875" style="489"/>
    <col min="14596" max="14596" width="1.25" style="489" customWidth="1"/>
    <col min="14597" max="14598" width="17.375" style="489" customWidth="1"/>
    <col min="14599" max="14599" width="16.875" style="489" customWidth="1"/>
    <col min="14600" max="14600" width="19.5" style="489" customWidth="1"/>
    <col min="14601" max="14601" width="16.75" style="489" customWidth="1"/>
    <col min="14602" max="14602" width="16.875" style="489" customWidth="1"/>
    <col min="14603" max="14603" width="4.125" style="489" customWidth="1"/>
    <col min="14604" max="14604" width="2.75" style="489" customWidth="1"/>
    <col min="14605" max="14851" width="8.875" style="489"/>
    <col min="14852" max="14852" width="1.25" style="489" customWidth="1"/>
    <col min="14853" max="14854" width="17.375" style="489" customWidth="1"/>
    <col min="14855" max="14855" width="16.875" style="489" customWidth="1"/>
    <col min="14856" max="14856" width="19.5" style="489" customWidth="1"/>
    <col min="14857" max="14857" width="16.75" style="489" customWidth="1"/>
    <col min="14858" max="14858" width="16.875" style="489" customWidth="1"/>
    <col min="14859" max="14859" width="4.125" style="489" customWidth="1"/>
    <col min="14860" max="14860" width="2.75" style="489" customWidth="1"/>
    <col min="14861" max="15107" width="8.875" style="489"/>
    <col min="15108" max="15108" width="1.25" style="489" customWidth="1"/>
    <col min="15109" max="15110" width="17.375" style="489" customWidth="1"/>
    <col min="15111" max="15111" width="16.875" style="489" customWidth="1"/>
    <col min="15112" max="15112" width="19.5" style="489" customWidth="1"/>
    <col min="15113" max="15113" width="16.75" style="489" customWidth="1"/>
    <col min="15114" max="15114" width="16.875" style="489" customWidth="1"/>
    <col min="15115" max="15115" width="4.125" style="489" customWidth="1"/>
    <col min="15116" max="15116" width="2.75" style="489" customWidth="1"/>
    <col min="15117" max="15363" width="8.875" style="489"/>
    <col min="15364" max="15364" width="1.25" style="489" customWidth="1"/>
    <col min="15365" max="15366" width="17.375" style="489" customWidth="1"/>
    <col min="15367" max="15367" width="16.875" style="489" customWidth="1"/>
    <col min="15368" max="15368" width="19.5" style="489" customWidth="1"/>
    <col min="15369" max="15369" width="16.75" style="489" customWidth="1"/>
    <col min="15370" max="15370" width="16.875" style="489" customWidth="1"/>
    <col min="15371" max="15371" width="4.125" style="489" customWidth="1"/>
    <col min="15372" max="15372" width="2.75" style="489" customWidth="1"/>
    <col min="15373" max="15619" width="8.875" style="489"/>
    <col min="15620" max="15620" width="1.25" style="489" customWidth="1"/>
    <col min="15621" max="15622" width="17.375" style="489" customWidth="1"/>
    <col min="15623" max="15623" width="16.875" style="489" customWidth="1"/>
    <col min="15624" max="15624" width="19.5" style="489" customWidth="1"/>
    <col min="15625" max="15625" width="16.75" style="489" customWidth="1"/>
    <col min="15626" max="15626" width="16.875" style="489" customWidth="1"/>
    <col min="15627" max="15627" width="4.125" style="489" customWidth="1"/>
    <col min="15628" max="15628" width="2.75" style="489" customWidth="1"/>
    <col min="15629" max="15875" width="8.875" style="489"/>
    <col min="15876" max="15876" width="1.25" style="489" customWidth="1"/>
    <col min="15877" max="15878" width="17.375" style="489" customWidth="1"/>
    <col min="15879" max="15879" width="16.875" style="489" customWidth="1"/>
    <col min="15880" max="15880" width="19.5" style="489" customWidth="1"/>
    <col min="15881" max="15881" width="16.75" style="489" customWidth="1"/>
    <col min="15882" max="15882" width="16.875" style="489" customWidth="1"/>
    <col min="15883" max="15883" width="4.125" style="489" customWidth="1"/>
    <col min="15884" max="15884" width="2.75" style="489" customWidth="1"/>
    <col min="15885" max="16131" width="8.875" style="489"/>
    <col min="16132" max="16132" width="1.25" style="489" customWidth="1"/>
    <col min="16133" max="16134" width="17.375" style="489" customWidth="1"/>
    <col min="16135" max="16135" width="16.875" style="489" customWidth="1"/>
    <col min="16136" max="16136" width="19.5" style="489" customWidth="1"/>
    <col min="16137" max="16137" width="16.75" style="489" customWidth="1"/>
    <col min="16138" max="16138" width="16.875" style="489" customWidth="1"/>
    <col min="16139" max="16139" width="4.125" style="489" customWidth="1"/>
    <col min="16140" max="16140" width="2.75" style="489" customWidth="1"/>
    <col min="16141" max="16384" width="8.875" style="489"/>
  </cols>
  <sheetData>
    <row r="1" spans="1:11" ht="27.75" customHeight="1" x14ac:dyDescent="0.15">
      <c r="A1" s="307"/>
      <c r="B1" s="309" t="s">
        <v>855</v>
      </c>
      <c r="C1" s="309"/>
      <c r="D1" s="309"/>
      <c r="E1" s="309"/>
      <c r="F1" s="309"/>
      <c r="G1" s="309"/>
      <c r="H1" s="309"/>
      <c r="I1" s="309"/>
      <c r="J1" s="309"/>
    </row>
    <row r="2" spans="1:11" ht="15.75" customHeight="1" x14ac:dyDescent="0.15">
      <c r="A2" s="307"/>
      <c r="B2" s="610" t="s">
        <v>856</v>
      </c>
      <c r="C2" s="308"/>
      <c r="D2" s="308"/>
      <c r="E2" s="308"/>
      <c r="F2" s="308"/>
      <c r="G2" s="308"/>
      <c r="H2" s="308"/>
      <c r="I2" s="308"/>
      <c r="J2" s="310" t="s">
        <v>857</v>
      </c>
    </row>
    <row r="3" spans="1:11" ht="15.75" customHeight="1" x14ac:dyDescent="0.15">
      <c r="A3" s="307"/>
      <c r="B3" s="610"/>
      <c r="C3" s="308"/>
      <c r="D3" s="308"/>
      <c r="E3" s="308"/>
      <c r="F3" s="308"/>
      <c r="G3" s="308"/>
      <c r="H3" s="308"/>
      <c r="I3" s="308"/>
      <c r="J3" s="310"/>
    </row>
    <row r="4" spans="1:11" ht="18" customHeight="1" x14ac:dyDescent="0.15">
      <c r="A4" s="1645" t="s">
        <v>858</v>
      </c>
      <c r="B4" s="1645"/>
      <c r="C4" s="1645"/>
      <c r="D4" s="1645"/>
      <c r="E4" s="1645"/>
      <c r="F4" s="1645"/>
      <c r="G4" s="1645"/>
      <c r="H4" s="1645"/>
      <c r="I4" s="1645"/>
      <c r="J4" s="1645"/>
    </row>
    <row r="5" spans="1:11" ht="12" customHeight="1" x14ac:dyDescent="0.15">
      <c r="A5" s="311"/>
      <c r="B5" s="311"/>
      <c r="C5" s="311"/>
      <c r="D5" s="311"/>
      <c r="E5" s="311"/>
      <c r="F5" s="311"/>
      <c r="G5" s="311"/>
      <c r="H5" s="311"/>
      <c r="I5" s="311"/>
      <c r="J5" s="311"/>
    </row>
    <row r="6" spans="1:11" ht="43.5" customHeight="1" x14ac:dyDescent="0.15">
      <c r="A6" s="311"/>
      <c r="B6" s="312" t="s">
        <v>541</v>
      </c>
      <c r="C6" s="1646"/>
      <c r="D6" s="1647"/>
      <c r="E6" s="1647"/>
      <c r="F6" s="1647"/>
      <c r="G6" s="1647"/>
      <c r="H6" s="1647"/>
      <c r="I6" s="1647"/>
      <c r="J6" s="1648"/>
    </row>
    <row r="7" spans="1:11" ht="43.5" customHeight="1" x14ac:dyDescent="0.15">
      <c r="A7" s="308"/>
      <c r="B7" s="314" t="s">
        <v>365</v>
      </c>
      <c r="C7" s="1649" t="s">
        <v>410</v>
      </c>
      <c r="D7" s="1649"/>
      <c r="E7" s="1649"/>
      <c r="F7" s="1649"/>
      <c r="G7" s="1649"/>
      <c r="H7" s="1649"/>
      <c r="I7" s="1649"/>
      <c r="J7" s="1649"/>
      <c r="K7" s="612"/>
    </row>
    <row r="8" spans="1:11" ht="43.5" customHeight="1" x14ac:dyDescent="0.15">
      <c r="A8" s="308"/>
      <c r="B8" s="613" t="s">
        <v>859</v>
      </c>
      <c r="C8" s="1676" t="s">
        <v>860</v>
      </c>
      <c r="D8" s="1677"/>
      <c r="E8" s="1677"/>
      <c r="F8" s="1677"/>
      <c r="G8" s="1677"/>
      <c r="H8" s="1677"/>
      <c r="I8" s="1677"/>
      <c r="J8" s="1678"/>
      <c r="K8" s="612"/>
    </row>
    <row r="9" spans="1:11" ht="19.5" customHeight="1" x14ac:dyDescent="0.15">
      <c r="A9" s="308"/>
      <c r="B9" s="1673" t="s">
        <v>850</v>
      </c>
      <c r="C9" s="1652" t="s">
        <v>544</v>
      </c>
      <c r="D9" s="1649"/>
      <c r="E9" s="1649"/>
      <c r="F9" s="1649"/>
      <c r="G9" s="1649"/>
      <c r="H9" s="1649"/>
      <c r="I9" s="1649"/>
      <c r="J9" s="1649"/>
      <c r="K9" s="612"/>
    </row>
    <row r="10" spans="1:11" ht="40.5" customHeight="1" x14ac:dyDescent="0.15">
      <c r="A10" s="308"/>
      <c r="B10" s="1674"/>
      <c r="C10" s="316" t="s">
        <v>234</v>
      </c>
      <c r="D10" s="316" t="s">
        <v>235</v>
      </c>
      <c r="E10" s="1657" t="s">
        <v>545</v>
      </c>
      <c r="F10" s="1657"/>
      <c r="G10" s="1657"/>
      <c r="H10" s="1658" t="s">
        <v>546</v>
      </c>
      <c r="I10" s="1658"/>
      <c r="J10" s="317" t="s">
        <v>547</v>
      </c>
    </row>
    <row r="11" spans="1:11" ht="19.5" customHeight="1" x14ac:dyDescent="0.15">
      <c r="A11" s="308"/>
      <c r="B11" s="1674"/>
      <c r="C11" s="318"/>
      <c r="D11" s="318"/>
      <c r="E11" s="1657"/>
      <c r="F11" s="1657"/>
      <c r="G11" s="1657"/>
      <c r="H11" s="319"/>
      <c r="I11" s="320" t="s">
        <v>548</v>
      </c>
      <c r="J11" s="319"/>
    </row>
    <row r="12" spans="1:11" ht="19.5" customHeight="1" x14ac:dyDescent="0.15">
      <c r="A12" s="308"/>
      <c r="B12" s="1674"/>
      <c r="C12" s="318"/>
      <c r="D12" s="318"/>
      <c r="E12" s="1657"/>
      <c r="F12" s="1657"/>
      <c r="G12" s="1657"/>
      <c r="H12" s="319"/>
      <c r="I12" s="320" t="s">
        <v>548</v>
      </c>
      <c r="J12" s="319"/>
    </row>
    <row r="13" spans="1:11" ht="19.5" customHeight="1" x14ac:dyDescent="0.15">
      <c r="A13" s="308"/>
      <c r="B13" s="1674"/>
      <c r="C13" s="318"/>
      <c r="D13" s="318"/>
      <c r="E13" s="1657"/>
      <c r="F13" s="1657"/>
      <c r="G13" s="1657"/>
      <c r="H13" s="319"/>
      <c r="I13" s="320" t="s">
        <v>548</v>
      </c>
      <c r="J13" s="319"/>
    </row>
    <row r="14" spans="1:11" ht="19.5" customHeight="1" x14ac:dyDescent="0.15">
      <c r="A14" s="308"/>
      <c r="B14" s="1674"/>
      <c r="C14" s="1654" t="s">
        <v>555</v>
      </c>
      <c r="D14" s="1655"/>
      <c r="E14" s="1655"/>
      <c r="F14" s="1655"/>
      <c r="G14" s="1655"/>
      <c r="H14" s="1655"/>
      <c r="I14" s="1655"/>
      <c r="J14" s="1656"/>
    </row>
    <row r="15" spans="1:11" ht="40.5" customHeight="1" x14ac:dyDescent="0.15">
      <c r="A15" s="308"/>
      <c r="B15" s="1674"/>
      <c r="C15" s="316" t="s">
        <v>234</v>
      </c>
      <c r="D15" s="316" t="s">
        <v>235</v>
      </c>
      <c r="E15" s="1657" t="s">
        <v>545</v>
      </c>
      <c r="F15" s="1657"/>
      <c r="G15" s="1657"/>
      <c r="H15" s="1658" t="s">
        <v>546</v>
      </c>
      <c r="I15" s="1658"/>
      <c r="J15" s="317" t="s">
        <v>547</v>
      </c>
    </row>
    <row r="16" spans="1:11" ht="19.5" customHeight="1" x14ac:dyDescent="0.15">
      <c r="A16" s="308"/>
      <c r="B16" s="1674"/>
      <c r="C16" s="318"/>
      <c r="D16" s="318"/>
      <c r="E16" s="1657"/>
      <c r="F16" s="1657"/>
      <c r="G16" s="1657"/>
      <c r="H16" s="319"/>
      <c r="I16" s="320" t="s">
        <v>548</v>
      </c>
      <c r="J16" s="319"/>
      <c r="K16" s="612"/>
    </row>
    <row r="17" spans="1:12" ht="19.5" customHeight="1" x14ac:dyDescent="0.15">
      <c r="A17" s="308"/>
      <c r="B17" s="1674"/>
      <c r="C17" s="318"/>
      <c r="D17" s="318"/>
      <c r="E17" s="1657"/>
      <c r="F17" s="1657"/>
      <c r="G17" s="1657"/>
      <c r="H17" s="319"/>
      <c r="I17" s="320" t="s">
        <v>548</v>
      </c>
      <c r="J17" s="319"/>
    </row>
    <row r="18" spans="1:12" ht="19.5" customHeight="1" x14ac:dyDescent="0.15">
      <c r="A18" s="308"/>
      <c r="B18" s="1675"/>
      <c r="C18" s="318"/>
      <c r="D18" s="318"/>
      <c r="E18" s="1657"/>
      <c r="F18" s="1657"/>
      <c r="G18" s="1657"/>
      <c r="H18" s="319"/>
      <c r="I18" s="320" t="s">
        <v>548</v>
      </c>
      <c r="J18" s="319"/>
    </row>
    <row r="19" spans="1:12" ht="19.5" customHeight="1" x14ac:dyDescent="0.15">
      <c r="A19" s="308"/>
      <c r="B19" s="1662" t="s">
        <v>556</v>
      </c>
      <c r="C19" s="1664" t="s">
        <v>557</v>
      </c>
      <c r="D19" s="1665"/>
      <c r="E19" s="1665"/>
      <c r="F19" s="1665"/>
      <c r="G19" s="1666"/>
      <c r="H19" s="1646" t="s">
        <v>558</v>
      </c>
      <c r="I19" s="1647"/>
      <c r="J19" s="1648"/>
    </row>
    <row r="20" spans="1:12" ht="35.25" customHeight="1" x14ac:dyDescent="0.15">
      <c r="A20" s="308"/>
      <c r="B20" s="1663"/>
      <c r="C20" s="1667"/>
      <c r="D20" s="1668"/>
      <c r="E20" s="1668"/>
      <c r="F20" s="1668"/>
      <c r="G20" s="1669"/>
      <c r="H20" s="1670"/>
      <c r="I20" s="1671"/>
      <c r="J20" s="1672"/>
    </row>
    <row r="21" spans="1:12" ht="6" customHeight="1" x14ac:dyDescent="0.15">
      <c r="A21" s="308"/>
      <c r="B21" s="308"/>
      <c r="C21" s="308"/>
      <c r="D21" s="308"/>
      <c r="E21" s="308"/>
      <c r="F21" s="308"/>
      <c r="G21" s="308"/>
      <c r="H21" s="308"/>
      <c r="I21" s="308"/>
      <c r="J21" s="308"/>
    </row>
    <row r="22" spans="1:12" ht="20.25" customHeight="1" x14ac:dyDescent="0.15">
      <c r="A22" s="308"/>
      <c r="B22" s="308" t="s">
        <v>536</v>
      </c>
      <c r="C22" s="308"/>
      <c r="D22" s="308"/>
      <c r="E22" s="308"/>
      <c r="F22" s="308"/>
      <c r="G22" s="308"/>
      <c r="H22" s="308"/>
      <c r="I22" s="308"/>
      <c r="J22" s="308"/>
      <c r="K22" s="546"/>
      <c r="L22" s="546"/>
    </row>
    <row r="23" spans="1:12" ht="62.25" customHeight="1" x14ac:dyDescent="0.15">
      <c r="A23" s="308"/>
      <c r="B23" s="1659" t="s">
        <v>861</v>
      </c>
      <c r="C23" s="1659"/>
      <c r="D23" s="1659"/>
      <c r="E23" s="1659"/>
      <c r="F23" s="1659"/>
      <c r="G23" s="1659"/>
      <c r="H23" s="1659"/>
      <c r="I23" s="1659"/>
      <c r="J23" s="1659"/>
      <c r="K23" s="546"/>
      <c r="L23" s="546"/>
    </row>
    <row r="24" spans="1:12" ht="39" customHeight="1" x14ac:dyDescent="0.15">
      <c r="A24" s="308"/>
      <c r="B24" s="1659" t="s">
        <v>853</v>
      </c>
      <c r="C24" s="1659"/>
      <c r="D24" s="1659"/>
      <c r="E24" s="1659"/>
      <c r="F24" s="1659"/>
      <c r="G24" s="1659"/>
      <c r="H24" s="1659"/>
      <c r="I24" s="1659"/>
      <c r="J24" s="1659"/>
      <c r="K24" s="546"/>
      <c r="L24" s="546"/>
    </row>
    <row r="25" spans="1:12" ht="29.25" customHeight="1" x14ac:dyDescent="0.15">
      <c r="A25" s="308"/>
      <c r="B25" s="1660" t="s">
        <v>854</v>
      </c>
      <c r="C25" s="1660"/>
      <c r="D25" s="1660"/>
      <c r="E25" s="1660"/>
      <c r="F25" s="1660"/>
      <c r="G25" s="1660"/>
      <c r="H25" s="1660"/>
      <c r="I25" s="1660"/>
      <c r="J25" s="1660"/>
      <c r="K25" s="546"/>
      <c r="L25" s="546"/>
    </row>
    <row r="26" spans="1:12" ht="7.5" customHeight="1" x14ac:dyDescent="0.15">
      <c r="A26" s="309"/>
      <c r="B26" s="1679"/>
      <c r="C26" s="1679"/>
      <c r="D26" s="1679"/>
      <c r="E26" s="1679"/>
      <c r="F26" s="1679"/>
      <c r="G26" s="1679"/>
      <c r="H26" s="1679"/>
      <c r="I26" s="1679"/>
      <c r="J26" s="1679"/>
    </row>
    <row r="27" spans="1:12" x14ac:dyDescent="0.15">
      <c r="B27" s="546"/>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070DB-08A8-47FE-9008-141F67871E6A}">
  <dimension ref="A1:L25"/>
  <sheetViews>
    <sheetView view="pageBreakPreview" zoomScale="55" zoomScaleNormal="100" zoomScaleSheetLayoutView="55" workbookViewId="0">
      <selection activeCell="B1" sqref="B1"/>
    </sheetView>
  </sheetViews>
  <sheetFormatPr defaultRowHeight="13.5" x14ac:dyDescent="0.15"/>
  <cols>
    <col min="1" max="1" width="9.5" style="489" customWidth="1"/>
    <col min="2" max="2" width="17.375" style="489" customWidth="1"/>
    <col min="3" max="3" width="10.75" style="489" customWidth="1"/>
    <col min="4" max="4" width="16.875" style="489" customWidth="1"/>
    <col min="5" max="5" width="19.5" style="489" customWidth="1"/>
    <col min="6" max="6" width="14.125" style="489" customWidth="1"/>
    <col min="7" max="7" width="12.25" style="489" customWidth="1"/>
    <col min="8" max="8" width="5.5" style="489" customWidth="1"/>
    <col min="9" max="9" width="4" style="489" customWidth="1"/>
    <col min="10" max="10" width="9.375" style="489" customWidth="1"/>
    <col min="11" max="11" width="1.125" style="489" customWidth="1"/>
    <col min="12" max="12" width="2.75" style="489" customWidth="1"/>
    <col min="13" max="259" width="8.875" style="489"/>
    <col min="260" max="260" width="1.25" style="489" customWidth="1"/>
    <col min="261" max="262" width="17.375" style="489" customWidth="1"/>
    <col min="263" max="263" width="16.875" style="489" customWidth="1"/>
    <col min="264" max="264" width="19.5" style="489" customWidth="1"/>
    <col min="265" max="265" width="16.75" style="489" customWidth="1"/>
    <col min="266" max="266" width="16.875" style="489" customWidth="1"/>
    <col min="267" max="267" width="4.125" style="489" customWidth="1"/>
    <col min="268" max="268" width="2.75" style="489" customWidth="1"/>
    <col min="269" max="515" width="8.875" style="489"/>
    <col min="516" max="516" width="1.25" style="489" customWidth="1"/>
    <col min="517" max="518" width="17.375" style="489" customWidth="1"/>
    <col min="519" max="519" width="16.875" style="489" customWidth="1"/>
    <col min="520" max="520" width="19.5" style="489" customWidth="1"/>
    <col min="521" max="521" width="16.75" style="489" customWidth="1"/>
    <col min="522" max="522" width="16.875" style="489" customWidth="1"/>
    <col min="523" max="523" width="4.125" style="489" customWidth="1"/>
    <col min="524" max="524" width="2.75" style="489" customWidth="1"/>
    <col min="525" max="771" width="8.875" style="489"/>
    <col min="772" max="772" width="1.25" style="489" customWidth="1"/>
    <col min="773" max="774" width="17.375" style="489" customWidth="1"/>
    <col min="775" max="775" width="16.875" style="489" customWidth="1"/>
    <col min="776" max="776" width="19.5" style="489" customWidth="1"/>
    <col min="777" max="777" width="16.75" style="489" customWidth="1"/>
    <col min="778" max="778" width="16.875" style="489" customWidth="1"/>
    <col min="779" max="779" width="4.125" style="489" customWidth="1"/>
    <col min="780" max="780" width="2.75" style="489" customWidth="1"/>
    <col min="781" max="1027" width="8.875" style="489"/>
    <col min="1028" max="1028" width="1.25" style="489" customWidth="1"/>
    <col min="1029" max="1030" width="17.375" style="489" customWidth="1"/>
    <col min="1031" max="1031" width="16.875" style="489" customWidth="1"/>
    <col min="1032" max="1032" width="19.5" style="489" customWidth="1"/>
    <col min="1033" max="1033" width="16.75" style="489" customWidth="1"/>
    <col min="1034" max="1034" width="16.875" style="489" customWidth="1"/>
    <col min="1035" max="1035" width="4.125" style="489" customWidth="1"/>
    <col min="1036" max="1036" width="2.75" style="489" customWidth="1"/>
    <col min="1037" max="1283" width="8.875" style="489"/>
    <col min="1284" max="1284" width="1.25" style="489" customWidth="1"/>
    <col min="1285" max="1286" width="17.375" style="489" customWidth="1"/>
    <col min="1287" max="1287" width="16.875" style="489" customWidth="1"/>
    <col min="1288" max="1288" width="19.5" style="489" customWidth="1"/>
    <col min="1289" max="1289" width="16.75" style="489" customWidth="1"/>
    <col min="1290" max="1290" width="16.875" style="489" customWidth="1"/>
    <col min="1291" max="1291" width="4.125" style="489" customWidth="1"/>
    <col min="1292" max="1292" width="2.75" style="489" customWidth="1"/>
    <col min="1293" max="1539" width="8.875" style="489"/>
    <col min="1540" max="1540" width="1.25" style="489" customWidth="1"/>
    <col min="1541" max="1542" width="17.375" style="489" customWidth="1"/>
    <col min="1543" max="1543" width="16.875" style="489" customWidth="1"/>
    <col min="1544" max="1544" width="19.5" style="489" customWidth="1"/>
    <col min="1545" max="1545" width="16.75" style="489" customWidth="1"/>
    <col min="1546" max="1546" width="16.875" style="489" customWidth="1"/>
    <col min="1547" max="1547" width="4.125" style="489" customWidth="1"/>
    <col min="1548" max="1548" width="2.75" style="489" customWidth="1"/>
    <col min="1549" max="1795" width="8.875" style="489"/>
    <col min="1796" max="1796" width="1.25" style="489" customWidth="1"/>
    <col min="1797" max="1798" width="17.375" style="489" customWidth="1"/>
    <col min="1799" max="1799" width="16.875" style="489" customWidth="1"/>
    <col min="1800" max="1800" width="19.5" style="489" customWidth="1"/>
    <col min="1801" max="1801" width="16.75" style="489" customWidth="1"/>
    <col min="1802" max="1802" width="16.875" style="489" customWidth="1"/>
    <col min="1803" max="1803" width="4.125" style="489" customWidth="1"/>
    <col min="1804" max="1804" width="2.75" style="489" customWidth="1"/>
    <col min="1805" max="2051" width="8.875" style="489"/>
    <col min="2052" max="2052" width="1.25" style="489" customWidth="1"/>
    <col min="2053" max="2054" width="17.375" style="489" customWidth="1"/>
    <col min="2055" max="2055" width="16.875" style="489" customWidth="1"/>
    <col min="2056" max="2056" width="19.5" style="489" customWidth="1"/>
    <col min="2057" max="2057" width="16.75" style="489" customWidth="1"/>
    <col min="2058" max="2058" width="16.875" style="489" customWidth="1"/>
    <col min="2059" max="2059" width="4.125" style="489" customWidth="1"/>
    <col min="2060" max="2060" width="2.75" style="489" customWidth="1"/>
    <col min="2061" max="2307" width="8.875" style="489"/>
    <col min="2308" max="2308" width="1.25" style="489" customWidth="1"/>
    <col min="2309" max="2310" width="17.375" style="489" customWidth="1"/>
    <col min="2311" max="2311" width="16.875" style="489" customWidth="1"/>
    <col min="2312" max="2312" width="19.5" style="489" customWidth="1"/>
    <col min="2313" max="2313" width="16.75" style="489" customWidth="1"/>
    <col min="2314" max="2314" width="16.875" style="489" customWidth="1"/>
    <col min="2315" max="2315" width="4.125" style="489" customWidth="1"/>
    <col min="2316" max="2316" width="2.75" style="489" customWidth="1"/>
    <col min="2317" max="2563" width="8.875" style="489"/>
    <col min="2564" max="2564" width="1.25" style="489" customWidth="1"/>
    <col min="2565" max="2566" width="17.375" style="489" customWidth="1"/>
    <col min="2567" max="2567" width="16.875" style="489" customWidth="1"/>
    <col min="2568" max="2568" width="19.5" style="489" customWidth="1"/>
    <col min="2569" max="2569" width="16.75" style="489" customWidth="1"/>
    <col min="2570" max="2570" width="16.875" style="489" customWidth="1"/>
    <col min="2571" max="2571" width="4.125" style="489" customWidth="1"/>
    <col min="2572" max="2572" width="2.75" style="489" customWidth="1"/>
    <col min="2573" max="2819" width="8.875" style="489"/>
    <col min="2820" max="2820" width="1.25" style="489" customWidth="1"/>
    <col min="2821" max="2822" width="17.375" style="489" customWidth="1"/>
    <col min="2823" max="2823" width="16.875" style="489" customWidth="1"/>
    <col min="2824" max="2824" width="19.5" style="489" customWidth="1"/>
    <col min="2825" max="2825" width="16.75" style="489" customWidth="1"/>
    <col min="2826" max="2826" width="16.875" style="489" customWidth="1"/>
    <col min="2827" max="2827" width="4.125" style="489" customWidth="1"/>
    <col min="2828" max="2828" width="2.75" style="489" customWidth="1"/>
    <col min="2829" max="3075" width="8.875" style="489"/>
    <col min="3076" max="3076" width="1.25" style="489" customWidth="1"/>
    <col min="3077" max="3078" width="17.375" style="489" customWidth="1"/>
    <col min="3079" max="3079" width="16.875" style="489" customWidth="1"/>
    <col min="3080" max="3080" width="19.5" style="489" customWidth="1"/>
    <col min="3081" max="3081" width="16.75" style="489" customWidth="1"/>
    <col min="3082" max="3082" width="16.875" style="489" customWidth="1"/>
    <col min="3083" max="3083" width="4.125" style="489" customWidth="1"/>
    <col min="3084" max="3084" width="2.75" style="489" customWidth="1"/>
    <col min="3085" max="3331" width="8.875" style="489"/>
    <col min="3332" max="3332" width="1.25" style="489" customWidth="1"/>
    <col min="3333" max="3334" width="17.375" style="489" customWidth="1"/>
    <col min="3335" max="3335" width="16.875" style="489" customWidth="1"/>
    <col min="3336" max="3336" width="19.5" style="489" customWidth="1"/>
    <col min="3337" max="3337" width="16.75" style="489" customWidth="1"/>
    <col min="3338" max="3338" width="16.875" style="489" customWidth="1"/>
    <col min="3339" max="3339" width="4.125" style="489" customWidth="1"/>
    <col min="3340" max="3340" width="2.75" style="489" customWidth="1"/>
    <col min="3341" max="3587" width="8.875" style="489"/>
    <col min="3588" max="3588" width="1.25" style="489" customWidth="1"/>
    <col min="3589" max="3590" width="17.375" style="489" customWidth="1"/>
    <col min="3591" max="3591" width="16.875" style="489" customWidth="1"/>
    <col min="3592" max="3592" width="19.5" style="489" customWidth="1"/>
    <col min="3593" max="3593" width="16.75" style="489" customWidth="1"/>
    <col min="3594" max="3594" width="16.875" style="489" customWidth="1"/>
    <col min="3595" max="3595" width="4.125" style="489" customWidth="1"/>
    <col min="3596" max="3596" width="2.75" style="489" customWidth="1"/>
    <col min="3597" max="3843" width="8.875" style="489"/>
    <col min="3844" max="3844" width="1.25" style="489" customWidth="1"/>
    <col min="3845" max="3846" width="17.375" style="489" customWidth="1"/>
    <col min="3847" max="3847" width="16.875" style="489" customWidth="1"/>
    <col min="3848" max="3848" width="19.5" style="489" customWidth="1"/>
    <col min="3849" max="3849" width="16.75" style="489" customWidth="1"/>
    <col min="3850" max="3850" width="16.875" style="489" customWidth="1"/>
    <col min="3851" max="3851" width="4.125" style="489" customWidth="1"/>
    <col min="3852" max="3852" width="2.75" style="489" customWidth="1"/>
    <col min="3853" max="4099" width="8.875" style="489"/>
    <col min="4100" max="4100" width="1.25" style="489" customWidth="1"/>
    <col min="4101" max="4102" width="17.375" style="489" customWidth="1"/>
    <col min="4103" max="4103" width="16.875" style="489" customWidth="1"/>
    <col min="4104" max="4104" width="19.5" style="489" customWidth="1"/>
    <col min="4105" max="4105" width="16.75" style="489" customWidth="1"/>
    <col min="4106" max="4106" width="16.875" style="489" customWidth="1"/>
    <col min="4107" max="4107" width="4.125" style="489" customWidth="1"/>
    <col min="4108" max="4108" width="2.75" style="489" customWidth="1"/>
    <col min="4109" max="4355" width="8.875" style="489"/>
    <col min="4356" max="4356" width="1.25" style="489" customWidth="1"/>
    <col min="4357" max="4358" width="17.375" style="489" customWidth="1"/>
    <col min="4359" max="4359" width="16.875" style="489" customWidth="1"/>
    <col min="4360" max="4360" width="19.5" style="489" customWidth="1"/>
    <col min="4361" max="4361" width="16.75" style="489" customWidth="1"/>
    <col min="4362" max="4362" width="16.875" style="489" customWidth="1"/>
    <col min="4363" max="4363" width="4.125" style="489" customWidth="1"/>
    <col min="4364" max="4364" width="2.75" style="489" customWidth="1"/>
    <col min="4365" max="4611" width="8.875" style="489"/>
    <col min="4612" max="4612" width="1.25" style="489" customWidth="1"/>
    <col min="4613" max="4614" width="17.375" style="489" customWidth="1"/>
    <col min="4615" max="4615" width="16.875" style="489" customWidth="1"/>
    <col min="4616" max="4616" width="19.5" style="489" customWidth="1"/>
    <col min="4617" max="4617" width="16.75" style="489" customWidth="1"/>
    <col min="4618" max="4618" width="16.875" style="489" customWidth="1"/>
    <col min="4619" max="4619" width="4.125" style="489" customWidth="1"/>
    <col min="4620" max="4620" width="2.75" style="489" customWidth="1"/>
    <col min="4621" max="4867" width="8.875" style="489"/>
    <col min="4868" max="4868" width="1.25" style="489" customWidth="1"/>
    <col min="4869" max="4870" width="17.375" style="489" customWidth="1"/>
    <col min="4871" max="4871" width="16.875" style="489" customWidth="1"/>
    <col min="4872" max="4872" width="19.5" style="489" customWidth="1"/>
    <col min="4873" max="4873" width="16.75" style="489" customWidth="1"/>
    <col min="4874" max="4874" width="16.875" style="489" customWidth="1"/>
    <col min="4875" max="4875" width="4.125" style="489" customWidth="1"/>
    <col min="4876" max="4876" width="2.75" style="489" customWidth="1"/>
    <col min="4877" max="5123" width="8.875" style="489"/>
    <col min="5124" max="5124" width="1.25" style="489" customWidth="1"/>
    <col min="5125" max="5126" width="17.375" style="489" customWidth="1"/>
    <col min="5127" max="5127" width="16.875" style="489" customWidth="1"/>
    <col min="5128" max="5128" width="19.5" style="489" customWidth="1"/>
    <col min="5129" max="5129" width="16.75" style="489" customWidth="1"/>
    <col min="5130" max="5130" width="16.875" style="489" customWidth="1"/>
    <col min="5131" max="5131" width="4.125" style="489" customWidth="1"/>
    <col min="5132" max="5132" width="2.75" style="489" customWidth="1"/>
    <col min="5133" max="5379" width="8.875" style="489"/>
    <col min="5380" max="5380" width="1.25" style="489" customWidth="1"/>
    <col min="5381" max="5382" width="17.375" style="489" customWidth="1"/>
    <col min="5383" max="5383" width="16.875" style="489" customWidth="1"/>
    <col min="5384" max="5384" width="19.5" style="489" customWidth="1"/>
    <col min="5385" max="5385" width="16.75" style="489" customWidth="1"/>
    <col min="5386" max="5386" width="16.875" style="489" customWidth="1"/>
    <col min="5387" max="5387" width="4.125" style="489" customWidth="1"/>
    <col min="5388" max="5388" width="2.75" style="489" customWidth="1"/>
    <col min="5389" max="5635" width="8.875" style="489"/>
    <col min="5636" max="5636" width="1.25" style="489" customWidth="1"/>
    <col min="5637" max="5638" width="17.375" style="489" customWidth="1"/>
    <col min="5639" max="5639" width="16.875" style="489" customWidth="1"/>
    <col min="5640" max="5640" width="19.5" style="489" customWidth="1"/>
    <col min="5641" max="5641" width="16.75" style="489" customWidth="1"/>
    <col min="5642" max="5642" width="16.875" style="489" customWidth="1"/>
    <col min="5643" max="5643" width="4.125" style="489" customWidth="1"/>
    <col min="5644" max="5644" width="2.75" style="489" customWidth="1"/>
    <col min="5645" max="5891" width="8.875" style="489"/>
    <col min="5892" max="5892" width="1.25" style="489" customWidth="1"/>
    <col min="5893" max="5894" width="17.375" style="489" customWidth="1"/>
    <col min="5895" max="5895" width="16.875" style="489" customWidth="1"/>
    <col min="5896" max="5896" width="19.5" style="489" customWidth="1"/>
    <col min="5897" max="5897" width="16.75" style="489" customWidth="1"/>
    <col min="5898" max="5898" width="16.875" style="489" customWidth="1"/>
    <col min="5899" max="5899" width="4.125" style="489" customWidth="1"/>
    <col min="5900" max="5900" width="2.75" style="489" customWidth="1"/>
    <col min="5901" max="6147" width="8.875" style="489"/>
    <col min="6148" max="6148" width="1.25" style="489" customWidth="1"/>
    <col min="6149" max="6150" width="17.375" style="489" customWidth="1"/>
    <col min="6151" max="6151" width="16.875" style="489" customWidth="1"/>
    <col min="6152" max="6152" width="19.5" style="489" customWidth="1"/>
    <col min="6153" max="6153" width="16.75" style="489" customWidth="1"/>
    <col min="6154" max="6154" width="16.875" style="489" customWidth="1"/>
    <col min="6155" max="6155" width="4.125" style="489" customWidth="1"/>
    <col min="6156" max="6156" width="2.75" style="489" customWidth="1"/>
    <col min="6157" max="6403" width="8.875" style="489"/>
    <col min="6404" max="6404" width="1.25" style="489" customWidth="1"/>
    <col min="6405" max="6406" width="17.375" style="489" customWidth="1"/>
    <col min="6407" max="6407" width="16.875" style="489" customWidth="1"/>
    <col min="6408" max="6408" width="19.5" style="489" customWidth="1"/>
    <col min="6409" max="6409" width="16.75" style="489" customWidth="1"/>
    <col min="6410" max="6410" width="16.875" style="489" customWidth="1"/>
    <col min="6411" max="6411" width="4.125" style="489" customWidth="1"/>
    <col min="6412" max="6412" width="2.75" style="489" customWidth="1"/>
    <col min="6413" max="6659" width="8.875" style="489"/>
    <col min="6660" max="6660" width="1.25" style="489" customWidth="1"/>
    <col min="6661" max="6662" width="17.375" style="489" customWidth="1"/>
    <col min="6663" max="6663" width="16.875" style="489" customWidth="1"/>
    <col min="6664" max="6664" width="19.5" style="489" customWidth="1"/>
    <col min="6665" max="6665" width="16.75" style="489" customWidth="1"/>
    <col min="6666" max="6666" width="16.875" style="489" customWidth="1"/>
    <col min="6667" max="6667" width="4.125" style="489" customWidth="1"/>
    <col min="6668" max="6668" width="2.75" style="489" customWidth="1"/>
    <col min="6669" max="6915" width="8.875" style="489"/>
    <col min="6916" max="6916" width="1.25" style="489" customWidth="1"/>
    <col min="6917" max="6918" width="17.375" style="489" customWidth="1"/>
    <col min="6919" max="6919" width="16.875" style="489" customWidth="1"/>
    <col min="6920" max="6920" width="19.5" style="489" customWidth="1"/>
    <col min="6921" max="6921" width="16.75" style="489" customWidth="1"/>
    <col min="6922" max="6922" width="16.875" style="489" customWidth="1"/>
    <col min="6923" max="6923" width="4.125" style="489" customWidth="1"/>
    <col min="6924" max="6924" width="2.75" style="489" customWidth="1"/>
    <col min="6925" max="7171" width="8.875" style="489"/>
    <col min="7172" max="7172" width="1.25" style="489" customWidth="1"/>
    <col min="7173" max="7174" width="17.375" style="489" customWidth="1"/>
    <col min="7175" max="7175" width="16.875" style="489" customWidth="1"/>
    <col min="7176" max="7176" width="19.5" style="489" customWidth="1"/>
    <col min="7177" max="7177" width="16.75" style="489" customWidth="1"/>
    <col min="7178" max="7178" width="16.875" style="489" customWidth="1"/>
    <col min="7179" max="7179" width="4.125" style="489" customWidth="1"/>
    <col min="7180" max="7180" width="2.75" style="489" customWidth="1"/>
    <col min="7181" max="7427" width="8.875" style="489"/>
    <col min="7428" max="7428" width="1.25" style="489" customWidth="1"/>
    <col min="7429" max="7430" width="17.375" style="489" customWidth="1"/>
    <col min="7431" max="7431" width="16.875" style="489" customWidth="1"/>
    <col min="7432" max="7432" width="19.5" style="489" customWidth="1"/>
    <col min="7433" max="7433" width="16.75" style="489" customWidth="1"/>
    <col min="7434" max="7434" width="16.875" style="489" customWidth="1"/>
    <col min="7435" max="7435" width="4.125" style="489" customWidth="1"/>
    <col min="7436" max="7436" width="2.75" style="489" customWidth="1"/>
    <col min="7437" max="7683" width="8.875" style="489"/>
    <col min="7684" max="7684" width="1.25" style="489" customWidth="1"/>
    <col min="7685" max="7686" width="17.375" style="489" customWidth="1"/>
    <col min="7687" max="7687" width="16.875" style="489" customWidth="1"/>
    <col min="7688" max="7688" width="19.5" style="489" customWidth="1"/>
    <col min="7689" max="7689" width="16.75" style="489" customWidth="1"/>
    <col min="7690" max="7690" width="16.875" style="489" customWidth="1"/>
    <col min="7691" max="7691" width="4.125" style="489" customWidth="1"/>
    <col min="7692" max="7692" width="2.75" style="489" customWidth="1"/>
    <col min="7693" max="7939" width="8.875" style="489"/>
    <col min="7940" max="7940" width="1.25" style="489" customWidth="1"/>
    <col min="7941" max="7942" width="17.375" style="489" customWidth="1"/>
    <col min="7943" max="7943" width="16.875" style="489" customWidth="1"/>
    <col min="7944" max="7944" width="19.5" style="489" customWidth="1"/>
    <col min="7945" max="7945" width="16.75" style="489" customWidth="1"/>
    <col min="7946" max="7946" width="16.875" style="489" customWidth="1"/>
    <col min="7947" max="7947" width="4.125" style="489" customWidth="1"/>
    <col min="7948" max="7948" width="2.75" style="489" customWidth="1"/>
    <col min="7949" max="8195" width="8.875" style="489"/>
    <col min="8196" max="8196" width="1.25" style="489" customWidth="1"/>
    <col min="8197" max="8198" width="17.375" style="489" customWidth="1"/>
    <col min="8199" max="8199" width="16.875" style="489" customWidth="1"/>
    <col min="8200" max="8200" width="19.5" style="489" customWidth="1"/>
    <col min="8201" max="8201" width="16.75" style="489" customWidth="1"/>
    <col min="8202" max="8202" width="16.875" style="489" customWidth="1"/>
    <col min="8203" max="8203" width="4.125" style="489" customWidth="1"/>
    <col min="8204" max="8204" width="2.75" style="489" customWidth="1"/>
    <col min="8205" max="8451" width="8.875" style="489"/>
    <col min="8452" max="8452" width="1.25" style="489" customWidth="1"/>
    <col min="8453" max="8454" width="17.375" style="489" customWidth="1"/>
    <col min="8455" max="8455" width="16.875" style="489" customWidth="1"/>
    <col min="8456" max="8456" width="19.5" style="489" customWidth="1"/>
    <col min="8457" max="8457" width="16.75" style="489" customWidth="1"/>
    <col min="8458" max="8458" width="16.875" style="489" customWidth="1"/>
    <col min="8459" max="8459" width="4.125" style="489" customWidth="1"/>
    <col min="8460" max="8460" width="2.75" style="489" customWidth="1"/>
    <col min="8461" max="8707" width="8.875" style="489"/>
    <col min="8708" max="8708" width="1.25" style="489" customWidth="1"/>
    <col min="8709" max="8710" width="17.375" style="489" customWidth="1"/>
    <col min="8711" max="8711" width="16.875" style="489" customWidth="1"/>
    <col min="8712" max="8712" width="19.5" style="489" customWidth="1"/>
    <col min="8713" max="8713" width="16.75" style="489" customWidth="1"/>
    <col min="8714" max="8714" width="16.875" style="489" customWidth="1"/>
    <col min="8715" max="8715" width="4.125" style="489" customWidth="1"/>
    <col min="8716" max="8716" width="2.75" style="489" customWidth="1"/>
    <col min="8717" max="8963" width="8.875" style="489"/>
    <col min="8964" max="8964" width="1.25" style="489" customWidth="1"/>
    <col min="8965" max="8966" width="17.375" style="489" customWidth="1"/>
    <col min="8967" max="8967" width="16.875" style="489" customWidth="1"/>
    <col min="8968" max="8968" width="19.5" style="489" customWidth="1"/>
    <col min="8969" max="8969" width="16.75" style="489" customWidth="1"/>
    <col min="8970" max="8970" width="16.875" style="489" customWidth="1"/>
    <col min="8971" max="8971" width="4.125" style="489" customWidth="1"/>
    <col min="8972" max="8972" width="2.75" style="489" customWidth="1"/>
    <col min="8973" max="9219" width="8.875" style="489"/>
    <col min="9220" max="9220" width="1.25" style="489" customWidth="1"/>
    <col min="9221" max="9222" width="17.375" style="489" customWidth="1"/>
    <col min="9223" max="9223" width="16.875" style="489" customWidth="1"/>
    <col min="9224" max="9224" width="19.5" style="489" customWidth="1"/>
    <col min="9225" max="9225" width="16.75" style="489" customWidth="1"/>
    <col min="9226" max="9226" width="16.875" style="489" customWidth="1"/>
    <col min="9227" max="9227" width="4.125" style="489" customWidth="1"/>
    <col min="9228" max="9228" width="2.75" style="489" customWidth="1"/>
    <col min="9229" max="9475" width="8.875" style="489"/>
    <col min="9476" max="9476" width="1.25" style="489" customWidth="1"/>
    <col min="9477" max="9478" width="17.375" style="489" customWidth="1"/>
    <col min="9479" max="9479" width="16.875" style="489" customWidth="1"/>
    <col min="9480" max="9480" width="19.5" style="489" customWidth="1"/>
    <col min="9481" max="9481" width="16.75" style="489" customWidth="1"/>
    <col min="9482" max="9482" width="16.875" style="489" customWidth="1"/>
    <col min="9483" max="9483" width="4.125" style="489" customWidth="1"/>
    <col min="9484" max="9484" width="2.75" style="489" customWidth="1"/>
    <col min="9485" max="9731" width="8.875" style="489"/>
    <col min="9732" max="9732" width="1.25" style="489" customWidth="1"/>
    <col min="9733" max="9734" width="17.375" style="489" customWidth="1"/>
    <col min="9735" max="9735" width="16.875" style="489" customWidth="1"/>
    <col min="9736" max="9736" width="19.5" style="489" customWidth="1"/>
    <col min="9737" max="9737" width="16.75" style="489" customWidth="1"/>
    <col min="9738" max="9738" width="16.875" style="489" customWidth="1"/>
    <col min="9739" max="9739" width="4.125" style="489" customWidth="1"/>
    <col min="9740" max="9740" width="2.75" style="489" customWidth="1"/>
    <col min="9741" max="9987" width="8.875" style="489"/>
    <col min="9988" max="9988" width="1.25" style="489" customWidth="1"/>
    <col min="9989" max="9990" width="17.375" style="489" customWidth="1"/>
    <col min="9991" max="9991" width="16.875" style="489" customWidth="1"/>
    <col min="9992" max="9992" width="19.5" style="489" customWidth="1"/>
    <col min="9993" max="9993" width="16.75" style="489" customWidth="1"/>
    <col min="9994" max="9994" width="16.875" style="489" customWidth="1"/>
    <col min="9995" max="9995" width="4.125" style="489" customWidth="1"/>
    <col min="9996" max="9996" width="2.75" style="489" customWidth="1"/>
    <col min="9997" max="10243" width="8.875" style="489"/>
    <col min="10244" max="10244" width="1.25" style="489" customWidth="1"/>
    <col min="10245" max="10246" width="17.375" style="489" customWidth="1"/>
    <col min="10247" max="10247" width="16.875" style="489" customWidth="1"/>
    <col min="10248" max="10248" width="19.5" style="489" customWidth="1"/>
    <col min="10249" max="10249" width="16.75" style="489" customWidth="1"/>
    <col min="10250" max="10250" width="16.875" style="489" customWidth="1"/>
    <col min="10251" max="10251" width="4.125" style="489" customWidth="1"/>
    <col min="10252" max="10252" width="2.75" style="489" customWidth="1"/>
    <col min="10253" max="10499" width="8.875" style="489"/>
    <col min="10500" max="10500" width="1.25" style="489" customWidth="1"/>
    <col min="10501" max="10502" width="17.375" style="489" customWidth="1"/>
    <col min="10503" max="10503" width="16.875" style="489" customWidth="1"/>
    <col min="10504" max="10504" width="19.5" style="489" customWidth="1"/>
    <col min="10505" max="10505" width="16.75" style="489" customWidth="1"/>
    <col min="10506" max="10506" width="16.875" style="489" customWidth="1"/>
    <col min="10507" max="10507" width="4.125" style="489" customWidth="1"/>
    <col min="10508" max="10508" width="2.75" style="489" customWidth="1"/>
    <col min="10509" max="10755" width="8.875" style="489"/>
    <col min="10756" max="10756" width="1.25" style="489" customWidth="1"/>
    <col min="10757" max="10758" width="17.375" style="489" customWidth="1"/>
    <col min="10759" max="10759" width="16.875" style="489" customWidth="1"/>
    <col min="10760" max="10760" width="19.5" style="489" customWidth="1"/>
    <col min="10761" max="10761" width="16.75" style="489" customWidth="1"/>
    <col min="10762" max="10762" width="16.875" style="489" customWidth="1"/>
    <col min="10763" max="10763" width="4.125" style="489" customWidth="1"/>
    <col min="10764" max="10764" width="2.75" style="489" customWidth="1"/>
    <col min="10765" max="11011" width="8.875" style="489"/>
    <col min="11012" max="11012" width="1.25" style="489" customWidth="1"/>
    <col min="11013" max="11014" width="17.375" style="489" customWidth="1"/>
    <col min="11015" max="11015" width="16.875" style="489" customWidth="1"/>
    <col min="11016" max="11016" width="19.5" style="489" customWidth="1"/>
    <col min="11017" max="11017" width="16.75" style="489" customWidth="1"/>
    <col min="11018" max="11018" width="16.875" style="489" customWidth="1"/>
    <col min="11019" max="11019" width="4.125" style="489" customWidth="1"/>
    <col min="11020" max="11020" width="2.75" style="489" customWidth="1"/>
    <col min="11021" max="11267" width="8.875" style="489"/>
    <col min="11268" max="11268" width="1.25" style="489" customWidth="1"/>
    <col min="11269" max="11270" width="17.375" style="489" customWidth="1"/>
    <col min="11271" max="11271" width="16.875" style="489" customWidth="1"/>
    <col min="11272" max="11272" width="19.5" style="489" customWidth="1"/>
    <col min="11273" max="11273" width="16.75" style="489" customWidth="1"/>
    <col min="11274" max="11274" width="16.875" style="489" customWidth="1"/>
    <col min="11275" max="11275" width="4.125" style="489" customWidth="1"/>
    <col min="11276" max="11276" width="2.75" style="489" customWidth="1"/>
    <col min="11277" max="11523" width="8.875" style="489"/>
    <col min="11524" max="11524" width="1.25" style="489" customWidth="1"/>
    <col min="11525" max="11526" width="17.375" style="489" customWidth="1"/>
    <col min="11527" max="11527" width="16.875" style="489" customWidth="1"/>
    <col min="11528" max="11528" width="19.5" style="489" customWidth="1"/>
    <col min="11529" max="11529" width="16.75" style="489" customWidth="1"/>
    <col min="11530" max="11530" width="16.875" style="489" customWidth="1"/>
    <col min="11531" max="11531" width="4.125" style="489" customWidth="1"/>
    <col min="11532" max="11532" width="2.75" style="489" customWidth="1"/>
    <col min="11533" max="11779" width="8.875" style="489"/>
    <col min="11780" max="11780" width="1.25" style="489" customWidth="1"/>
    <col min="11781" max="11782" width="17.375" style="489" customWidth="1"/>
    <col min="11783" max="11783" width="16.875" style="489" customWidth="1"/>
    <col min="11784" max="11784" width="19.5" style="489" customWidth="1"/>
    <col min="11785" max="11785" width="16.75" style="489" customWidth="1"/>
    <col min="11786" max="11786" width="16.875" style="489" customWidth="1"/>
    <col min="11787" max="11787" width="4.125" style="489" customWidth="1"/>
    <col min="11788" max="11788" width="2.75" style="489" customWidth="1"/>
    <col min="11789" max="12035" width="8.875" style="489"/>
    <col min="12036" max="12036" width="1.25" style="489" customWidth="1"/>
    <col min="12037" max="12038" width="17.375" style="489" customWidth="1"/>
    <col min="12039" max="12039" width="16.875" style="489" customWidth="1"/>
    <col min="12040" max="12040" width="19.5" style="489" customWidth="1"/>
    <col min="12041" max="12041" width="16.75" style="489" customWidth="1"/>
    <col min="12042" max="12042" width="16.875" style="489" customWidth="1"/>
    <col min="12043" max="12043" width="4.125" style="489" customWidth="1"/>
    <col min="12044" max="12044" width="2.75" style="489" customWidth="1"/>
    <col min="12045" max="12291" width="8.875" style="489"/>
    <col min="12292" max="12292" width="1.25" style="489" customWidth="1"/>
    <col min="12293" max="12294" width="17.375" style="489" customWidth="1"/>
    <col min="12295" max="12295" width="16.875" style="489" customWidth="1"/>
    <col min="12296" max="12296" width="19.5" style="489" customWidth="1"/>
    <col min="12297" max="12297" width="16.75" style="489" customWidth="1"/>
    <col min="12298" max="12298" width="16.875" style="489" customWidth="1"/>
    <col min="12299" max="12299" width="4.125" style="489" customWidth="1"/>
    <col min="12300" max="12300" width="2.75" style="489" customWidth="1"/>
    <col min="12301" max="12547" width="8.875" style="489"/>
    <col min="12548" max="12548" width="1.25" style="489" customWidth="1"/>
    <col min="12549" max="12550" width="17.375" style="489" customWidth="1"/>
    <col min="12551" max="12551" width="16.875" style="489" customWidth="1"/>
    <col min="12552" max="12552" width="19.5" style="489" customWidth="1"/>
    <col min="12553" max="12553" width="16.75" style="489" customWidth="1"/>
    <col min="12554" max="12554" width="16.875" style="489" customWidth="1"/>
    <col min="12555" max="12555" width="4.125" style="489" customWidth="1"/>
    <col min="12556" max="12556" width="2.75" style="489" customWidth="1"/>
    <col min="12557" max="12803" width="8.875" style="489"/>
    <col min="12804" max="12804" width="1.25" style="489" customWidth="1"/>
    <col min="12805" max="12806" width="17.375" style="489" customWidth="1"/>
    <col min="12807" max="12807" width="16.875" style="489" customWidth="1"/>
    <col min="12808" max="12808" width="19.5" style="489" customWidth="1"/>
    <col min="12809" max="12809" width="16.75" style="489" customWidth="1"/>
    <col min="12810" max="12810" width="16.875" style="489" customWidth="1"/>
    <col min="12811" max="12811" width="4.125" style="489" customWidth="1"/>
    <col min="12812" max="12812" width="2.75" style="489" customWidth="1"/>
    <col min="12813" max="13059" width="8.875" style="489"/>
    <col min="13060" max="13060" width="1.25" style="489" customWidth="1"/>
    <col min="13061" max="13062" width="17.375" style="489" customWidth="1"/>
    <col min="13063" max="13063" width="16.875" style="489" customWidth="1"/>
    <col min="13064" max="13064" width="19.5" style="489" customWidth="1"/>
    <col min="13065" max="13065" width="16.75" style="489" customWidth="1"/>
    <col min="13066" max="13066" width="16.875" style="489" customWidth="1"/>
    <col min="13067" max="13067" width="4.125" style="489" customWidth="1"/>
    <col min="13068" max="13068" width="2.75" style="489" customWidth="1"/>
    <col min="13069" max="13315" width="8.875" style="489"/>
    <col min="13316" max="13316" width="1.25" style="489" customWidth="1"/>
    <col min="13317" max="13318" width="17.375" style="489" customWidth="1"/>
    <col min="13319" max="13319" width="16.875" style="489" customWidth="1"/>
    <col min="13320" max="13320" width="19.5" style="489" customWidth="1"/>
    <col min="13321" max="13321" width="16.75" style="489" customWidth="1"/>
    <col min="13322" max="13322" width="16.875" style="489" customWidth="1"/>
    <col min="13323" max="13323" width="4.125" style="489" customWidth="1"/>
    <col min="13324" max="13324" width="2.75" style="489" customWidth="1"/>
    <col min="13325" max="13571" width="8.875" style="489"/>
    <col min="13572" max="13572" width="1.25" style="489" customWidth="1"/>
    <col min="13573" max="13574" width="17.375" style="489" customWidth="1"/>
    <col min="13575" max="13575" width="16.875" style="489" customWidth="1"/>
    <col min="13576" max="13576" width="19.5" style="489" customWidth="1"/>
    <col min="13577" max="13577" width="16.75" style="489" customWidth="1"/>
    <col min="13578" max="13578" width="16.875" style="489" customWidth="1"/>
    <col min="13579" max="13579" width="4.125" style="489" customWidth="1"/>
    <col min="13580" max="13580" width="2.75" style="489" customWidth="1"/>
    <col min="13581" max="13827" width="8.875" style="489"/>
    <col min="13828" max="13828" width="1.25" style="489" customWidth="1"/>
    <col min="13829" max="13830" width="17.375" style="489" customWidth="1"/>
    <col min="13831" max="13831" width="16.875" style="489" customWidth="1"/>
    <col min="13832" max="13832" width="19.5" style="489" customWidth="1"/>
    <col min="13833" max="13833" width="16.75" style="489" customWidth="1"/>
    <col min="13834" max="13834" width="16.875" style="489" customWidth="1"/>
    <col min="13835" max="13835" width="4.125" style="489" customWidth="1"/>
    <col min="13836" max="13836" width="2.75" style="489" customWidth="1"/>
    <col min="13837" max="14083" width="8.875" style="489"/>
    <col min="14084" max="14084" width="1.25" style="489" customWidth="1"/>
    <col min="14085" max="14086" width="17.375" style="489" customWidth="1"/>
    <col min="14087" max="14087" width="16.875" style="489" customWidth="1"/>
    <col min="14088" max="14088" width="19.5" style="489" customWidth="1"/>
    <col min="14089" max="14089" width="16.75" style="489" customWidth="1"/>
    <col min="14090" max="14090" width="16.875" style="489" customWidth="1"/>
    <col min="14091" max="14091" width="4.125" style="489" customWidth="1"/>
    <col min="14092" max="14092" width="2.75" style="489" customWidth="1"/>
    <col min="14093" max="14339" width="8.875" style="489"/>
    <col min="14340" max="14340" width="1.25" style="489" customWidth="1"/>
    <col min="14341" max="14342" width="17.375" style="489" customWidth="1"/>
    <col min="14343" max="14343" width="16.875" style="489" customWidth="1"/>
    <col min="14344" max="14344" width="19.5" style="489" customWidth="1"/>
    <col min="14345" max="14345" width="16.75" style="489" customWidth="1"/>
    <col min="14346" max="14346" width="16.875" style="489" customWidth="1"/>
    <col min="14347" max="14347" width="4.125" style="489" customWidth="1"/>
    <col min="14348" max="14348" width="2.75" style="489" customWidth="1"/>
    <col min="14349" max="14595" width="8.875" style="489"/>
    <col min="14596" max="14596" width="1.25" style="489" customWidth="1"/>
    <col min="14597" max="14598" width="17.375" style="489" customWidth="1"/>
    <col min="14599" max="14599" width="16.875" style="489" customWidth="1"/>
    <col min="14600" max="14600" width="19.5" style="489" customWidth="1"/>
    <col min="14601" max="14601" width="16.75" style="489" customWidth="1"/>
    <col min="14602" max="14602" width="16.875" style="489" customWidth="1"/>
    <col min="14603" max="14603" width="4.125" style="489" customWidth="1"/>
    <col min="14604" max="14604" width="2.75" style="489" customWidth="1"/>
    <col min="14605" max="14851" width="8.875" style="489"/>
    <col min="14852" max="14852" width="1.25" style="489" customWidth="1"/>
    <col min="14853" max="14854" width="17.375" style="489" customWidth="1"/>
    <col min="14855" max="14855" width="16.875" style="489" customWidth="1"/>
    <col min="14856" max="14856" width="19.5" style="489" customWidth="1"/>
    <col min="14857" max="14857" width="16.75" style="489" customWidth="1"/>
    <col min="14858" max="14858" width="16.875" style="489" customWidth="1"/>
    <col min="14859" max="14859" width="4.125" style="489" customWidth="1"/>
    <col min="14860" max="14860" width="2.75" style="489" customWidth="1"/>
    <col min="14861" max="15107" width="8.875" style="489"/>
    <col min="15108" max="15108" width="1.25" style="489" customWidth="1"/>
    <col min="15109" max="15110" width="17.375" style="489" customWidth="1"/>
    <col min="15111" max="15111" width="16.875" style="489" customWidth="1"/>
    <col min="15112" max="15112" width="19.5" style="489" customWidth="1"/>
    <col min="15113" max="15113" width="16.75" style="489" customWidth="1"/>
    <col min="15114" max="15114" width="16.875" style="489" customWidth="1"/>
    <col min="15115" max="15115" width="4.125" style="489" customWidth="1"/>
    <col min="15116" max="15116" width="2.75" style="489" customWidth="1"/>
    <col min="15117" max="15363" width="8.875" style="489"/>
    <col min="15364" max="15364" width="1.25" style="489" customWidth="1"/>
    <col min="15365" max="15366" width="17.375" style="489" customWidth="1"/>
    <col min="15367" max="15367" width="16.875" style="489" customWidth="1"/>
    <col min="15368" max="15368" width="19.5" style="489" customWidth="1"/>
    <col min="15369" max="15369" width="16.75" style="489" customWidth="1"/>
    <col min="15370" max="15370" width="16.875" style="489" customWidth="1"/>
    <col min="15371" max="15371" width="4.125" style="489" customWidth="1"/>
    <col min="15372" max="15372" width="2.75" style="489" customWidth="1"/>
    <col min="15373" max="15619" width="8.875" style="489"/>
    <col min="15620" max="15620" width="1.25" style="489" customWidth="1"/>
    <col min="15621" max="15622" width="17.375" style="489" customWidth="1"/>
    <col min="15623" max="15623" width="16.875" style="489" customWidth="1"/>
    <col min="15624" max="15624" width="19.5" style="489" customWidth="1"/>
    <col min="15625" max="15625" width="16.75" style="489" customWidth="1"/>
    <col min="15626" max="15626" width="16.875" style="489" customWidth="1"/>
    <col min="15627" max="15627" width="4.125" style="489" customWidth="1"/>
    <col min="15628" max="15628" width="2.75" style="489" customWidth="1"/>
    <col min="15629" max="15875" width="8.875" style="489"/>
    <col min="15876" max="15876" width="1.25" style="489" customWidth="1"/>
    <col min="15877" max="15878" width="17.375" style="489" customWidth="1"/>
    <col min="15879" max="15879" width="16.875" style="489" customWidth="1"/>
    <col min="15880" max="15880" width="19.5" style="489" customWidth="1"/>
    <col min="15881" max="15881" width="16.75" style="489" customWidth="1"/>
    <col min="15882" max="15882" width="16.875" style="489" customWidth="1"/>
    <col min="15883" max="15883" width="4.125" style="489" customWidth="1"/>
    <col min="15884" max="15884" width="2.75" style="489" customWidth="1"/>
    <col min="15885" max="16131" width="8.875" style="489"/>
    <col min="16132" max="16132" width="1.25" style="489" customWidth="1"/>
    <col min="16133" max="16134" width="17.375" style="489" customWidth="1"/>
    <col min="16135" max="16135" width="16.875" style="489" customWidth="1"/>
    <col min="16136" max="16136" width="19.5" style="489" customWidth="1"/>
    <col min="16137" max="16137" width="16.75" style="489" customWidth="1"/>
    <col min="16138" max="16138" width="16.875" style="489" customWidth="1"/>
    <col min="16139" max="16139" width="4.125" style="489" customWidth="1"/>
    <col min="16140" max="16140" width="2.75" style="489" customWidth="1"/>
    <col min="16141" max="16384" width="8.875" style="489"/>
  </cols>
  <sheetData>
    <row r="1" spans="1:11" ht="20.100000000000001" customHeight="1" x14ac:dyDescent="0.15">
      <c r="A1" s="307"/>
      <c r="B1" s="309" t="s">
        <v>862</v>
      </c>
      <c r="C1" s="309"/>
      <c r="D1" s="309"/>
      <c r="E1" s="309"/>
      <c r="F1" s="309"/>
      <c r="G1" s="309"/>
      <c r="H1" s="309"/>
      <c r="I1" s="309"/>
      <c r="J1" s="309"/>
    </row>
    <row r="2" spans="1:11" ht="20.100000000000001" customHeight="1" x14ac:dyDescent="0.15">
      <c r="A2" s="307"/>
      <c r="B2" s="610" t="s">
        <v>863</v>
      </c>
      <c r="C2" s="308"/>
      <c r="D2" s="308"/>
      <c r="E2" s="308"/>
      <c r="F2" s="308"/>
      <c r="G2" s="308"/>
      <c r="H2" s="308"/>
      <c r="I2" s="308"/>
      <c r="J2" s="310" t="s">
        <v>431</v>
      </c>
    </row>
    <row r="3" spans="1:11" ht="20.100000000000001" customHeight="1" x14ac:dyDescent="0.15">
      <c r="A3" s="1645" t="s">
        <v>864</v>
      </c>
      <c r="B3" s="1645"/>
      <c r="C3" s="1645"/>
      <c r="D3" s="1645"/>
      <c r="E3" s="1645"/>
      <c r="F3" s="1645"/>
      <c r="G3" s="1645"/>
      <c r="H3" s="1645"/>
      <c r="I3" s="1645"/>
      <c r="J3" s="1645"/>
    </row>
    <row r="4" spans="1:11" ht="20.100000000000001" customHeight="1" x14ac:dyDescent="0.15">
      <c r="A4" s="311"/>
      <c r="B4" s="311"/>
      <c r="C4" s="311"/>
      <c r="D4" s="311"/>
      <c r="E4" s="311"/>
      <c r="F4" s="311"/>
      <c r="G4" s="311"/>
      <c r="H4" s="311"/>
      <c r="I4" s="311"/>
      <c r="J4" s="311"/>
    </row>
    <row r="5" spans="1:11" ht="43.5" customHeight="1" x14ac:dyDescent="0.15">
      <c r="A5" s="311"/>
      <c r="B5" s="312" t="s">
        <v>541</v>
      </c>
      <c r="C5" s="1646"/>
      <c r="D5" s="1647"/>
      <c r="E5" s="1647"/>
      <c r="F5" s="1647"/>
      <c r="G5" s="1647"/>
      <c r="H5" s="1647"/>
      <c r="I5" s="1647"/>
      <c r="J5" s="1648"/>
    </row>
    <row r="6" spans="1:11" ht="43.5" customHeight="1" x14ac:dyDescent="0.15">
      <c r="A6" s="308"/>
      <c r="B6" s="314" t="s">
        <v>365</v>
      </c>
      <c r="C6" s="1649" t="s">
        <v>410</v>
      </c>
      <c r="D6" s="1649"/>
      <c r="E6" s="1649"/>
      <c r="F6" s="1649"/>
      <c r="G6" s="1649"/>
      <c r="H6" s="1649"/>
      <c r="I6" s="1649"/>
      <c r="J6" s="1649"/>
      <c r="K6" s="612"/>
    </row>
    <row r="7" spans="1:11" ht="19.5" customHeight="1" x14ac:dyDescent="0.15">
      <c r="A7" s="308"/>
      <c r="B7" s="1673" t="s">
        <v>865</v>
      </c>
      <c r="C7" s="1652" t="s">
        <v>544</v>
      </c>
      <c r="D7" s="1649"/>
      <c r="E7" s="1649"/>
      <c r="F7" s="1649"/>
      <c r="G7" s="1649"/>
      <c r="H7" s="1649"/>
      <c r="I7" s="1649"/>
      <c r="J7" s="1649"/>
      <c r="K7" s="612"/>
    </row>
    <row r="8" spans="1:11" ht="40.5" customHeight="1" x14ac:dyDescent="0.15">
      <c r="A8" s="308"/>
      <c r="B8" s="1674"/>
      <c r="C8" s="1680" t="s">
        <v>235</v>
      </c>
      <c r="D8" s="1680"/>
      <c r="E8" s="1657" t="s">
        <v>545</v>
      </c>
      <c r="F8" s="1657"/>
      <c r="G8" s="1657"/>
      <c r="H8" s="1658" t="s">
        <v>546</v>
      </c>
      <c r="I8" s="1658"/>
      <c r="J8" s="317" t="s">
        <v>547</v>
      </c>
    </row>
    <row r="9" spans="1:11" ht="19.5" customHeight="1" x14ac:dyDescent="0.15">
      <c r="A9" s="308"/>
      <c r="B9" s="1674"/>
      <c r="C9" s="1680"/>
      <c r="D9" s="1680"/>
      <c r="E9" s="1657"/>
      <c r="F9" s="1657"/>
      <c r="G9" s="1657"/>
      <c r="H9" s="319"/>
      <c r="I9" s="320" t="s">
        <v>548</v>
      </c>
      <c r="J9" s="319"/>
    </row>
    <row r="10" spans="1:11" ht="19.5" customHeight="1" x14ac:dyDescent="0.15">
      <c r="A10" s="308"/>
      <c r="B10" s="1674"/>
      <c r="C10" s="1680"/>
      <c r="D10" s="1680"/>
      <c r="E10" s="1657"/>
      <c r="F10" s="1657"/>
      <c r="G10" s="1657"/>
      <c r="H10" s="319"/>
      <c r="I10" s="320" t="s">
        <v>548</v>
      </c>
      <c r="J10" s="319"/>
    </row>
    <row r="11" spans="1:11" ht="19.5" customHeight="1" x14ac:dyDescent="0.15">
      <c r="A11" s="308"/>
      <c r="B11" s="1674"/>
      <c r="C11" s="1680"/>
      <c r="D11" s="1680"/>
      <c r="E11" s="1657"/>
      <c r="F11" s="1657"/>
      <c r="G11" s="1657"/>
      <c r="H11" s="319"/>
      <c r="I11" s="320" t="s">
        <v>548</v>
      </c>
      <c r="J11" s="319"/>
    </row>
    <row r="12" spans="1:11" ht="19.5" customHeight="1" x14ac:dyDescent="0.15">
      <c r="A12" s="308"/>
      <c r="B12" s="1674"/>
      <c r="C12" s="1654" t="s">
        <v>555</v>
      </c>
      <c r="D12" s="1655"/>
      <c r="E12" s="1655"/>
      <c r="F12" s="1655"/>
      <c r="G12" s="1655"/>
      <c r="H12" s="1655"/>
      <c r="I12" s="1655"/>
      <c r="J12" s="1656"/>
    </row>
    <row r="13" spans="1:11" ht="40.5" customHeight="1" x14ac:dyDescent="0.15">
      <c r="A13" s="308"/>
      <c r="B13" s="1674"/>
      <c r="C13" s="1680" t="s">
        <v>235</v>
      </c>
      <c r="D13" s="1680"/>
      <c r="E13" s="1657" t="s">
        <v>545</v>
      </c>
      <c r="F13" s="1657"/>
      <c r="G13" s="1657"/>
      <c r="H13" s="1658" t="s">
        <v>546</v>
      </c>
      <c r="I13" s="1658"/>
      <c r="J13" s="317" t="s">
        <v>547</v>
      </c>
    </row>
    <row r="14" spans="1:11" ht="19.5" customHeight="1" x14ac:dyDescent="0.15">
      <c r="A14" s="308"/>
      <c r="B14" s="1674"/>
      <c r="C14" s="1680"/>
      <c r="D14" s="1680"/>
      <c r="E14" s="1657"/>
      <c r="F14" s="1657"/>
      <c r="G14" s="1657"/>
      <c r="H14" s="319"/>
      <c r="I14" s="320" t="s">
        <v>548</v>
      </c>
      <c r="J14" s="319"/>
      <c r="K14" s="612"/>
    </row>
    <row r="15" spans="1:11" ht="19.5" customHeight="1" x14ac:dyDescent="0.15">
      <c r="A15" s="308"/>
      <c r="B15" s="1674"/>
      <c r="C15" s="1680"/>
      <c r="D15" s="1680"/>
      <c r="E15" s="1657"/>
      <c r="F15" s="1657"/>
      <c r="G15" s="1657"/>
      <c r="H15" s="319"/>
      <c r="I15" s="320" t="s">
        <v>548</v>
      </c>
      <c r="J15" s="319"/>
    </row>
    <row r="16" spans="1:11" ht="19.5" customHeight="1" x14ac:dyDescent="0.15">
      <c r="A16" s="308"/>
      <c r="B16" s="1675"/>
      <c r="C16" s="1680"/>
      <c r="D16" s="1680"/>
      <c r="E16" s="1657"/>
      <c r="F16" s="1657"/>
      <c r="G16" s="1657"/>
      <c r="H16" s="319"/>
      <c r="I16" s="320" t="s">
        <v>548</v>
      </c>
      <c r="J16" s="319"/>
    </row>
    <row r="17" spans="1:12" ht="19.5" customHeight="1" x14ac:dyDescent="0.15">
      <c r="A17" s="308"/>
      <c r="B17" s="1681" t="s">
        <v>866</v>
      </c>
      <c r="C17" s="1664" t="s">
        <v>851</v>
      </c>
      <c r="D17" s="1665"/>
      <c r="E17" s="1665"/>
      <c r="F17" s="1665"/>
      <c r="G17" s="1666"/>
      <c r="H17" s="1646" t="s">
        <v>558</v>
      </c>
      <c r="I17" s="1647"/>
      <c r="J17" s="1648"/>
    </row>
    <row r="18" spans="1:12" ht="27" customHeight="1" x14ac:dyDescent="0.15">
      <c r="A18" s="308"/>
      <c r="B18" s="1682"/>
      <c r="C18" s="1667"/>
      <c r="D18" s="1668"/>
      <c r="E18" s="1668"/>
      <c r="F18" s="1668"/>
      <c r="G18" s="1669"/>
      <c r="H18" s="1670"/>
      <c r="I18" s="1671"/>
      <c r="J18" s="1672"/>
    </row>
    <row r="19" spans="1:12" ht="6" customHeight="1" x14ac:dyDescent="0.15">
      <c r="A19" s="308"/>
      <c r="B19" s="308"/>
      <c r="C19" s="308"/>
      <c r="D19" s="308"/>
      <c r="E19" s="308"/>
      <c r="F19" s="308"/>
      <c r="G19" s="308"/>
      <c r="H19" s="308"/>
      <c r="I19" s="308"/>
      <c r="J19" s="308"/>
    </row>
    <row r="20" spans="1:12" ht="19.5" customHeight="1" x14ac:dyDescent="0.15">
      <c r="A20" s="308"/>
      <c r="B20" s="308" t="s">
        <v>536</v>
      </c>
      <c r="C20" s="308"/>
      <c r="D20" s="308"/>
      <c r="E20" s="308"/>
      <c r="F20" s="308"/>
      <c r="G20" s="308"/>
      <c r="H20" s="308"/>
      <c r="I20" s="308"/>
      <c r="J20" s="308"/>
      <c r="K20" s="546"/>
      <c r="L20" s="546"/>
    </row>
    <row r="21" spans="1:12" ht="53.25" customHeight="1" x14ac:dyDescent="0.15">
      <c r="A21" s="308"/>
      <c r="B21" s="1659" t="s">
        <v>867</v>
      </c>
      <c r="C21" s="1659"/>
      <c r="D21" s="1659"/>
      <c r="E21" s="1659"/>
      <c r="F21" s="1659"/>
      <c r="G21" s="1659"/>
      <c r="H21" s="1659"/>
      <c r="I21" s="1659"/>
      <c r="J21" s="1659"/>
      <c r="K21" s="546"/>
      <c r="L21" s="546"/>
    </row>
    <row r="22" spans="1:12" ht="33.75" customHeight="1" x14ac:dyDescent="0.15">
      <c r="A22" s="308"/>
      <c r="B22" s="1659" t="s">
        <v>853</v>
      </c>
      <c r="C22" s="1659"/>
      <c r="D22" s="1659"/>
      <c r="E22" s="1659"/>
      <c r="F22" s="1659"/>
      <c r="G22" s="1659"/>
      <c r="H22" s="1659"/>
      <c r="I22" s="1659"/>
      <c r="J22" s="1659"/>
      <c r="K22" s="546"/>
      <c r="L22" s="546"/>
    </row>
    <row r="23" spans="1:12" ht="32.25" customHeight="1" x14ac:dyDescent="0.15">
      <c r="A23" s="308"/>
      <c r="B23" s="1660" t="s">
        <v>854</v>
      </c>
      <c r="C23" s="1660"/>
      <c r="D23" s="1660"/>
      <c r="E23" s="1660"/>
      <c r="F23" s="1660"/>
      <c r="G23" s="1660"/>
      <c r="H23" s="1660"/>
      <c r="I23" s="1660"/>
      <c r="J23" s="1660"/>
      <c r="K23" s="546"/>
      <c r="L23" s="546"/>
    </row>
    <row r="24" spans="1:12" ht="7.5" customHeight="1" x14ac:dyDescent="0.15">
      <c r="A24" s="309"/>
      <c r="B24" s="1659"/>
      <c r="C24" s="1659"/>
      <c r="D24" s="1659"/>
      <c r="E24" s="1659"/>
      <c r="F24" s="1659"/>
      <c r="G24" s="1659"/>
      <c r="H24" s="1659"/>
      <c r="I24" s="1659"/>
      <c r="J24" s="1659"/>
    </row>
    <row r="25" spans="1:12" x14ac:dyDescent="0.15">
      <c r="B25" s="546"/>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639F0-C543-44D3-AA15-BAA5CCE4F3A8}">
  <dimension ref="A1:L36"/>
  <sheetViews>
    <sheetView view="pageBreakPreview" zoomScale="55" zoomScaleNormal="100" zoomScaleSheetLayoutView="55" workbookViewId="0"/>
  </sheetViews>
  <sheetFormatPr defaultRowHeight="13.5" x14ac:dyDescent="0.15"/>
  <cols>
    <col min="1" max="1" width="1.25" style="309" customWidth="1"/>
    <col min="2" max="2" width="22.25" style="309" customWidth="1"/>
    <col min="3" max="3" width="10.75" style="309" customWidth="1"/>
    <col min="4" max="4" width="16.875" style="309" customWidth="1"/>
    <col min="5" max="5" width="19.5" style="309" customWidth="1"/>
    <col min="6" max="6" width="14.125" style="309" customWidth="1"/>
    <col min="7" max="7" width="12.25" style="309" customWidth="1"/>
    <col min="8" max="8" width="5.5" style="309" customWidth="1"/>
    <col min="9" max="9" width="4" style="309" customWidth="1"/>
    <col min="10" max="10" width="9.375" style="309" customWidth="1"/>
    <col min="11" max="11" width="1.125" style="309" customWidth="1"/>
    <col min="12" max="12" width="2.75" style="309" customWidth="1"/>
    <col min="13" max="259" width="8.875" style="309"/>
    <col min="260" max="260" width="1.25" style="309" customWidth="1"/>
    <col min="261" max="262" width="17.375" style="309" customWidth="1"/>
    <col min="263" max="263" width="16.875" style="309" customWidth="1"/>
    <col min="264" max="264" width="19.5" style="309" customWidth="1"/>
    <col min="265" max="265" width="16.75" style="309" customWidth="1"/>
    <col min="266" max="266" width="16.875" style="309" customWidth="1"/>
    <col min="267" max="267" width="4.125" style="309" customWidth="1"/>
    <col min="268" max="268" width="2.75" style="309" customWidth="1"/>
    <col min="269" max="515" width="8.875" style="309"/>
    <col min="516" max="516" width="1.25" style="309" customWidth="1"/>
    <col min="517" max="518" width="17.375" style="309" customWidth="1"/>
    <col min="519" max="519" width="16.875" style="309" customWidth="1"/>
    <col min="520" max="520" width="19.5" style="309" customWidth="1"/>
    <col min="521" max="521" width="16.75" style="309" customWidth="1"/>
    <col min="522" max="522" width="16.875" style="309" customWidth="1"/>
    <col min="523" max="523" width="4.125" style="309" customWidth="1"/>
    <col min="524" max="524" width="2.75" style="309" customWidth="1"/>
    <col min="525" max="771" width="8.875" style="309"/>
    <col min="772" max="772" width="1.25" style="309" customWidth="1"/>
    <col min="773" max="774" width="17.375" style="309" customWidth="1"/>
    <col min="775" max="775" width="16.875" style="309" customWidth="1"/>
    <col min="776" max="776" width="19.5" style="309" customWidth="1"/>
    <col min="777" max="777" width="16.75" style="309" customWidth="1"/>
    <col min="778" max="778" width="16.875" style="309" customWidth="1"/>
    <col min="779" max="779" width="4.125" style="309" customWidth="1"/>
    <col min="780" max="780" width="2.75" style="309" customWidth="1"/>
    <col min="781" max="1027" width="8.875" style="309"/>
    <col min="1028" max="1028" width="1.25" style="309" customWidth="1"/>
    <col min="1029" max="1030" width="17.375" style="309" customWidth="1"/>
    <col min="1031" max="1031" width="16.875" style="309" customWidth="1"/>
    <col min="1032" max="1032" width="19.5" style="309" customWidth="1"/>
    <col min="1033" max="1033" width="16.75" style="309" customWidth="1"/>
    <col min="1034" max="1034" width="16.875" style="309" customWidth="1"/>
    <col min="1035" max="1035" width="4.125" style="309" customWidth="1"/>
    <col min="1036" max="1036" width="2.75" style="309" customWidth="1"/>
    <col min="1037" max="1283" width="8.875" style="309"/>
    <col min="1284" max="1284" width="1.25" style="309" customWidth="1"/>
    <col min="1285" max="1286" width="17.375" style="309" customWidth="1"/>
    <col min="1287" max="1287" width="16.875" style="309" customWidth="1"/>
    <col min="1288" max="1288" width="19.5" style="309" customWidth="1"/>
    <col min="1289" max="1289" width="16.75" style="309" customWidth="1"/>
    <col min="1290" max="1290" width="16.875" style="309" customWidth="1"/>
    <col min="1291" max="1291" width="4.125" style="309" customWidth="1"/>
    <col min="1292" max="1292" width="2.75" style="309" customWidth="1"/>
    <col min="1293" max="1539" width="8.875" style="309"/>
    <col min="1540" max="1540" width="1.25" style="309" customWidth="1"/>
    <col min="1541" max="1542" width="17.375" style="309" customWidth="1"/>
    <col min="1543" max="1543" width="16.875" style="309" customWidth="1"/>
    <col min="1544" max="1544" width="19.5" style="309" customWidth="1"/>
    <col min="1545" max="1545" width="16.75" style="309" customWidth="1"/>
    <col min="1546" max="1546" width="16.875" style="309" customWidth="1"/>
    <col min="1547" max="1547" width="4.125" style="309" customWidth="1"/>
    <col min="1548" max="1548" width="2.75" style="309" customWidth="1"/>
    <col min="1549" max="1795" width="8.875" style="309"/>
    <col min="1796" max="1796" width="1.25" style="309" customWidth="1"/>
    <col min="1797" max="1798" width="17.375" style="309" customWidth="1"/>
    <col min="1799" max="1799" width="16.875" style="309" customWidth="1"/>
    <col min="1800" max="1800" width="19.5" style="309" customWidth="1"/>
    <col min="1801" max="1801" width="16.75" style="309" customWidth="1"/>
    <col min="1802" max="1802" width="16.875" style="309" customWidth="1"/>
    <col min="1803" max="1803" width="4.125" style="309" customWidth="1"/>
    <col min="1804" max="1804" width="2.75" style="309" customWidth="1"/>
    <col min="1805" max="2051" width="8.875" style="309"/>
    <col min="2052" max="2052" width="1.25" style="309" customWidth="1"/>
    <col min="2053" max="2054" width="17.375" style="309" customWidth="1"/>
    <col min="2055" max="2055" width="16.875" style="309" customWidth="1"/>
    <col min="2056" max="2056" width="19.5" style="309" customWidth="1"/>
    <col min="2057" max="2057" width="16.75" style="309" customWidth="1"/>
    <col min="2058" max="2058" width="16.875" style="309" customWidth="1"/>
    <col min="2059" max="2059" width="4.125" style="309" customWidth="1"/>
    <col min="2060" max="2060" width="2.75" style="309" customWidth="1"/>
    <col min="2061" max="2307" width="8.875" style="309"/>
    <col min="2308" max="2308" width="1.25" style="309" customWidth="1"/>
    <col min="2309" max="2310" width="17.375" style="309" customWidth="1"/>
    <col min="2311" max="2311" width="16.875" style="309" customWidth="1"/>
    <col min="2312" max="2312" width="19.5" style="309" customWidth="1"/>
    <col min="2313" max="2313" width="16.75" style="309" customWidth="1"/>
    <col min="2314" max="2314" width="16.875" style="309" customWidth="1"/>
    <col min="2315" max="2315" width="4.125" style="309" customWidth="1"/>
    <col min="2316" max="2316" width="2.75" style="309" customWidth="1"/>
    <col min="2317" max="2563" width="8.875" style="309"/>
    <col min="2564" max="2564" width="1.25" style="309" customWidth="1"/>
    <col min="2565" max="2566" width="17.375" style="309" customWidth="1"/>
    <col min="2567" max="2567" width="16.875" style="309" customWidth="1"/>
    <col min="2568" max="2568" width="19.5" style="309" customWidth="1"/>
    <col min="2569" max="2569" width="16.75" style="309" customWidth="1"/>
    <col min="2570" max="2570" width="16.875" style="309" customWidth="1"/>
    <col min="2571" max="2571" width="4.125" style="309" customWidth="1"/>
    <col min="2572" max="2572" width="2.75" style="309" customWidth="1"/>
    <col min="2573" max="2819" width="8.875" style="309"/>
    <col min="2820" max="2820" width="1.25" style="309" customWidth="1"/>
    <col min="2821" max="2822" width="17.375" style="309" customWidth="1"/>
    <col min="2823" max="2823" width="16.875" style="309" customWidth="1"/>
    <col min="2824" max="2824" width="19.5" style="309" customWidth="1"/>
    <col min="2825" max="2825" width="16.75" style="309" customWidth="1"/>
    <col min="2826" max="2826" width="16.875" style="309" customWidth="1"/>
    <col min="2827" max="2827" width="4.125" style="309" customWidth="1"/>
    <col min="2828" max="2828" width="2.75" style="309" customWidth="1"/>
    <col min="2829" max="3075" width="8.875" style="309"/>
    <col min="3076" max="3076" width="1.25" style="309" customWidth="1"/>
    <col min="3077" max="3078" width="17.375" style="309" customWidth="1"/>
    <col min="3079" max="3079" width="16.875" style="309" customWidth="1"/>
    <col min="3080" max="3080" width="19.5" style="309" customWidth="1"/>
    <col min="3081" max="3081" width="16.75" style="309" customWidth="1"/>
    <col min="3082" max="3082" width="16.875" style="309" customWidth="1"/>
    <col min="3083" max="3083" width="4.125" style="309" customWidth="1"/>
    <col min="3084" max="3084" width="2.75" style="309" customWidth="1"/>
    <col min="3085" max="3331" width="8.875" style="309"/>
    <col min="3332" max="3332" width="1.25" style="309" customWidth="1"/>
    <col min="3333" max="3334" width="17.375" style="309" customWidth="1"/>
    <col min="3335" max="3335" width="16.875" style="309" customWidth="1"/>
    <col min="3336" max="3336" width="19.5" style="309" customWidth="1"/>
    <col min="3337" max="3337" width="16.75" style="309" customWidth="1"/>
    <col min="3338" max="3338" width="16.875" style="309" customWidth="1"/>
    <col min="3339" max="3339" width="4.125" style="309" customWidth="1"/>
    <col min="3340" max="3340" width="2.75" style="309" customWidth="1"/>
    <col min="3341" max="3587" width="8.875" style="309"/>
    <col min="3588" max="3588" width="1.25" style="309" customWidth="1"/>
    <col min="3589" max="3590" width="17.375" style="309" customWidth="1"/>
    <col min="3591" max="3591" width="16.875" style="309" customWidth="1"/>
    <col min="3592" max="3592" width="19.5" style="309" customWidth="1"/>
    <col min="3593" max="3593" width="16.75" style="309" customWidth="1"/>
    <col min="3594" max="3594" width="16.875" style="309" customWidth="1"/>
    <col min="3595" max="3595" width="4.125" style="309" customWidth="1"/>
    <col min="3596" max="3596" width="2.75" style="309" customWidth="1"/>
    <col min="3597" max="3843" width="8.875" style="309"/>
    <col min="3844" max="3844" width="1.25" style="309" customWidth="1"/>
    <col min="3845" max="3846" width="17.375" style="309" customWidth="1"/>
    <col min="3847" max="3847" width="16.875" style="309" customWidth="1"/>
    <col min="3848" max="3848" width="19.5" style="309" customWidth="1"/>
    <col min="3849" max="3849" width="16.75" style="309" customWidth="1"/>
    <col min="3850" max="3850" width="16.875" style="309" customWidth="1"/>
    <col min="3851" max="3851" width="4.125" style="309" customWidth="1"/>
    <col min="3852" max="3852" width="2.75" style="309" customWidth="1"/>
    <col min="3853" max="4099" width="8.875" style="309"/>
    <col min="4100" max="4100" width="1.25" style="309" customWidth="1"/>
    <col min="4101" max="4102" width="17.375" style="309" customWidth="1"/>
    <col min="4103" max="4103" width="16.875" style="309" customWidth="1"/>
    <col min="4104" max="4104" width="19.5" style="309" customWidth="1"/>
    <col min="4105" max="4105" width="16.75" style="309" customWidth="1"/>
    <col min="4106" max="4106" width="16.875" style="309" customWidth="1"/>
    <col min="4107" max="4107" width="4.125" style="309" customWidth="1"/>
    <col min="4108" max="4108" width="2.75" style="309" customWidth="1"/>
    <col min="4109" max="4355" width="8.875" style="309"/>
    <col min="4356" max="4356" width="1.25" style="309" customWidth="1"/>
    <col min="4357" max="4358" width="17.375" style="309" customWidth="1"/>
    <col min="4359" max="4359" width="16.875" style="309" customWidth="1"/>
    <col min="4360" max="4360" width="19.5" style="309" customWidth="1"/>
    <col min="4361" max="4361" width="16.75" style="309" customWidth="1"/>
    <col min="4362" max="4362" width="16.875" style="309" customWidth="1"/>
    <col min="4363" max="4363" width="4.125" style="309" customWidth="1"/>
    <col min="4364" max="4364" width="2.75" style="309" customWidth="1"/>
    <col min="4365" max="4611" width="8.875" style="309"/>
    <col min="4612" max="4612" width="1.25" style="309" customWidth="1"/>
    <col min="4613" max="4614" width="17.375" style="309" customWidth="1"/>
    <col min="4615" max="4615" width="16.875" style="309" customWidth="1"/>
    <col min="4616" max="4616" width="19.5" style="309" customWidth="1"/>
    <col min="4617" max="4617" width="16.75" style="309" customWidth="1"/>
    <col min="4618" max="4618" width="16.875" style="309" customWidth="1"/>
    <col min="4619" max="4619" width="4.125" style="309" customWidth="1"/>
    <col min="4620" max="4620" width="2.75" style="309" customWidth="1"/>
    <col min="4621" max="4867" width="8.875" style="309"/>
    <col min="4868" max="4868" width="1.25" style="309" customWidth="1"/>
    <col min="4869" max="4870" width="17.375" style="309" customWidth="1"/>
    <col min="4871" max="4871" width="16.875" style="309" customWidth="1"/>
    <col min="4872" max="4872" width="19.5" style="309" customWidth="1"/>
    <col min="4873" max="4873" width="16.75" style="309" customWidth="1"/>
    <col min="4874" max="4874" width="16.875" style="309" customWidth="1"/>
    <col min="4875" max="4875" width="4.125" style="309" customWidth="1"/>
    <col min="4876" max="4876" width="2.75" style="309" customWidth="1"/>
    <col min="4877" max="5123" width="8.875" style="309"/>
    <col min="5124" max="5124" width="1.25" style="309" customWidth="1"/>
    <col min="5125" max="5126" width="17.375" style="309" customWidth="1"/>
    <col min="5127" max="5127" width="16.875" style="309" customWidth="1"/>
    <col min="5128" max="5128" width="19.5" style="309" customWidth="1"/>
    <col min="5129" max="5129" width="16.75" style="309" customWidth="1"/>
    <col min="5130" max="5130" width="16.875" style="309" customWidth="1"/>
    <col min="5131" max="5131" width="4.125" style="309" customWidth="1"/>
    <col min="5132" max="5132" width="2.75" style="309" customWidth="1"/>
    <col min="5133" max="5379" width="8.875" style="309"/>
    <col min="5380" max="5380" width="1.25" style="309" customWidth="1"/>
    <col min="5381" max="5382" width="17.375" style="309" customWidth="1"/>
    <col min="5383" max="5383" width="16.875" style="309" customWidth="1"/>
    <col min="5384" max="5384" width="19.5" style="309" customWidth="1"/>
    <col min="5385" max="5385" width="16.75" style="309" customWidth="1"/>
    <col min="5386" max="5386" width="16.875" style="309" customWidth="1"/>
    <col min="5387" max="5387" width="4.125" style="309" customWidth="1"/>
    <col min="5388" max="5388" width="2.75" style="309" customWidth="1"/>
    <col min="5389" max="5635" width="8.875" style="309"/>
    <col min="5636" max="5636" width="1.25" style="309" customWidth="1"/>
    <col min="5637" max="5638" width="17.375" style="309" customWidth="1"/>
    <col min="5639" max="5639" width="16.875" style="309" customWidth="1"/>
    <col min="5640" max="5640" width="19.5" style="309" customWidth="1"/>
    <col min="5641" max="5641" width="16.75" style="309" customWidth="1"/>
    <col min="5642" max="5642" width="16.875" style="309" customWidth="1"/>
    <col min="5643" max="5643" width="4.125" style="309" customWidth="1"/>
    <col min="5644" max="5644" width="2.75" style="309" customWidth="1"/>
    <col min="5645" max="5891" width="8.875" style="309"/>
    <col min="5892" max="5892" width="1.25" style="309" customWidth="1"/>
    <col min="5893" max="5894" width="17.375" style="309" customWidth="1"/>
    <col min="5895" max="5895" width="16.875" style="309" customWidth="1"/>
    <col min="5896" max="5896" width="19.5" style="309" customWidth="1"/>
    <col min="5897" max="5897" width="16.75" style="309" customWidth="1"/>
    <col min="5898" max="5898" width="16.875" style="309" customWidth="1"/>
    <col min="5899" max="5899" width="4.125" style="309" customWidth="1"/>
    <col min="5900" max="5900" width="2.75" style="309" customWidth="1"/>
    <col min="5901" max="6147" width="8.875" style="309"/>
    <col min="6148" max="6148" width="1.25" style="309" customWidth="1"/>
    <col min="6149" max="6150" width="17.375" style="309" customWidth="1"/>
    <col min="6151" max="6151" width="16.875" style="309" customWidth="1"/>
    <col min="6152" max="6152" width="19.5" style="309" customWidth="1"/>
    <col min="6153" max="6153" width="16.75" style="309" customWidth="1"/>
    <col min="6154" max="6154" width="16.875" style="309" customWidth="1"/>
    <col min="6155" max="6155" width="4.125" style="309" customWidth="1"/>
    <col min="6156" max="6156" width="2.75" style="309" customWidth="1"/>
    <col min="6157" max="6403" width="8.875" style="309"/>
    <col min="6404" max="6404" width="1.25" style="309" customWidth="1"/>
    <col min="6405" max="6406" width="17.375" style="309" customWidth="1"/>
    <col min="6407" max="6407" width="16.875" style="309" customWidth="1"/>
    <col min="6408" max="6408" width="19.5" style="309" customWidth="1"/>
    <col min="6409" max="6409" width="16.75" style="309" customWidth="1"/>
    <col min="6410" max="6410" width="16.875" style="309" customWidth="1"/>
    <col min="6411" max="6411" width="4.125" style="309" customWidth="1"/>
    <col min="6412" max="6412" width="2.75" style="309" customWidth="1"/>
    <col min="6413" max="6659" width="8.875" style="309"/>
    <col min="6660" max="6660" width="1.25" style="309" customWidth="1"/>
    <col min="6661" max="6662" width="17.375" style="309" customWidth="1"/>
    <col min="6663" max="6663" width="16.875" style="309" customWidth="1"/>
    <col min="6664" max="6664" width="19.5" style="309" customWidth="1"/>
    <col min="6665" max="6665" width="16.75" style="309" customWidth="1"/>
    <col min="6666" max="6666" width="16.875" style="309" customWidth="1"/>
    <col min="6667" max="6667" width="4.125" style="309" customWidth="1"/>
    <col min="6668" max="6668" width="2.75" style="309" customWidth="1"/>
    <col min="6669" max="6915" width="8.875" style="309"/>
    <col min="6916" max="6916" width="1.25" style="309" customWidth="1"/>
    <col min="6917" max="6918" width="17.375" style="309" customWidth="1"/>
    <col min="6919" max="6919" width="16.875" style="309" customWidth="1"/>
    <col min="6920" max="6920" width="19.5" style="309" customWidth="1"/>
    <col min="6921" max="6921" width="16.75" style="309" customWidth="1"/>
    <col min="6922" max="6922" width="16.875" style="309" customWidth="1"/>
    <col min="6923" max="6923" width="4.125" style="309" customWidth="1"/>
    <col min="6924" max="6924" width="2.75" style="309" customWidth="1"/>
    <col min="6925" max="7171" width="8.875" style="309"/>
    <col min="7172" max="7172" width="1.25" style="309" customWidth="1"/>
    <col min="7173" max="7174" width="17.375" style="309" customWidth="1"/>
    <col min="7175" max="7175" width="16.875" style="309" customWidth="1"/>
    <col min="7176" max="7176" width="19.5" style="309" customWidth="1"/>
    <col min="7177" max="7177" width="16.75" style="309" customWidth="1"/>
    <col min="7178" max="7178" width="16.875" style="309" customWidth="1"/>
    <col min="7179" max="7179" width="4.125" style="309" customWidth="1"/>
    <col min="7180" max="7180" width="2.75" style="309" customWidth="1"/>
    <col min="7181" max="7427" width="8.875" style="309"/>
    <col min="7428" max="7428" width="1.25" style="309" customWidth="1"/>
    <col min="7429" max="7430" width="17.375" style="309" customWidth="1"/>
    <col min="7431" max="7431" width="16.875" style="309" customWidth="1"/>
    <col min="7432" max="7432" width="19.5" style="309" customWidth="1"/>
    <col min="7433" max="7433" width="16.75" style="309" customWidth="1"/>
    <col min="7434" max="7434" width="16.875" style="309" customWidth="1"/>
    <col min="7435" max="7435" width="4.125" style="309" customWidth="1"/>
    <col min="7436" max="7436" width="2.75" style="309" customWidth="1"/>
    <col min="7437" max="7683" width="8.875" style="309"/>
    <col min="7684" max="7684" width="1.25" style="309" customWidth="1"/>
    <col min="7685" max="7686" width="17.375" style="309" customWidth="1"/>
    <col min="7687" max="7687" width="16.875" style="309" customWidth="1"/>
    <col min="7688" max="7688" width="19.5" style="309" customWidth="1"/>
    <col min="7689" max="7689" width="16.75" style="309" customWidth="1"/>
    <col min="7690" max="7690" width="16.875" style="309" customWidth="1"/>
    <col min="7691" max="7691" width="4.125" style="309" customWidth="1"/>
    <col min="7692" max="7692" width="2.75" style="309" customWidth="1"/>
    <col min="7693" max="7939" width="8.875" style="309"/>
    <col min="7940" max="7940" width="1.25" style="309" customWidth="1"/>
    <col min="7941" max="7942" width="17.375" style="309" customWidth="1"/>
    <col min="7943" max="7943" width="16.875" style="309" customWidth="1"/>
    <col min="7944" max="7944" width="19.5" style="309" customWidth="1"/>
    <col min="7945" max="7945" width="16.75" style="309" customWidth="1"/>
    <col min="7946" max="7946" width="16.875" style="309" customWidth="1"/>
    <col min="7947" max="7947" width="4.125" style="309" customWidth="1"/>
    <col min="7948" max="7948" width="2.75" style="309" customWidth="1"/>
    <col min="7949" max="8195" width="8.875" style="309"/>
    <col min="8196" max="8196" width="1.25" style="309" customWidth="1"/>
    <col min="8197" max="8198" width="17.375" style="309" customWidth="1"/>
    <col min="8199" max="8199" width="16.875" style="309" customWidth="1"/>
    <col min="8200" max="8200" width="19.5" style="309" customWidth="1"/>
    <col min="8201" max="8201" width="16.75" style="309" customWidth="1"/>
    <col min="8202" max="8202" width="16.875" style="309" customWidth="1"/>
    <col min="8203" max="8203" width="4.125" style="309" customWidth="1"/>
    <col min="8204" max="8204" width="2.75" style="309" customWidth="1"/>
    <col min="8205" max="8451" width="8.875" style="309"/>
    <col min="8452" max="8452" width="1.25" style="309" customWidth="1"/>
    <col min="8453" max="8454" width="17.375" style="309" customWidth="1"/>
    <col min="8455" max="8455" width="16.875" style="309" customWidth="1"/>
    <col min="8456" max="8456" width="19.5" style="309" customWidth="1"/>
    <col min="8457" max="8457" width="16.75" style="309" customWidth="1"/>
    <col min="8458" max="8458" width="16.875" style="309" customWidth="1"/>
    <col min="8459" max="8459" width="4.125" style="309" customWidth="1"/>
    <col min="8460" max="8460" width="2.75" style="309" customWidth="1"/>
    <col min="8461" max="8707" width="8.875" style="309"/>
    <col min="8708" max="8708" width="1.25" style="309" customWidth="1"/>
    <col min="8709" max="8710" width="17.375" style="309" customWidth="1"/>
    <col min="8711" max="8711" width="16.875" style="309" customWidth="1"/>
    <col min="8712" max="8712" width="19.5" style="309" customWidth="1"/>
    <col min="8713" max="8713" width="16.75" style="309" customWidth="1"/>
    <col min="8714" max="8714" width="16.875" style="309" customWidth="1"/>
    <col min="8715" max="8715" width="4.125" style="309" customWidth="1"/>
    <col min="8716" max="8716" width="2.75" style="309" customWidth="1"/>
    <col min="8717" max="8963" width="8.875" style="309"/>
    <col min="8964" max="8964" width="1.25" style="309" customWidth="1"/>
    <col min="8965" max="8966" width="17.375" style="309" customWidth="1"/>
    <col min="8967" max="8967" width="16.875" style="309" customWidth="1"/>
    <col min="8968" max="8968" width="19.5" style="309" customWidth="1"/>
    <col min="8969" max="8969" width="16.75" style="309" customWidth="1"/>
    <col min="8970" max="8970" width="16.875" style="309" customWidth="1"/>
    <col min="8971" max="8971" width="4.125" style="309" customWidth="1"/>
    <col min="8972" max="8972" width="2.75" style="309" customWidth="1"/>
    <col min="8973" max="9219" width="8.875" style="309"/>
    <col min="9220" max="9220" width="1.25" style="309" customWidth="1"/>
    <col min="9221" max="9222" width="17.375" style="309" customWidth="1"/>
    <col min="9223" max="9223" width="16.875" style="309" customWidth="1"/>
    <col min="9224" max="9224" width="19.5" style="309" customWidth="1"/>
    <col min="9225" max="9225" width="16.75" style="309" customWidth="1"/>
    <col min="9226" max="9226" width="16.875" style="309" customWidth="1"/>
    <col min="9227" max="9227" width="4.125" style="309" customWidth="1"/>
    <col min="9228" max="9228" width="2.75" style="309" customWidth="1"/>
    <col min="9229" max="9475" width="8.875" style="309"/>
    <col min="9476" max="9476" width="1.25" style="309" customWidth="1"/>
    <col min="9477" max="9478" width="17.375" style="309" customWidth="1"/>
    <col min="9479" max="9479" width="16.875" style="309" customWidth="1"/>
    <col min="9480" max="9480" width="19.5" style="309" customWidth="1"/>
    <col min="9481" max="9481" width="16.75" style="309" customWidth="1"/>
    <col min="9482" max="9482" width="16.875" style="309" customWidth="1"/>
    <col min="9483" max="9483" width="4.125" style="309" customWidth="1"/>
    <col min="9484" max="9484" width="2.75" style="309" customWidth="1"/>
    <col min="9485" max="9731" width="8.875" style="309"/>
    <col min="9732" max="9732" width="1.25" style="309" customWidth="1"/>
    <col min="9733" max="9734" width="17.375" style="309" customWidth="1"/>
    <col min="9735" max="9735" width="16.875" style="309" customWidth="1"/>
    <col min="9736" max="9736" width="19.5" style="309" customWidth="1"/>
    <col min="9737" max="9737" width="16.75" style="309" customWidth="1"/>
    <col min="9738" max="9738" width="16.875" style="309" customWidth="1"/>
    <col min="9739" max="9739" width="4.125" style="309" customWidth="1"/>
    <col min="9740" max="9740" width="2.75" style="309" customWidth="1"/>
    <col min="9741" max="9987" width="8.875" style="309"/>
    <col min="9988" max="9988" width="1.25" style="309" customWidth="1"/>
    <col min="9989" max="9990" width="17.375" style="309" customWidth="1"/>
    <col min="9991" max="9991" width="16.875" style="309" customWidth="1"/>
    <col min="9992" max="9992" width="19.5" style="309" customWidth="1"/>
    <col min="9993" max="9993" width="16.75" style="309" customWidth="1"/>
    <col min="9994" max="9994" width="16.875" style="309" customWidth="1"/>
    <col min="9995" max="9995" width="4.125" style="309" customWidth="1"/>
    <col min="9996" max="9996" width="2.75" style="309" customWidth="1"/>
    <col min="9997" max="10243" width="8.875" style="309"/>
    <col min="10244" max="10244" width="1.25" style="309" customWidth="1"/>
    <col min="10245" max="10246" width="17.375" style="309" customWidth="1"/>
    <col min="10247" max="10247" width="16.875" style="309" customWidth="1"/>
    <col min="10248" max="10248" width="19.5" style="309" customWidth="1"/>
    <col min="10249" max="10249" width="16.75" style="309" customWidth="1"/>
    <col min="10250" max="10250" width="16.875" style="309" customWidth="1"/>
    <col min="10251" max="10251" width="4.125" style="309" customWidth="1"/>
    <col min="10252" max="10252" width="2.75" style="309" customWidth="1"/>
    <col min="10253" max="10499" width="8.875" style="309"/>
    <col min="10500" max="10500" width="1.25" style="309" customWidth="1"/>
    <col min="10501" max="10502" width="17.375" style="309" customWidth="1"/>
    <col min="10503" max="10503" width="16.875" style="309" customWidth="1"/>
    <col min="10504" max="10504" width="19.5" style="309" customWidth="1"/>
    <col min="10505" max="10505" width="16.75" style="309" customWidth="1"/>
    <col min="10506" max="10506" width="16.875" style="309" customWidth="1"/>
    <col min="10507" max="10507" width="4.125" style="309" customWidth="1"/>
    <col min="10508" max="10508" width="2.75" style="309" customWidth="1"/>
    <col min="10509" max="10755" width="8.875" style="309"/>
    <col min="10756" max="10756" width="1.25" style="309" customWidth="1"/>
    <col min="10757" max="10758" width="17.375" style="309" customWidth="1"/>
    <col min="10759" max="10759" width="16.875" style="309" customWidth="1"/>
    <col min="10760" max="10760" width="19.5" style="309" customWidth="1"/>
    <col min="10761" max="10761" width="16.75" style="309" customWidth="1"/>
    <col min="10762" max="10762" width="16.875" style="309" customWidth="1"/>
    <col min="10763" max="10763" width="4.125" style="309" customWidth="1"/>
    <col min="10764" max="10764" width="2.75" style="309" customWidth="1"/>
    <col min="10765" max="11011" width="8.875" style="309"/>
    <col min="11012" max="11012" width="1.25" style="309" customWidth="1"/>
    <col min="11013" max="11014" width="17.375" style="309" customWidth="1"/>
    <col min="11015" max="11015" width="16.875" style="309" customWidth="1"/>
    <col min="11016" max="11016" width="19.5" style="309" customWidth="1"/>
    <col min="11017" max="11017" width="16.75" style="309" customWidth="1"/>
    <col min="11018" max="11018" width="16.875" style="309" customWidth="1"/>
    <col min="11019" max="11019" width="4.125" style="309" customWidth="1"/>
    <col min="11020" max="11020" width="2.75" style="309" customWidth="1"/>
    <col min="11021" max="11267" width="8.875" style="309"/>
    <col min="11268" max="11268" width="1.25" style="309" customWidth="1"/>
    <col min="11269" max="11270" width="17.375" style="309" customWidth="1"/>
    <col min="11271" max="11271" width="16.875" style="309" customWidth="1"/>
    <col min="11272" max="11272" width="19.5" style="309" customWidth="1"/>
    <col min="11273" max="11273" width="16.75" style="309" customWidth="1"/>
    <col min="11274" max="11274" width="16.875" style="309" customWidth="1"/>
    <col min="11275" max="11275" width="4.125" style="309" customWidth="1"/>
    <col min="11276" max="11276" width="2.75" style="309" customWidth="1"/>
    <col min="11277" max="11523" width="8.875" style="309"/>
    <col min="11524" max="11524" width="1.25" style="309" customWidth="1"/>
    <col min="11525" max="11526" width="17.375" style="309" customWidth="1"/>
    <col min="11527" max="11527" width="16.875" style="309" customWidth="1"/>
    <col min="11528" max="11528" width="19.5" style="309" customWidth="1"/>
    <col min="11529" max="11529" width="16.75" style="309" customWidth="1"/>
    <col min="11530" max="11530" width="16.875" style="309" customWidth="1"/>
    <col min="11531" max="11531" width="4.125" style="309" customWidth="1"/>
    <col min="11532" max="11532" width="2.75" style="309" customWidth="1"/>
    <col min="11533" max="11779" width="8.875" style="309"/>
    <col min="11780" max="11780" width="1.25" style="309" customWidth="1"/>
    <col min="11781" max="11782" width="17.375" style="309" customWidth="1"/>
    <col min="11783" max="11783" width="16.875" style="309" customWidth="1"/>
    <col min="11784" max="11784" width="19.5" style="309" customWidth="1"/>
    <col min="11785" max="11785" width="16.75" style="309" customWidth="1"/>
    <col min="11786" max="11786" width="16.875" style="309" customWidth="1"/>
    <col min="11787" max="11787" width="4.125" style="309" customWidth="1"/>
    <col min="11788" max="11788" width="2.75" style="309" customWidth="1"/>
    <col min="11789" max="12035" width="8.875" style="309"/>
    <col min="12036" max="12036" width="1.25" style="309" customWidth="1"/>
    <col min="12037" max="12038" width="17.375" style="309" customWidth="1"/>
    <col min="12039" max="12039" width="16.875" style="309" customWidth="1"/>
    <col min="12040" max="12040" width="19.5" style="309" customWidth="1"/>
    <col min="12041" max="12041" width="16.75" style="309" customWidth="1"/>
    <col min="12042" max="12042" width="16.875" style="309" customWidth="1"/>
    <col min="12043" max="12043" width="4.125" style="309" customWidth="1"/>
    <col min="12044" max="12044" width="2.75" style="309" customWidth="1"/>
    <col min="12045" max="12291" width="8.875" style="309"/>
    <col min="12292" max="12292" width="1.25" style="309" customWidth="1"/>
    <col min="12293" max="12294" width="17.375" style="309" customWidth="1"/>
    <col min="12295" max="12295" width="16.875" style="309" customWidth="1"/>
    <col min="12296" max="12296" width="19.5" style="309" customWidth="1"/>
    <col min="12297" max="12297" width="16.75" style="309" customWidth="1"/>
    <col min="12298" max="12298" width="16.875" style="309" customWidth="1"/>
    <col min="12299" max="12299" width="4.125" style="309" customWidth="1"/>
    <col min="12300" max="12300" width="2.75" style="309" customWidth="1"/>
    <col min="12301" max="12547" width="8.875" style="309"/>
    <col min="12548" max="12548" width="1.25" style="309" customWidth="1"/>
    <col min="12549" max="12550" width="17.375" style="309" customWidth="1"/>
    <col min="12551" max="12551" width="16.875" style="309" customWidth="1"/>
    <col min="12552" max="12552" width="19.5" style="309" customWidth="1"/>
    <col min="12553" max="12553" width="16.75" style="309" customWidth="1"/>
    <col min="12554" max="12554" width="16.875" style="309" customWidth="1"/>
    <col min="12555" max="12555" width="4.125" style="309" customWidth="1"/>
    <col min="12556" max="12556" width="2.75" style="309" customWidth="1"/>
    <col min="12557" max="12803" width="8.875" style="309"/>
    <col min="12804" max="12804" width="1.25" style="309" customWidth="1"/>
    <col min="12805" max="12806" width="17.375" style="309" customWidth="1"/>
    <col min="12807" max="12807" width="16.875" style="309" customWidth="1"/>
    <col min="12808" max="12808" width="19.5" style="309" customWidth="1"/>
    <col min="12809" max="12809" width="16.75" style="309" customWidth="1"/>
    <col min="12810" max="12810" width="16.875" style="309" customWidth="1"/>
    <col min="12811" max="12811" width="4.125" style="309" customWidth="1"/>
    <col min="12812" max="12812" width="2.75" style="309" customWidth="1"/>
    <col min="12813" max="13059" width="8.875" style="309"/>
    <col min="13060" max="13060" width="1.25" style="309" customWidth="1"/>
    <col min="13061" max="13062" width="17.375" style="309" customWidth="1"/>
    <col min="13063" max="13063" width="16.875" style="309" customWidth="1"/>
    <col min="13064" max="13064" width="19.5" style="309" customWidth="1"/>
    <col min="13065" max="13065" width="16.75" style="309" customWidth="1"/>
    <col min="13066" max="13066" width="16.875" style="309" customWidth="1"/>
    <col min="13067" max="13067" width="4.125" style="309" customWidth="1"/>
    <col min="13068" max="13068" width="2.75" style="309" customWidth="1"/>
    <col min="13069" max="13315" width="8.875" style="309"/>
    <col min="13316" max="13316" width="1.25" style="309" customWidth="1"/>
    <col min="13317" max="13318" width="17.375" style="309" customWidth="1"/>
    <col min="13319" max="13319" width="16.875" style="309" customWidth="1"/>
    <col min="13320" max="13320" width="19.5" style="309" customWidth="1"/>
    <col min="13321" max="13321" width="16.75" style="309" customWidth="1"/>
    <col min="13322" max="13322" width="16.875" style="309" customWidth="1"/>
    <col min="13323" max="13323" width="4.125" style="309" customWidth="1"/>
    <col min="13324" max="13324" width="2.75" style="309" customWidth="1"/>
    <col min="13325" max="13571" width="8.875" style="309"/>
    <col min="13572" max="13572" width="1.25" style="309" customWidth="1"/>
    <col min="13573" max="13574" width="17.375" style="309" customWidth="1"/>
    <col min="13575" max="13575" width="16.875" style="309" customWidth="1"/>
    <col min="13576" max="13576" width="19.5" style="309" customWidth="1"/>
    <col min="13577" max="13577" width="16.75" style="309" customWidth="1"/>
    <col min="13578" max="13578" width="16.875" style="309" customWidth="1"/>
    <col min="13579" max="13579" width="4.125" style="309" customWidth="1"/>
    <col min="13580" max="13580" width="2.75" style="309" customWidth="1"/>
    <col min="13581" max="13827" width="8.875" style="309"/>
    <col min="13828" max="13828" width="1.25" style="309" customWidth="1"/>
    <col min="13829" max="13830" width="17.375" style="309" customWidth="1"/>
    <col min="13831" max="13831" width="16.875" style="309" customWidth="1"/>
    <col min="13832" max="13832" width="19.5" style="309" customWidth="1"/>
    <col min="13833" max="13833" width="16.75" style="309" customWidth="1"/>
    <col min="13834" max="13834" width="16.875" style="309" customWidth="1"/>
    <col min="13835" max="13835" width="4.125" style="309" customWidth="1"/>
    <col min="13836" max="13836" width="2.75" style="309" customWidth="1"/>
    <col min="13837" max="14083" width="8.875" style="309"/>
    <col min="14084" max="14084" width="1.25" style="309" customWidth="1"/>
    <col min="14085" max="14086" width="17.375" style="309" customWidth="1"/>
    <col min="14087" max="14087" width="16.875" style="309" customWidth="1"/>
    <col min="14088" max="14088" width="19.5" style="309" customWidth="1"/>
    <col min="14089" max="14089" width="16.75" style="309" customWidth="1"/>
    <col min="14090" max="14090" width="16.875" style="309" customWidth="1"/>
    <col min="14091" max="14091" width="4.125" style="309" customWidth="1"/>
    <col min="14092" max="14092" width="2.75" style="309" customWidth="1"/>
    <col min="14093" max="14339" width="8.875" style="309"/>
    <col min="14340" max="14340" width="1.25" style="309" customWidth="1"/>
    <col min="14341" max="14342" width="17.375" style="309" customWidth="1"/>
    <col min="14343" max="14343" width="16.875" style="309" customWidth="1"/>
    <col min="14344" max="14344" width="19.5" style="309" customWidth="1"/>
    <col min="14345" max="14345" width="16.75" style="309" customWidth="1"/>
    <col min="14346" max="14346" width="16.875" style="309" customWidth="1"/>
    <col min="14347" max="14347" width="4.125" style="309" customWidth="1"/>
    <col min="14348" max="14348" width="2.75" style="309" customWidth="1"/>
    <col min="14349" max="14595" width="8.875" style="309"/>
    <col min="14596" max="14596" width="1.25" style="309" customWidth="1"/>
    <col min="14597" max="14598" width="17.375" style="309" customWidth="1"/>
    <col min="14599" max="14599" width="16.875" style="309" customWidth="1"/>
    <col min="14600" max="14600" width="19.5" style="309" customWidth="1"/>
    <col min="14601" max="14601" width="16.75" style="309" customWidth="1"/>
    <col min="14602" max="14602" width="16.875" style="309" customWidth="1"/>
    <col min="14603" max="14603" width="4.125" style="309" customWidth="1"/>
    <col min="14604" max="14604" width="2.75" style="309" customWidth="1"/>
    <col min="14605" max="14851" width="8.875" style="309"/>
    <col min="14852" max="14852" width="1.25" style="309" customWidth="1"/>
    <col min="14853" max="14854" width="17.375" style="309" customWidth="1"/>
    <col min="14855" max="14855" width="16.875" style="309" customWidth="1"/>
    <col min="14856" max="14856" width="19.5" style="309" customWidth="1"/>
    <col min="14857" max="14857" width="16.75" style="309" customWidth="1"/>
    <col min="14858" max="14858" width="16.875" style="309" customWidth="1"/>
    <col min="14859" max="14859" width="4.125" style="309" customWidth="1"/>
    <col min="14860" max="14860" width="2.75" style="309" customWidth="1"/>
    <col min="14861" max="15107" width="8.875" style="309"/>
    <col min="15108" max="15108" width="1.25" style="309" customWidth="1"/>
    <col min="15109" max="15110" width="17.375" style="309" customWidth="1"/>
    <col min="15111" max="15111" width="16.875" style="309" customWidth="1"/>
    <col min="15112" max="15112" width="19.5" style="309" customWidth="1"/>
    <col min="15113" max="15113" width="16.75" style="309" customWidth="1"/>
    <col min="15114" max="15114" width="16.875" style="309" customWidth="1"/>
    <col min="15115" max="15115" width="4.125" style="309" customWidth="1"/>
    <col min="15116" max="15116" width="2.75" style="309" customWidth="1"/>
    <col min="15117" max="15363" width="8.875" style="309"/>
    <col min="15364" max="15364" width="1.25" style="309" customWidth="1"/>
    <col min="15365" max="15366" width="17.375" style="309" customWidth="1"/>
    <col min="15367" max="15367" width="16.875" style="309" customWidth="1"/>
    <col min="15368" max="15368" width="19.5" style="309" customWidth="1"/>
    <col min="15369" max="15369" width="16.75" style="309" customWidth="1"/>
    <col min="15370" max="15370" width="16.875" style="309" customWidth="1"/>
    <col min="15371" max="15371" width="4.125" style="309" customWidth="1"/>
    <col min="15372" max="15372" width="2.75" style="309" customWidth="1"/>
    <col min="15373" max="15619" width="8.875" style="309"/>
    <col min="15620" max="15620" width="1.25" style="309" customWidth="1"/>
    <col min="15621" max="15622" width="17.375" style="309" customWidth="1"/>
    <col min="15623" max="15623" width="16.875" style="309" customWidth="1"/>
    <col min="15624" max="15624" width="19.5" style="309" customWidth="1"/>
    <col min="15625" max="15625" width="16.75" style="309" customWidth="1"/>
    <col min="15626" max="15626" width="16.875" style="309" customWidth="1"/>
    <col min="15627" max="15627" width="4.125" style="309" customWidth="1"/>
    <col min="15628" max="15628" width="2.75" style="309" customWidth="1"/>
    <col min="15629" max="15875" width="8.875" style="309"/>
    <col min="15876" max="15876" width="1.25" style="309" customWidth="1"/>
    <col min="15877" max="15878" width="17.375" style="309" customWidth="1"/>
    <col min="15879" max="15879" width="16.875" style="309" customWidth="1"/>
    <col min="15880" max="15880" width="19.5" style="309" customWidth="1"/>
    <col min="15881" max="15881" width="16.75" style="309" customWidth="1"/>
    <col min="15882" max="15882" width="16.875" style="309" customWidth="1"/>
    <col min="15883" max="15883" width="4.125" style="309" customWidth="1"/>
    <col min="15884" max="15884" width="2.75" style="309" customWidth="1"/>
    <col min="15885" max="16131" width="8.875" style="309"/>
    <col min="16132" max="16132" width="1.25" style="309" customWidth="1"/>
    <col min="16133" max="16134" width="17.375" style="309" customWidth="1"/>
    <col min="16135" max="16135" width="16.875" style="309" customWidth="1"/>
    <col min="16136" max="16136" width="19.5" style="309" customWidth="1"/>
    <col min="16137" max="16137" width="16.75" style="309" customWidth="1"/>
    <col min="16138" max="16138" width="16.875" style="309" customWidth="1"/>
    <col min="16139" max="16139" width="4.125" style="309" customWidth="1"/>
    <col min="16140" max="16140" width="2.75" style="309" customWidth="1"/>
    <col min="16141" max="16384" width="8.875" style="309"/>
  </cols>
  <sheetData>
    <row r="1" spans="1:11" ht="20.100000000000001" customHeight="1" x14ac:dyDescent="0.15">
      <c r="A1" s="307"/>
      <c r="B1" s="308" t="s">
        <v>539</v>
      </c>
      <c r="C1" s="308"/>
      <c r="D1" s="308"/>
      <c r="E1" s="308"/>
      <c r="F1" s="308"/>
      <c r="G1" s="308"/>
      <c r="H1" s="308"/>
      <c r="I1" s="308"/>
      <c r="J1" s="308"/>
    </row>
    <row r="2" spans="1:11" ht="20.100000000000001" customHeight="1" x14ac:dyDescent="0.15">
      <c r="A2" s="307"/>
      <c r="B2" s="308"/>
      <c r="C2" s="308"/>
      <c r="D2" s="308"/>
      <c r="E2" s="308"/>
      <c r="F2" s="308"/>
      <c r="G2" s="308"/>
      <c r="H2" s="308"/>
      <c r="I2" s="308"/>
      <c r="J2" s="310" t="s">
        <v>431</v>
      </c>
    </row>
    <row r="3" spans="1:11" ht="20.100000000000001" customHeight="1" x14ac:dyDescent="0.15">
      <c r="A3" s="307"/>
      <c r="B3" s="308"/>
      <c r="C3" s="308"/>
      <c r="D3" s="308"/>
      <c r="E3" s="308"/>
      <c r="F3" s="308"/>
      <c r="G3" s="308"/>
      <c r="H3" s="308"/>
      <c r="I3" s="308"/>
      <c r="J3" s="310"/>
    </row>
    <row r="4" spans="1:11" ht="20.100000000000001" customHeight="1" x14ac:dyDescent="0.15">
      <c r="A4" s="1645" t="s">
        <v>540</v>
      </c>
      <c r="B4" s="1645"/>
      <c r="C4" s="1645"/>
      <c r="D4" s="1645"/>
      <c r="E4" s="1645"/>
      <c r="F4" s="1645"/>
      <c r="G4" s="1645"/>
      <c r="H4" s="1645"/>
      <c r="I4" s="1645"/>
      <c r="J4" s="1645"/>
    </row>
    <row r="5" spans="1:11" ht="20.100000000000001" customHeight="1" x14ac:dyDescent="0.15">
      <c r="A5" s="311"/>
      <c r="B5" s="311"/>
      <c r="C5" s="311"/>
      <c r="D5" s="311"/>
      <c r="E5" s="311"/>
      <c r="F5" s="311"/>
      <c r="G5" s="311"/>
      <c r="H5" s="311"/>
      <c r="I5" s="311"/>
      <c r="J5" s="311"/>
    </row>
    <row r="6" spans="1:11" ht="43.5" customHeight="1" x14ac:dyDescent="0.15">
      <c r="A6" s="311"/>
      <c r="B6" s="312" t="s">
        <v>541</v>
      </c>
      <c r="C6" s="1646"/>
      <c r="D6" s="1647"/>
      <c r="E6" s="1647"/>
      <c r="F6" s="1647"/>
      <c r="G6" s="1647"/>
      <c r="H6" s="1647"/>
      <c r="I6" s="1647"/>
      <c r="J6" s="1648"/>
    </row>
    <row r="7" spans="1:11" ht="43.5" customHeight="1" x14ac:dyDescent="0.15">
      <c r="A7" s="311"/>
      <c r="B7" s="313" t="s">
        <v>143</v>
      </c>
      <c r="C7" s="1646"/>
      <c r="D7" s="1647"/>
      <c r="E7" s="1647"/>
      <c r="F7" s="1647"/>
      <c r="G7" s="1647"/>
      <c r="H7" s="1647"/>
      <c r="I7" s="1647"/>
      <c r="J7" s="1648"/>
    </row>
    <row r="8" spans="1:11" ht="43.5" customHeight="1" x14ac:dyDescent="0.15">
      <c r="A8" s="308"/>
      <c r="B8" s="314" t="s">
        <v>542</v>
      </c>
      <c r="C8" s="1652" t="s">
        <v>410</v>
      </c>
      <c r="D8" s="1649"/>
      <c r="E8" s="1649"/>
      <c r="F8" s="1649"/>
      <c r="G8" s="1649"/>
      <c r="H8" s="1649"/>
      <c r="I8" s="1649"/>
      <c r="J8" s="1653"/>
      <c r="K8" s="315"/>
    </row>
    <row r="9" spans="1:11" ht="19.5" customHeight="1" x14ac:dyDescent="0.15">
      <c r="A9" s="308"/>
      <c r="B9" s="1683" t="s">
        <v>543</v>
      </c>
      <c r="C9" s="1646" t="s">
        <v>544</v>
      </c>
      <c r="D9" s="1647"/>
      <c r="E9" s="1647"/>
      <c r="F9" s="1647"/>
      <c r="G9" s="1647"/>
      <c r="H9" s="1647"/>
      <c r="I9" s="1647"/>
      <c r="J9" s="1648"/>
    </row>
    <row r="10" spans="1:11" ht="40.5" customHeight="1" x14ac:dyDescent="0.15">
      <c r="A10" s="308"/>
      <c r="B10" s="1684"/>
      <c r="C10" s="316" t="s">
        <v>234</v>
      </c>
      <c r="D10" s="316" t="s">
        <v>235</v>
      </c>
      <c r="E10" s="1657" t="s">
        <v>545</v>
      </c>
      <c r="F10" s="1657"/>
      <c r="G10" s="1657"/>
      <c r="H10" s="1658" t="s">
        <v>546</v>
      </c>
      <c r="I10" s="1658"/>
      <c r="J10" s="317" t="s">
        <v>547</v>
      </c>
    </row>
    <row r="11" spans="1:11" ht="19.5" customHeight="1" x14ac:dyDescent="0.15">
      <c r="A11" s="308"/>
      <c r="B11" s="1684"/>
      <c r="C11" s="318"/>
      <c r="D11" s="318"/>
      <c r="E11" s="1657"/>
      <c r="F11" s="1657"/>
      <c r="G11" s="1657"/>
      <c r="H11" s="319"/>
      <c r="I11" s="320" t="s">
        <v>548</v>
      </c>
      <c r="J11" s="319"/>
    </row>
    <row r="12" spans="1:11" ht="19.5" customHeight="1" x14ac:dyDescent="0.15">
      <c r="A12" s="308"/>
      <c r="B12" s="1684"/>
      <c r="C12" s="318"/>
      <c r="D12" s="318"/>
      <c r="E12" s="1657"/>
      <c r="F12" s="1657"/>
      <c r="G12" s="1657"/>
      <c r="H12" s="319"/>
      <c r="I12" s="320" t="s">
        <v>548</v>
      </c>
      <c r="J12" s="319"/>
    </row>
    <row r="13" spans="1:11" ht="19.5" customHeight="1" x14ac:dyDescent="0.15">
      <c r="A13" s="308"/>
      <c r="B13" s="1684"/>
      <c r="C13" s="318"/>
      <c r="D13" s="318"/>
      <c r="E13" s="1657"/>
      <c r="F13" s="1657"/>
      <c r="G13" s="1657"/>
      <c r="H13" s="319"/>
      <c r="I13" s="320" t="s">
        <v>548</v>
      </c>
      <c r="J13" s="319"/>
    </row>
    <row r="14" spans="1:11" ht="19.5" customHeight="1" x14ac:dyDescent="0.15">
      <c r="A14" s="308"/>
      <c r="B14" s="1684"/>
      <c r="C14" s="321"/>
      <c r="D14" s="322"/>
      <c r="E14" s="323"/>
      <c r="F14" s="323"/>
      <c r="G14" s="323"/>
      <c r="H14" s="308"/>
      <c r="I14" s="323"/>
      <c r="J14" s="324"/>
    </row>
    <row r="15" spans="1:11" ht="19.5" customHeight="1" x14ac:dyDescent="0.15">
      <c r="A15" s="308"/>
      <c r="B15" s="1684"/>
      <c r="C15" s="321"/>
      <c r="D15" s="320"/>
      <c r="E15" s="320" t="s">
        <v>549</v>
      </c>
      <c r="F15" s="320" t="s">
        <v>550</v>
      </c>
      <c r="G15" s="320" t="s">
        <v>551</v>
      </c>
      <c r="H15" s="1686" t="s">
        <v>552</v>
      </c>
      <c r="I15" s="1687"/>
      <c r="J15" s="324"/>
    </row>
    <row r="16" spans="1:11" ht="19.5" customHeight="1" thickBot="1" x14ac:dyDescent="0.2">
      <c r="A16" s="308"/>
      <c r="B16" s="1684"/>
      <c r="C16" s="321"/>
      <c r="D16" s="320" t="s">
        <v>553</v>
      </c>
      <c r="E16" s="325"/>
      <c r="F16" s="325"/>
      <c r="G16" s="326"/>
      <c r="H16" s="1688"/>
      <c r="I16" s="1689"/>
      <c r="J16" s="324"/>
    </row>
    <row r="17" spans="1:12" ht="19.5" customHeight="1" thickTop="1" thickBot="1" x14ac:dyDescent="0.2">
      <c r="A17" s="308"/>
      <c r="B17" s="1684"/>
      <c r="C17" s="321"/>
      <c r="D17" s="316" t="s">
        <v>554</v>
      </c>
      <c r="E17" s="325"/>
      <c r="F17" s="327"/>
      <c r="G17" s="328"/>
      <c r="H17" s="1690"/>
      <c r="I17" s="1691"/>
      <c r="J17" s="324"/>
    </row>
    <row r="18" spans="1:12" ht="19.5" customHeight="1" thickTop="1" x14ac:dyDescent="0.15">
      <c r="A18" s="308"/>
      <c r="B18" s="1684"/>
      <c r="C18" s="321"/>
      <c r="D18" s="329"/>
      <c r="E18" s="310"/>
      <c r="F18" s="310"/>
      <c r="G18" s="310"/>
      <c r="H18" s="330"/>
      <c r="I18" s="330"/>
      <c r="J18" s="324"/>
    </row>
    <row r="19" spans="1:12" ht="19.5" customHeight="1" x14ac:dyDescent="0.15">
      <c r="A19" s="308"/>
      <c r="B19" s="1684"/>
      <c r="C19" s="1646" t="s">
        <v>555</v>
      </c>
      <c r="D19" s="1647"/>
      <c r="E19" s="1647"/>
      <c r="F19" s="1647"/>
      <c r="G19" s="1647"/>
      <c r="H19" s="1647"/>
      <c r="I19" s="1647"/>
      <c r="J19" s="1648"/>
    </row>
    <row r="20" spans="1:12" ht="40.5" customHeight="1" x14ac:dyDescent="0.15">
      <c r="A20" s="308"/>
      <c r="B20" s="1684"/>
      <c r="C20" s="316" t="s">
        <v>234</v>
      </c>
      <c r="D20" s="316" t="s">
        <v>235</v>
      </c>
      <c r="E20" s="1657" t="s">
        <v>545</v>
      </c>
      <c r="F20" s="1657"/>
      <c r="G20" s="1657"/>
      <c r="H20" s="1658" t="s">
        <v>546</v>
      </c>
      <c r="I20" s="1658"/>
      <c r="J20" s="317" t="s">
        <v>547</v>
      </c>
    </row>
    <row r="21" spans="1:12" ht="19.5" customHeight="1" x14ac:dyDescent="0.15">
      <c r="A21" s="308"/>
      <c r="B21" s="1684"/>
      <c r="C21" s="318"/>
      <c r="D21" s="318"/>
      <c r="E21" s="1657"/>
      <c r="F21" s="1657"/>
      <c r="G21" s="1657"/>
      <c r="H21" s="319"/>
      <c r="I21" s="320" t="s">
        <v>548</v>
      </c>
      <c r="J21" s="319"/>
    </row>
    <row r="22" spans="1:12" ht="19.5" customHeight="1" x14ac:dyDescent="0.15">
      <c r="A22" s="308"/>
      <c r="B22" s="1684"/>
      <c r="C22" s="318"/>
      <c r="D22" s="318"/>
      <c r="E22" s="1657"/>
      <c r="F22" s="1657"/>
      <c r="G22" s="1657"/>
      <c r="H22" s="319"/>
      <c r="I22" s="320" t="s">
        <v>548</v>
      </c>
      <c r="J22" s="319"/>
    </row>
    <row r="23" spans="1:12" ht="19.5" customHeight="1" x14ac:dyDescent="0.15">
      <c r="A23" s="308"/>
      <c r="B23" s="1684"/>
      <c r="C23" s="318"/>
      <c r="D23" s="318"/>
      <c r="E23" s="1657"/>
      <c r="F23" s="1657"/>
      <c r="G23" s="1657"/>
      <c r="H23" s="319"/>
      <c r="I23" s="320" t="s">
        <v>548</v>
      </c>
      <c r="J23" s="319"/>
    </row>
    <row r="24" spans="1:12" ht="19.5" customHeight="1" x14ac:dyDescent="0.15">
      <c r="A24" s="308"/>
      <c r="B24" s="1684"/>
      <c r="C24" s="331"/>
      <c r="D24" s="332"/>
      <c r="E24" s="333"/>
      <c r="F24" s="333"/>
      <c r="G24" s="333"/>
      <c r="H24" s="334"/>
      <c r="I24" s="333"/>
      <c r="J24" s="335"/>
    </row>
    <row r="25" spans="1:12" ht="19.5" customHeight="1" x14ac:dyDescent="0.15">
      <c r="A25" s="308"/>
      <c r="B25" s="1684"/>
      <c r="C25" s="321"/>
      <c r="D25" s="320"/>
      <c r="E25" s="320" t="s">
        <v>549</v>
      </c>
      <c r="F25" s="320" t="s">
        <v>550</v>
      </c>
      <c r="G25" s="320" t="s">
        <v>551</v>
      </c>
      <c r="H25" s="1686" t="s">
        <v>552</v>
      </c>
      <c r="I25" s="1687"/>
      <c r="J25" s="324"/>
    </row>
    <row r="26" spans="1:12" ht="19.5" customHeight="1" thickBot="1" x14ac:dyDescent="0.2">
      <c r="A26" s="308"/>
      <c r="B26" s="1684"/>
      <c r="C26" s="321"/>
      <c r="D26" s="320" t="s">
        <v>553</v>
      </c>
      <c r="E26" s="325"/>
      <c r="F26" s="325"/>
      <c r="G26" s="326"/>
      <c r="H26" s="1688"/>
      <c r="I26" s="1689"/>
      <c r="J26" s="324"/>
    </row>
    <row r="27" spans="1:12" ht="19.5" customHeight="1" thickTop="1" thickBot="1" x14ac:dyDescent="0.2">
      <c r="A27" s="308"/>
      <c r="B27" s="1684"/>
      <c r="C27" s="321"/>
      <c r="D27" s="316" t="s">
        <v>554</v>
      </c>
      <c r="E27" s="325"/>
      <c r="F27" s="327"/>
      <c r="G27" s="328"/>
      <c r="H27" s="1690"/>
      <c r="I27" s="1691"/>
      <c r="J27" s="324"/>
    </row>
    <row r="28" spans="1:12" ht="19.5" customHeight="1" thickTop="1" x14ac:dyDescent="0.15">
      <c r="A28" s="308"/>
      <c r="B28" s="1685"/>
      <c r="C28" s="336"/>
      <c r="D28" s="337"/>
      <c r="E28" s="338"/>
      <c r="F28" s="338"/>
      <c r="G28" s="338"/>
      <c r="H28" s="339"/>
      <c r="I28" s="338"/>
      <c r="J28" s="340"/>
    </row>
    <row r="29" spans="1:12" ht="19.5" customHeight="1" x14ac:dyDescent="0.15">
      <c r="A29" s="308"/>
      <c r="B29" s="1681" t="s">
        <v>556</v>
      </c>
      <c r="C29" s="1692" t="s">
        <v>557</v>
      </c>
      <c r="D29" s="1660"/>
      <c r="E29" s="1660"/>
      <c r="F29" s="1660"/>
      <c r="G29" s="1693"/>
      <c r="H29" s="1654" t="s">
        <v>558</v>
      </c>
      <c r="I29" s="1655"/>
      <c r="J29" s="1656"/>
    </row>
    <row r="30" spans="1:12" ht="30.75" customHeight="1" x14ac:dyDescent="0.15">
      <c r="A30" s="308"/>
      <c r="B30" s="1682"/>
      <c r="C30" s="1667"/>
      <c r="D30" s="1668"/>
      <c r="E30" s="1668"/>
      <c r="F30" s="1668"/>
      <c r="G30" s="1669"/>
      <c r="H30" s="1670"/>
      <c r="I30" s="1671"/>
      <c r="J30" s="1672"/>
    </row>
    <row r="31" spans="1:12" ht="6" customHeight="1" x14ac:dyDescent="0.15">
      <c r="A31" s="308"/>
      <c r="B31" s="308"/>
      <c r="C31" s="308"/>
      <c r="D31" s="308"/>
      <c r="E31" s="308"/>
      <c r="F31" s="308"/>
      <c r="G31" s="308"/>
      <c r="H31" s="308"/>
      <c r="I31" s="308"/>
      <c r="J31" s="308"/>
    </row>
    <row r="32" spans="1:12" ht="64.5" customHeight="1" x14ac:dyDescent="0.15">
      <c r="A32" s="308"/>
      <c r="B32" s="1659" t="s">
        <v>559</v>
      </c>
      <c r="C32" s="1659"/>
      <c r="D32" s="1659"/>
      <c r="E32" s="1659"/>
      <c r="F32" s="1659"/>
      <c r="G32" s="1659"/>
      <c r="H32" s="1659"/>
      <c r="I32" s="1659"/>
      <c r="J32" s="1659"/>
      <c r="K32" s="341"/>
      <c r="L32" s="341"/>
    </row>
    <row r="33" spans="1:12" ht="33.75" customHeight="1" x14ac:dyDescent="0.15">
      <c r="A33" s="308"/>
      <c r="B33" s="1659" t="s">
        <v>560</v>
      </c>
      <c r="C33" s="1659"/>
      <c r="D33" s="1659"/>
      <c r="E33" s="1659"/>
      <c r="F33" s="1659"/>
      <c r="G33" s="1659"/>
      <c r="H33" s="1659"/>
      <c r="I33" s="1659"/>
      <c r="J33" s="1659"/>
      <c r="K33" s="341"/>
      <c r="L33" s="341"/>
    </row>
    <row r="34" spans="1:12" ht="17.25" customHeight="1" x14ac:dyDescent="0.15">
      <c r="A34" s="308"/>
      <c r="B34" s="1660" t="s">
        <v>561</v>
      </c>
      <c r="C34" s="1660"/>
      <c r="D34" s="1660"/>
      <c r="E34" s="1660"/>
      <c r="F34" s="1660"/>
      <c r="G34" s="1660"/>
      <c r="H34" s="1660"/>
      <c r="I34" s="1660"/>
      <c r="J34" s="1660"/>
      <c r="K34" s="341"/>
      <c r="L34" s="341"/>
    </row>
    <row r="35" spans="1:12" ht="7.5" customHeight="1" x14ac:dyDescent="0.15">
      <c r="A35" s="308"/>
      <c r="B35" s="1679"/>
      <c r="C35" s="1679"/>
      <c r="D35" s="1679"/>
      <c r="E35" s="1679"/>
      <c r="F35" s="1679"/>
      <c r="G35" s="1679"/>
      <c r="H35" s="1679"/>
      <c r="I35" s="1679"/>
      <c r="J35" s="1679"/>
    </row>
    <row r="36" spans="1:12" x14ac:dyDescent="0.15">
      <c r="B36" s="341"/>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1"/>
  <pageMargins left="0.70866141732283472" right="0.70866141732283472" top="0.74803149606299213" bottom="0.74803149606299213" header="0.31496062992125984" footer="0.31496062992125984"/>
  <pageSetup paperSize="9" scale="7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5EF32-05A5-4A28-962D-B7D4DDFF6571}">
  <dimension ref="A1:L56"/>
  <sheetViews>
    <sheetView view="pageBreakPreview" zoomScale="70" zoomScaleNormal="100" zoomScaleSheetLayoutView="70" workbookViewId="0"/>
  </sheetViews>
  <sheetFormatPr defaultRowHeight="13.5" x14ac:dyDescent="0.15"/>
  <cols>
    <col min="1" max="1" width="2.125" style="392" customWidth="1"/>
    <col min="2" max="2" width="11.25" style="392" customWidth="1"/>
    <col min="3" max="3" width="4" style="392" customWidth="1"/>
    <col min="4" max="4" width="20.75" style="392" customWidth="1"/>
    <col min="5" max="5" width="23.5" style="392" customWidth="1"/>
    <col min="6" max="12" width="14" style="392" customWidth="1"/>
    <col min="13" max="13" width="8.875" style="392"/>
    <col min="14" max="14" width="10" style="392" customWidth="1"/>
    <col min="15" max="256" width="8.875" style="392"/>
    <col min="257" max="257" width="2.125" style="392" customWidth="1"/>
    <col min="258" max="258" width="11.25" style="392" customWidth="1"/>
    <col min="259" max="259" width="4" style="392" customWidth="1"/>
    <col min="260" max="260" width="20.75" style="392" customWidth="1"/>
    <col min="261" max="261" width="23.5" style="392" customWidth="1"/>
    <col min="262" max="266" width="14" style="392" customWidth="1"/>
    <col min="267" max="512" width="8.875" style="392"/>
    <col min="513" max="513" width="2.125" style="392" customWidth="1"/>
    <col min="514" max="514" width="11.25" style="392" customWidth="1"/>
    <col min="515" max="515" width="4" style="392" customWidth="1"/>
    <col min="516" max="516" width="20.75" style="392" customWidth="1"/>
    <col min="517" max="517" width="23.5" style="392" customWidth="1"/>
    <col min="518" max="522" width="14" style="392" customWidth="1"/>
    <col min="523" max="768" width="8.875" style="392"/>
    <col min="769" max="769" width="2.125" style="392" customWidth="1"/>
    <col min="770" max="770" width="11.25" style="392" customWidth="1"/>
    <col min="771" max="771" width="4" style="392" customWidth="1"/>
    <col min="772" max="772" width="20.75" style="392" customWidth="1"/>
    <col min="773" max="773" width="23.5" style="392" customWidth="1"/>
    <col min="774" max="778" width="14" style="392" customWidth="1"/>
    <col min="779" max="1024" width="8.875" style="392"/>
    <col min="1025" max="1025" width="2.125" style="392" customWidth="1"/>
    <col min="1026" max="1026" width="11.25" style="392" customWidth="1"/>
    <col min="1027" max="1027" width="4" style="392" customWidth="1"/>
    <col min="1028" max="1028" width="20.75" style="392" customWidth="1"/>
    <col min="1029" max="1029" width="23.5" style="392" customWidth="1"/>
    <col min="1030" max="1034" width="14" style="392" customWidth="1"/>
    <col min="1035" max="1280" width="8.875" style="392"/>
    <col min="1281" max="1281" width="2.125" style="392" customWidth="1"/>
    <col min="1282" max="1282" width="11.25" style="392" customWidth="1"/>
    <col min="1283" max="1283" width="4" style="392" customWidth="1"/>
    <col min="1284" max="1284" width="20.75" style="392" customWidth="1"/>
    <col min="1285" max="1285" width="23.5" style="392" customWidth="1"/>
    <col min="1286" max="1290" width="14" style="392" customWidth="1"/>
    <col min="1291" max="1536" width="8.875" style="392"/>
    <col min="1537" max="1537" width="2.125" style="392" customWidth="1"/>
    <col min="1538" max="1538" width="11.25" style="392" customWidth="1"/>
    <col min="1539" max="1539" width="4" style="392" customWidth="1"/>
    <col min="1540" max="1540" width="20.75" style="392" customWidth="1"/>
    <col min="1541" max="1541" width="23.5" style="392" customWidth="1"/>
    <col min="1542" max="1546" width="14" style="392" customWidth="1"/>
    <col min="1547" max="1792" width="8.875" style="392"/>
    <col min="1793" max="1793" width="2.125" style="392" customWidth="1"/>
    <col min="1794" max="1794" width="11.25" style="392" customWidth="1"/>
    <col min="1795" max="1795" width="4" style="392" customWidth="1"/>
    <col min="1796" max="1796" width="20.75" style="392" customWidth="1"/>
    <col min="1797" max="1797" width="23.5" style="392" customWidth="1"/>
    <col min="1798" max="1802" width="14" style="392" customWidth="1"/>
    <col min="1803" max="2048" width="8.875" style="392"/>
    <col min="2049" max="2049" width="2.125" style="392" customWidth="1"/>
    <col min="2050" max="2050" width="11.25" style="392" customWidth="1"/>
    <col min="2051" max="2051" width="4" style="392" customWidth="1"/>
    <col min="2052" max="2052" width="20.75" style="392" customWidth="1"/>
    <col min="2053" max="2053" width="23.5" style="392" customWidth="1"/>
    <col min="2054" max="2058" width="14" style="392" customWidth="1"/>
    <col min="2059" max="2304" width="8.875" style="392"/>
    <col min="2305" max="2305" width="2.125" style="392" customWidth="1"/>
    <col min="2306" max="2306" width="11.25" style="392" customWidth="1"/>
    <col min="2307" max="2307" width="4" style="392" customWidth="1"/>
    <col min="2308" max="2308" width="20.75" style="392" customWidth="1"/>
    <col min="2309" max="2309" width="23.5" style="392" customWidth="1"/>
    <col min="2310" max="2314" width="14" style="392" customWidth="1"/>
    <col min="2315" max="2560" width="8.875" style="392"/>
    <col min="2561" max="2561" width="2.125" style="392" customWidth="1"/>
    <col min="2562" max="2562" width="11.25" style="392" customWidth="1"/>
    <col min="2563" max="2563" width="4" style="392" customWidth="1"/>
    <col min="2564" max="2564" width="20.75" style="392" customWidth="1"/>
    <col min="2565" max="2565" width="23.5" style="392" customWidth="1"/>
    <col min="2566" max="2570" width="14" style="392" customWidth="1"/>
    <col min="2571" max="2816" width="8.875" style="392"/>
    <col min="2817" max="2817" width="2.125" style="392" customWidth="1"/>
    <col min="2818" max="2818" width="11.25" style="392" customWidth="1"/>
    <col min="2819" max="2819" width="4" style="392" customWidth="1"/>
    <col min="2820" max="2820" width="20.75" style="392" customWidth="1"/>
    <col min="2821" max="2821" width="23.5" style="392" customWidth="1"/>
    <col min="2822" max="2826" width="14" style="392" customWidth="1"/>
    <col min="2827" max="3072" width="8.875" style="392"/>
    <col min="3073" max="3073" width="2.125" style="392" customWidth="1"/>
    <col min="3074" max="3074" width="11.25" style="392" customWidth="1"/>
    <col min="3075" max="3075" width="4" style="392" customWidth="1"/>
    <col min="3076" max="3076" width="20.75" style="392" customWidth="1"/>
    <col min="3077" max="3077" width="23.5" style="392" customWidth="1"/>
    <col min="3078" max="3082" width="14" style="392" customWidth="1"/>
    <col min="3083" max="3328" width="8.875" style="392"/>
    <col min="3329" max="3329" width="2.125" style="392" customWidth="1"/>
    <col min="3330" max="3330" width="11.25" style="392" customWidth="1"/>
    <col min="3331" max="3331" width="4" style="392" customWidth="1"/>
    <col min="3332" max="3332" width="20.75" style="392" customWidth="1"/>
    <col min="3333" max="3333" width="23.5" style="392" customWidth="1"/>
    <col min="3334" max="3338" width="14" style="392" customWidth="1"/>
    <col min="3339" max="3584" width="8.875" style="392"/>
    <col min="3585" max="3585" width="2.125" style="392" customWidth="1"/>
    <col min="3586" max="3586" width="11.25" style="392" customWidth="1"/>
    <col min="3587" max="3587" width="4" style="392" customWidth="1"/>
    <col min="3588" max="3588" width="20.75" style="392" customWidth="1"/>
    <col min="3589" max="3589" width="23.5" style="392" customWidth="1"/>
    <col min="3590" max="3594" width="14" style="392" customWidth="1"/>
    <col min="3595" max="3840" width="8.875" style="392"/>
    <col min="3841" max="3841" width="2.125" style="392" customWidth="1"/>
    <col min="3842" max="3842" width="11.25" style="392" customWidth="1"/>
    <col min="3843" max="3843" width="4" style="392" customWidth="1"/>
    <col min="3844" max="3844" width="20.75" style="392" customWidth="1"/>
    <col min="3845" max="3845" width="23.5" style="392" customWidth="1"/>
    <col min="3846" max="3850" width="14" style="392" customWidth="1"/>
    <col min="3851" max="4096" width="8.875" style="392"/>
    <col min="4097" max="4097" width="2.125" style="392" customWidth="1"/>
    <col min="4098" max="4098" width="11.25" style="392" customWidth="1"/>
    <col min="4099" max="4099" width="4" style="392" customWidth="1"/>
    <col min="4100" max="4100" width="20.75" style="392" customWidth="1"/>
    <col min="4101" max="4101" width="23.5" style="392" customWidth="1"/>
    <col min="4102" max="4106" width="14" style="392" customWidth="1"/>
    <col min="4107" max="4352" width="8.875" style="392"/>
    <col min="4353" max="4353" width="2.125" style="392" customWidth="1"/>
    <col min="4354" max="4354" width="11.25" style="392" customWidth="1"/>
    <col min="4355" max="4355" width="4" style="392" customWidth="1"/>
    <col min="4356" max="4356" width="20.75" style="392" customWidth="1"/>
    <col min="4357" max="4357" width="23.5" style="392" customWidth="1"/>
    <col min="4358" max="4362" width="14" style="392" customWidth="1"/>
    <col min="4363" max="4608" width="8.875" style="392"/>
    <col min="4609" max="4609" width="2.125" style="392" customWidth="1"/>
    <col min="4610" max="4610" width="11.25" style="392" customWidth="1"/>
    <col min="4611" max="4611" width="4" style="392" customWidth="1"/>
    <col min="4612" max="4612" width="20.75" style="392" customWidth="1"/>
    <col min="4613" max="4613" width="23.5" style="392" customWidth="1"/>
    <col min="4614" max="4618" width="14" style="392" customWidth="1"/>
    <col min="4619" max="4864" width="8.875" style="392"/>
    <col min="4865" max="4865" width="2.125" style="392" customWidth="1"/>
    <col min="4866" max="4866" width="11.25" style="392" customWidth="1"/>
    <col min="4867" max="4867" width="4" style="392" customWidth="1"/>
    <col min="4868" max="4868" width="20.75" style="392" customWidth="1"/>
    <col min="4869" max="4869" width="23.5" style="392" customWidth="1"/>
    <col min="4870" max="4874" width="14" style="392" customWidth="1"/>
    <col min="4875" max="5120" width="8.875" style="392"/>
    <col min="5121" max="5121" width="2.125" style="392" customWidth="1"/>
    <col min="5122" max="5122" width="11.25" style="392" customWidth="1"/>
    <col min="5123" max="5123" width="4" style="392" customWidth="1"/>
    <col min="5124" max="5124" width="20.75" style="392" customWidth="1"/>
    <col min="5125" max="5125" width="23.5" style="392" customWidth="1"/>
    <col min="5126" max="5130" width="14" style="392" customWidth="1"/>
    <col min="5131" max="5376" width="8.875" style="392"/>
    <col min="5377" max="5377" width="2.125" style="392" customWidth="1"/>
    <col min="5378" max="5378" width="11.25" style="392" customWidth="1"/>
    <col min="5379" max="5379" width="4" style="392" customWidth="1"/>
    <col min="5380" max="5380" width="20.75" style="392" customWidth="1"/>
    <col min="5381" max="5381" width="23.5" style="392" customWidth="1"/>
    <col min="5382" max="5386" width="14" style="392" customWidth="1"/>
    <col min="5387" max="5632" width="8.875" style="392"/>
    <col min="5633" max="5633" width="2.125" style="392" customWidth="1"/>
    <col min="5634" max="5634" width="11.25" style="392" customWidth="1"/>
    <col min="5635" max="5635" width="4" style="392" customWidth="1"/>
    <col min="5636" max="5636" width="20.75" style="392" customWidth="1"/>
    <col min="5637" max="5637" width="23.5" style="392" customWidth="1"/>
    <col min="5638" max="5642" width="14" style="392" customWidth="1"/>
    <col min="5643" max="5888" width="8.875" style="392"/>
    <col min="5889" max="5889" width="2.125" style="392" customWidth="1"/>
    <col min="5890" max="5890" width="11.25" style="392" customWidth="1"/>
    <col min="5891" max="5891" width="4" style="392" customWidth="1"/>
    <col min="5892" max="5892" width="20.75" style="392" customWidth="1"/>
    <col min="5893" max="5893" width="23.5" style="392" customWidth="1"/>
    <col min="5894" max="5898" width="14" style="392" customWidth="1"/>
    <col min="5899" max="6144" width="8.875" style="392"/>
    <col min="6145" max="6145" width="2.125" style="392" customWidth="1"/>
    <col min="6146" max="6146" width="11.25" style="392" customWidth="1"/>
    <col min="6147" max="6147" width="4" style="392" customWidth="1"/>
    <col min="6148" max="6148" width="20.75" style="392" customWidth="1"/>
    <col min="6149" max="6149" width="23.5" style="392" customWidth="1"/>
    <col min="6150" max="6154" width="14" style="392" customWidth="1"/>
    <col min="6155" max="6400" width="8.875" style="392"/>
    <col min="6401" max="6401" width="2.125" style="392" customWidth="1"/>
    <col min="6402" max="6402" width="11.25" style="392" customWidth="1"/>
    <col min="6403" max="6403" width="4" style="392" customWidth="1"/>
    <col min="6404" max="6404" width="20.75" style="392" customWidth="1"/>
    <col min="6405" max="6405" width="23.5" style="392" customWidth="1"/>
    <col min="6406" max="6410" width="14" style="392" customWidth="1"/>
    <col min="6411" max="6656" width="8.875" style="392"/>
    <col min="6657" max="6657" width="2.125" style="392" customWidth="1"/>
    <col min="6658" max="6658" width="11.25" style="392" customWidth="1"/>
    <col min="6659" max="6659" width="4" style="392" customWidth="1"/>
    <col min="6660" max="6660" width="20.75" style="392" customWidth="1"/>
    <col min="6661" max="6661" width="23.5" style="392" customWidth="1"/>
    <col min="6662" max="6666" width="14" style="392" customWidth="1"/>
    <col min="6667" max="6912" width="8.875" style="392"/>
    <col min="6913" max="6913" width="2.125" style="392" customWidth="1"/>
    <col min="6914" max="6914" width="11.25" style="392" customWidth="1"/>
    <col min="6915" max="6915" width="4" style="392" customWidth="1"/>
    <col min="6916" max="6916" width="20.75" style="392" customWidth="1"/>
    <col min="6917" max="6917" width="23.5" style="392" customWidth="1"/>
    <col min="6918" max="6922" width="14" style="392" customWidth="1"/>
    <col min="6923" max="7168" width="8.875" style="392"/>
    <col min="7169" max="7169" width="2.125" style="392" customWidth="1"/>
    <col min="7170" max="7170" width="11.25" style="392" customWidth="1"/>
    <col min="7171" max="7171" width="4" style="392" customWidth="1"/>
    <col min="7172" max="7172" width="20.75" style="392" customWidth="1"/>
    <col min="7173" max="7173" width="23.5" style="392" customWidth="1"/>
    <col min="7174" max="7178" width="14" style="392" customWidth="1"/>
    <col min="7179" max="7424" width="8.875" style="392"/>
    <col min="7425" max="7425" width="2.125" style="392" customWidth="1"/>
    <col min="7426" max="7426" width="11.25" style="392" customWidth="1"/>
    <col min="7427" max="7427" width="4" style="392" customWidth="1"/>
    <col min="7428" max="7428" width="20.75" style="392" customWidth="1"/>
    <col min="7429" max="7429" width="23.5" style="392" customWidth="1"/>
    <col min="7430" max="7434" width="14" style="392" customWidth="1"/>
    <col min="7435" max="7680" width="8.875" style="392"/>
    <col min="7681" max="7681" width="2.125" style="392" customWidth="1"/>
    <col min="7682" max="7682" width="11.25" style="392" customWidth="1"/>
    <col min="7683" max="7683" width="4" style="392" customWidth="1"/>
    <col min="7684" max="7684" width="20.75" style="392" customWidth="1"/>
    <col min="7685" max="7685" width="23.5" style="392" customWidth="1"/>
    <col min="7686" max="7690" width="14" style="392" customWidth="1"/>
    <col min="7691" max="7936" width="8.875" style="392"/>
    <col min="7937" max="7937" width="2.125" style="392" customWidth="1"/>
    <col min="7938" max="7938" width="11.25" style="392" customWidth="1"/>
    <col min="7939" max="7939" width="4" style="392" customWidth="1"/>
    <col min="7940" max="7940" width="20.75" style="392" customWidth="1"/>
    <col min="7941" max="7941" width="23.5" style="392" customWidth="1"/>
    <col min="7942" max="7946" width="14" style="392" customWidth="1"/>
    <col min="7947" max="8192" width="8.875" style="392"/>
    <col min="8193" max="8193" width="2.125" style="392" customWidth="1"/>
    <col min="8194" max="8194" width="11.25" style="392" customWidth="1"/>
    <col min="8195" max="8195" width="4" style="392" customWidth="1"/>
    <col min="8196" max="8196" width="20.75" style="392" customWidth="1"/>
    <col min="8197" max="8197" width="23.5" style="392" customWidth="1"/>
    <col min="8198" max="8202" width="14" style="392" customWidth="1"/>
    <col min="8203" max="8448" width="8.875" style="392"/>
    <col min="8449" max="8449" width="2.125" style="392" customWidth="1"/>
    <col min="8450" max="8450" width="11.25" style="392" customWidth="1"/>
    <col min="8451" max="8451" width="4" style="392" customWidth="1"/>
    <col min="8452" max="8452" width="20.75" style="392" customWidth="1"/>
    <col min="8453" max="8453" width="23.5" style="392" customWidth="1"/>
    <col min="8454" max="8458" width="14" style="392" customWidth="1"/>
    <col min="8459" max="8704" width="8.875" style="392"/>
    <col min="8705" max="8705" width="2.125" style="392" customWidth="1"/>
    <col min="8706" max="8706" width="11.25" style="392" customWidth="1"/>
    <col min="8707" max="8707" width="4" style="392" customWidth="1"/>
    <col min="8708" max="8708" width="20.75" style="392" customWidth="1"/>
    <col min="8709" max="8709" width="23.5" style="392" customWidth="1"/>
    <col min="8710" max="8714" width="14" style="392" customWidth="1"/>
    <col min="8715" max="8960" width="8.875" style="392"/>
    <col min="8961" max="8961" width="2.125" style="392" customWidth="1"/>
    <col min="8962" max="8962" width="11.25" style="392" customWidth="1"/>
    <col min="8963" max="8963" width="4" style="392" customWidth="1"/>
    <col min="8964" max="8964" width="20.75" style="392" customWidth="1"/>
    <col min="8965" max="8965" width="23.5" style="392" customWidth="1"/>
    <col min="8966" max="8970" width="14" style="392" customWidth="1"/>
    <col min="8971" max="9216" width="8.875" style="392"/>
    <col min="9217" max="9217" width="2.125" style="392" customWidth="1"/>
    <col min="9218" max="9218" width="11.25" style="392" customWidth="1"/>
    <col min="9219" max="9219" width="4" style="392" customWidth="1"/>
    <col min="9220" max="9220" width="20.75" style="392" customWidth="1"/>
    <col min="9221" max="9221" width="23.5" style="392" customWidth="1"/>
    <col min="9222" max="9226" width="14" style="392" customWidth="1"/>
    <col min="9227" max="9472" width="8.875" style="392"/>
    <col min="9473" max="9473" width="2.125" style="392" customWidth="1"/>
    <col min="9474" max="9474" width="11.25" style="392" customWidth="1"/>
    <col min="9475" max="9475" width="4" style="392" customWidth="1"/>
    <col min="9476" max="9476" width="20.75" style="392" customWidth="1"/>
    <col min="9477" max="9477" width="23.5" style="392" customWidth="1"/>
    <col min="9478" max="9482" width="14" style="392" customWidth="1"/>
    <col min="9483" max="9728" width="8.875" style="392"/>
    <col min="9729" max="9729" width="2.125" style="392" customWidth="1"/>
    <col min="9730" max="9730" width="11.25" style="392" customWidth="1"/>
    <col min="9731" max="9731" width="4" style="392" customWidth="1"/>
    <col min="9732" max="9732" width="20.75" style="392" customWidth="1"/>
    <col min="9733" max="9733" width="23.5" style="392" customWidth="1"/>
    <col min="9734" max="9738" width="14" style="392" customWidth="1"/>
    <col min="9739" max="9984" width="8.875" style="392"/>
    <col min="9985" max="9985" width="2.125" style="392" customWidth="1"/>
    <col min="9986" max="9986" width="11.25" style="392" customWidth="1"/>
    <col min="9987" max="9987" width="4" style="392" customWidth="1"/>
    <col min="9988" max="9988" width="20.75" style="392" customWidth="1"/>
    <col min="9989" max="9989" width="23.5" style="392" customWidth="1"/>
    <col min="9990" max="9994" width="14" style="392" customWidth="1"/>
    <col min="9995" max="10240" width="8.875" style="392"/>
    <col min="10241" max="10241" width="2.125" style="392" customWidth="1"/>
    <col min="10242" max="10242" width="11.25" style="392" customWidth="1"/>
    <col min="10243" max="10243" width="4" style="392" customWidth="1"/>
    <col min="10244" max="10244" width="20.75" style="392" customWidth="1"/>
    <col min="10245" max="10245" width="23.5" style="392" customWidth="1"/>
    <col min="10246" max="10250" width="14" style="392" customWidth="1"/>
    <col min="10251" max="10496" width="8.875" style="392"/>
    <col min="10497" max="10497" width="2.125" style="392" customWidth="1"/>
    <col min="10498" max="10498" width="11.25" style="392" customWidth="1"/>
    <col min="10499" max="10499" width="4" style="392" customWidth="1"/>
    <col min="10500" max="10500" width="20.75" style="392" customWidth="1"/>
    <col min="10501" max="10501" width="23.5" style="392" customWidth="1"/>
    <col min="10502" max="10506" width="14" style="392" customWidth="1"/>
    <col min="10507" max="10752" width="8.875" style="392"/>
    <col min="10753" max="10753" width="2.125" style="392" customWidth="1"/>
    <col min="10754" max="10754" width="11.25" style="392" customWidth="1"/>
    <col min="10755" max="10755" width="4" style="392" customWidth="1"/>
    <col min="10756" max="10756" width="20.75" style="392" customWidth="1"/>
    <col min="10757" max="10757" width="23.5" style="392" customWidth="1"/>
    <col min="10758" max="10762" width="14" style="392" customWidth="1"/>
    <col min="10763" max="11008" width="8.875" style="392"/>
    <col min="11009" max="11009" width="2.125" style="392" customWidth="1"/>
    <col min="11010" max="11010" width="11.25" style="392" customWidth="1"/>
    <col min="11011" max="11011" width="4" style="392" customWidth="1"/>
    <col min="11012" max="11012" width="20.75" style="392" customWidth="1"/>
    <col min="11013" max="11013" width="23.5" style="392" customWidth="1"/>
    <col min="11014" max="11018" width="14" style="392" customWidth="1"/>
    <col min="11019" max="11264" width="8.875" style="392"/>
    <col min="11265" max="11265" width="2.125" style="392" customWidth="1"/>
    <col min="11266" max="11266" width="11.25" style="392" customWidth="1"/>
    <col min="11267" max="11267" width="4" style="392" customWidth="1"/>
    <col min="11268" max="11268" width="20.75" style="392" customWidth="1"/>
    <col min="11269" max="11269" width="23.5" style="392" customWidth="1"/>
    <col min="11270" max="11274" width="14" style="392" customWidth="1"/>
    <col min="11275" max="11520" width="8.875" style="392"/>
    <col min="11521" max="11521" width="2.125" style="392" customWidth="1"/>
    <col min="11522" max="11522" width="11.25" style="392" customWidth="1"/>
    <col min="11523" max="11523" width="4" style="392" customWidth="1"/>
    <col min="11524" max="11524" width="20.75" style="392" customWidth="1"/>
    <col min="11525" max="11525" width="23.5" style="392" customWidth="1"/>
    <col min="11526" max="11530" width="14" style="392" customWidth="1"/>
    <col min="11531" max="11776" width="8.875" style="392"/>
    <col min="11777" max="11777" width="2.125" style="392" customWidth="1"/>
    <col min="11778" max="11778" width="11.25" style="392" customWidth="1"/>
    <col min="11779" max="11779" width="4" style="392" customWidth="1"/>
    <col min="11780" max="11780" width="20.75" style="392" customWidth="1"/>
    <col min="11781" max="11781" width="23.5" style="392" customWidth="1"/>
    <col min="11782" max="11786" width="14" style="392" customWidth="1"/>
    <col min="11787" max="12032" width="8.875" style="392"/>
    <col min="12033" max="12033" width="2.125" style="392" customWidth="1"/>
    <col min="12034" max="12034" width="11.25" style="392" customWidth="1"/>
    <col min="12035" max="12035" width="4" style="392" customWidth="1"/>
    <col min="12036" max="12036" width="20.75" style="392" customWidth="1"/>
    <col min="12037" max="12037" width="23.5" style="392" customWidth="1"/>
    <col min="12038" max="12042" width="14" style="392" customWidth="1"/>
    <col min="12043" max="12288" width="8.875" style="392"/>
    <col min="12289" max="12289" width="2.125" style="392" customWidth="1"/>
    <col min="12290" max="12290" width="11.25" style="392" customWidth="1"/>
    <col min="12291" max="12291" width="4" style="392" customWidth="1"/>
    <col min="12292" max="12292" width="20.75" style="392" customWidth="1"/>
    <col min="12293" max="12293" width="23.5" style="392" customWidth="1"/>
    <col min="12294" max="12298" width="14" style="392" customWidth="1"/>
    <col min="12299" max="12544" width="8.875" style="392"/>
    <col min="12545" max="12545" width="2.125" style="392" customWidth="1"/>
    <col min="12546" max="12546" width="11.25" style="392" customWidth="1"/>
    <col min="12547" max="12547" width="4" style="392" customWidth="1"/>
    <col min="12548" max="12548" width="20.75" style="392" customWidth="1"/>
    <col min="12549" max="12549" width="23.5" style="392" customWidth="1"/>
    <col min="12550" max="12554" width="14" style="392" customWidth="1"/>
    <col min="12555" max="12800" width="8.875" style="392"/>
    <col min="12801" max="12801" width="2.125" style="392" customWidth="1"/>
    <col min="12802" max="12802" width="11.25" style="392" customWidth="1"/>
    <col min="12803" max="12803" width="4" style="392" customWidth="1"/>
    <col min="12804" max="12804" width="20.75" style="392" customWidth="1"/>
    <col min="12805" max="12805" width="23.5" style="392" customWidth="1"/>
    <col min="12806" max="12810" width="14" style="392" customWidth="1"/>
    <col min="12811" max="13056" width="8.875" style="392"/>
    <col min="13057" max="13057" width="2.125" style="392" customWidth="1"/>
    <col min="13058" max="13058" width="11.25" style="392" customWidth="1"/>
    <col min="13059" max="13059" width="4" style="392" customWidth="1"/>
    <col min="13060" max="13060" width="20.75" style="392" customWidth="1"/>
    <col min="13061" max="13061" width="23.5" style="392" customWidth="1"/>
    <col min="13062" max="13066" width="14" style="392" customWidth="1"/>
    <col min="13067" max="13312" width="8.875" style="392"/>
    <col min="13313" max="13313" width="2.125" style="392" customWidth="1"/>
    <col min="13314" max="13314" width="11.25" style="392" customWidth="1"/>
    <col min="13315" max="13315" width="4" style="392" customWidth="1"/>
    <col min="13316" max="13316" width="20.75" style="392" customWidth="1"/>
    <col min="13317" max="13317" width="23.5" style="392" customWidth="1"/>
    <col min="13318" max="13322" width="14" style="392" customWidth="1"/>
    <col min="13323" max="13568" width="8.875" style="392"/>
    <col min="13569" max="13569" width="2.125" style="392" customWidth="1"/>
    <col min="13570" max="13570" width="11.25" style="392" customWidth="1"/>
    <col min="13571" max="13571" width="4" style="392" customWidth="1"/>
    <col min="13572" max="13572" width="20.75" style="392" customWidth="1"/>
    <col min="13573" max="13573" width="23.5" style="392" customWidth="1"/>
    <col min="13574" max="13578" width="14" style="392" customWidth="1"/>
    <col min="13579" max="13824" width="8.875" style="392"/>
    <col min="13825" max="13825" width="2.125" style="392" customWidth="1"/>
    <col min="13826" max="13826" width="11.25" style="392" customWidth="1"/>
    <col min="13827" max="13827" width="4" style="392" customWidth="1"/>
    <col min="13828" max="13828" width="20.75" style="392" customWidth="1"/>
    <col min="13829" max="13829" width="23.5" style="392" customWidth="1"/>
    <col min="13830" max="13834" width="14" style="392" customWidth="1"/>
    <col min="13835" max="14080" width="8.875" style="392"/>
    <col min="14081" max="14081" width="2.125" style="392" customWidth="1"/>
    <col min="14082" max="14082" width="11.25" style="392" customWidth="1"/>
    <col min="14083" max="14083" width="4" style="392" customWidth="1"/>
    <col min="14084" max="14084" width="20.75" style="392" customWidth="1"/>
    <col min="14085" max="14085" width="23.5" style="392" customWidth="1"/>
    <col min="14086" max="14090" width="14" style="392" customWidth="1"/>
    <col min="14091" max="14336" width="8.875" style="392"/>
    <col min="14337" max="14337" width="2.125" style="392" customWidth="1"/>
    <col min="14338" max="14338" width="11.25" style="392" customWidth="1"/>
    <col min="14339" max="14339" width="4" style="392" customWidth="1"/>
    <col min="14340" max="14340" width="20.75" style="392" customWidth="1"/>
    <col min="14341" max="14341" width="23.5" style="392" customWidth="1"/>
    <col min="14342" max="14346" width="14" style="392" customWidth="1"/>
    <col min="14347" max="14592" width="8.875" style="392"/>
    <col min="14593" max="14593" width="2.125" style="392" customWidth="1"/>
    <col min="14594" max="14594" width="11.25" style="392" customWidth="1"/>
    <col min="14595" max="14595" width="4" style="392" customWidth="1"/>
    <col min="14596" max="14596" width="20.75" style="392" customWidth="1"/>
    <col min="14597" max="14597" width="23.5" style="392" customWidth="1"/>
    <col min="14598" max="14602" width="14" style="392" customWidth="1"/>
    <col min="14603" max="14848" width="8.875" style="392"/>
    <col min="14849" max="14849" width="2.125" style="392" customWidth="1"/>
    <col min="14850" max="14850" width="11.25" style="392" customWidth="1"/>
    <col min="14851" max="14851" width="4" style="392" customWidth="1"/>
    <col min="14852" max="14852" width="20.75" style="392" customWidth="1"/>
    <col min="14853" max="14853" width="23.5" style="392" customWidth="1"/>
    <col min="14854" max="14858" width="14" style="392" customWidth="1"/>
    <col min="14859" max="15104" width="8.875" style="392"/>
    <col min="15105" max="15105" width="2.125" style="392" customWidth="1"/>
    <col min="15106" max="15106" width="11.25" style="392" customWidth="1"/>
    <col min="15107" max="15107" width="4" style="392" customWidth="1"/>
    <col min="15108" max="15108" width="20.75" style="392" customWidth="1"/>
    <col min="15109" max="15109" width="23.5" style="392" customWidth="1"/>
    <col min="15110" max="15114" width="14" style="392" customWidth="1"/>
    <col min="15115" max="15360" width="8.875" style="392"/>
    <col min="15361" max="15361" width="2.125" style="392" customWidth="1"/>
    <col min="15362" max="15362" width="11.25" style="392" customWidth="1"/>
    <col min="15363" max="15363" width="4" style="392" customWidth="1"/>
    <col min="15364" max="15364" width="20.75" style="392" customWidth="1"/>
    <col min="15365" max="15365" width="23.5" style="392" customWidth="1"/>
    <col min="15366" max="15370" width="14" style="392" customWidth="1"/>
    <col min="15371" max="15616" width="8.875" style="392"/>
    <col min="15617" max="15617" width="2.125" style="392" customWidth="1"/>
    <col min="15618" max="15618" width="11.25" style="392" customWidth="1"/>
    <col min="15619" max="15619" width="4" style="392" customWidth="1"/>
    <col min="15620" max="15620" width="20.75" style="392" customWidth="1"/>
    <col min="15621" max="15621" width="23.5" style="392" customWidth="1"/>
    <col min="15622" max="15626" width="14" style="392" customWidth="1"/>
    <col min="15627" max="15872" width="8.875" style="392"/>
    <col min="15873" max="15873" width="2.125" style="392" customWidth="1"/>
    <col min="15874" max="15874" width="11.25" style="392" customWidth="1"/>
    <col min="15875" max="15875" width="4" style="392" customWidth="1"/>
    <col min="15876" max="15876" width="20.75" style="392" customWidth="1"/>
    <col min="15877" max="15877" width="23.5" style="392" customWidth="1"/>
    <col min="15878" max="15882" width="14" style="392" customWidth="1"/>
    <col min="15883" max="16128" width="8.875" style="392"/>
    <col min="16129" max="16129" width="2.125" style="392" customWidth="1"/>
    <col min="16130" max="16130" width="11.25" style="392" customWidth="1"/>
    <col min="16131" max="16131" width="4" style="392" customWidth="1"/>
    <col min="16132" max="16132" width="20.75" style="392" customWidth="1"/>
    <col min="16133" max="16133" width="23.5" style="392" customWidth="1"/>
    <col min="16134" max="16138" width="14" style="392" customWidth="1"/>
    <col min="16139" max="16384" width="8.875" style="392"/>
  </cols>
  <sheetData>
    <row r="1" spans="1:12" s="389" customFormat="1" ht="20.100000000000001" customHeight="1" x14ac:dyDescent="0.15">
      <c r="A1" s="387"/>
      <c r="B1" s="388" t="s">
        <v>603</v>
      </c>
      <c r="C1" s="388"/>
      <c r="D1" s="388"/>
      <c r="E1" s="388"/>
      <c r="F1" s="388"/>
      <c r="G1" s="388"/>
      <c r="H1" s="388"/>
      <c r="I1" s="388"/>
      <c r="J1" s="388"/>
      <c r="K1" s="388"/>
      <c r="L1" s="388"/>
    </row>
    <row r="2" spans="1:12" s="389" customFormat="1" ht="20.100000000000001" customHeight="1" x14ac:dyDescent="0.15">
      <c r="A2" s="387"/>
      <c r="B2" s="388"/>
      <c r="C2" s="388"/>
      <c r="D2" s="388"/>
      <c r="E2" s="388"/>
      <c r="F2" s="1700"/>
      <c r="G2" s="1700"/>
      <c r="H2" s="388"/>
      <c r="I2" s="1700" t="s">
        <v>431</v>
      </c>
      <c r="J2" s="1700"/>
      <c r="K2" s="1700"/>
      <c r="L2" s="1700"/>
    </row>
    <row r="3" spans="1:12" s="389" customFormat="1" ht="20.100000000000001" customHeight="1" x14ac:dyDescent="0.15">
      <c r="A3" s="387"/>
      <c r="B3" s="388"/>
      <c r="C3" s="388"/>
      <c r="D3" s="388"/>
      <c r="E3" s="388"/>
      <c r="F3" s="390"/>
      <c r="G3" s="390"/>
      <c r="H3" s="388"/>
      <c r="I3" s="388"/>
      <c r="J3" s="388"/>
      <c r="K3" s="388"/>
      <c r="L3" s="388"/>
    </row>
    <row r="4" spans="1:12" ht="18.75" x14ac:dyDescent="0.15">
      <c r="A4" s="391"/>
      <c r="B4" s="1701" t="s">
        <v>604</v>
      </c>
      <c r="C4" s="1701"/>
      <c r="D4" s="1701"/>
      <c r="E4" s="1701"/>
      <c r="F4" s="1701"/>
      <c r="G4" s="1701"/>
      <c r="H4" s="1701"/>
      <c r="I4" s="1701"/>
      <c r="J4" s="1701"/>
      <c r="K4" s="1701"/>
      <c r="L4" s="1701"/>
    </row>
    <row r="5" spans="1:12" ht="19.5" thickBot="1" x14ac:dyDescent="0.2">
      <c r="A5" s="391"/>
      <c r="B5" s="393"/>
      <c r="C5" s="393"/>
      <c r="D5" s="393"/>
      <c r="E5" s="393"/>
      <c r="F5" s="393"/>
      <c r="G5" s="393"/>
      <c r="H5" s="393"/>
      <c r="I5" s="393"/>
      <c r="J5" s="393"/>
      <c r="K5" s="393"/>
      <c r="L5" s="393"/>
    </row>
    <row r="6" spans="1:12" ht="30" customHeight="1" x14ac:dyDescent="0.15">
      <c r="A6" s="391"/>
      <c r="B6" s="1702" t="s">
        <v>605</v>
      </c>
      <c r="C6" s="1703"/>
      <c r="D6" s="1704"/>
      <c r="E6" s="1705"/>
      <c r="F6" s="1705"/>
      <c r="G6" s="1705"/>
      <c r="H6" s="1705"/>
      <c r="I6" s="1705"/>
      <c r="J6" s="1706"/>
      <c r="K6" s="1706"/>
      <c r="L6" s="1707"/>
    </row>
    <row r="7" spans="1:12" ht="30" customHeight="1" thickBot="1" x14ac:dyDescent="0.2">
      <c r="A7" s="391"/>
      <c r="B7" s="1694" t="s">
        <v>365</v>
      </c>
      <c r="C7" s="1695"/>
      <c r="D7" s="1696"/>
      <c r="E7" s="1697" t="s">
        <v>606</v>
      </c>
      <c r="F7" s="1697"/>
      <c r="G7" s="1697"/>
      <c r="H7" s="1697"/>
      <c r="I7" s="1697"/>
      <c r="J7" s="1698"/>
      <c r="K7" s="1698"/>
      <c r="L7" s="1699"/>
    </row>
    <row r="8" spans="1:12" ht="30" customHeight="1" thickBot="1" x14ac:dyDescent="0.2">
      <c r="A8" s="391"/>
      <c r="B8" s="1708" t="s">
        <v>607</v>
      </c>
      <c r="C8" s="394">
        <v>1</v>
      </c>
      <c r="D8" s="395" t="s">
        <v>608</v>
      </c>
      <c r="E8" s="1710"/>
      <c r="F8" s="1710"/>
      <c r="G8" s="1710"/>
      <c r="H8" s="1710"/>
      <c r="I8" s="1710"/>
      <c r="J8" s="1711"/>
      <c r="K8" s="1711"/>
      <c r="L8" s="1712"/>
    </row>
    <row r="9" spans="1:12" ht="30" customHeight="1" x14ac:dyDescent="0.15">
      <c r="A9" s="391"/>
      <c r="B9" s="1708"/>
      <c r="C9" s="1713">
        <v>2</v>
      </c>
      <c r="D9" s="1714" t="s">
        <v>609</v>
      </c>
      <c r="E9" s="1715" t="s">
        <v>610</v>
      </c>
      <c r="F9" s="1717" t="s">
        <v>611</v>
      </c>
      <c r="G9" s="1719" t="s">
        <v>612</v>
      </c>
      <c r="H9" s="1720"/>
      <c r="I9" s="1720"/>
      <c r="J9" s="1720"/>
      <c r="K9" s="1721"/>
      <c r="L9" s="1722" t="s">
        <v>613</v>
      </c>
    </row>
    <row r="10" spans="1:12" ht="30" customHeight="1" x14ac:dyDescent="0.15">
      <c r="A10" s="391"/>
      <c r="B10" s="1708"/>
      <c r="C10" s="1713"/>
      <c r="D10" s="1714"/>
      <c r="E10" s="1716"/>
      <c r="F10" s="1718"/>
      <c r="G10" s="396" t="s">
        <v>614</v>
      </c>
      <c r="H10" s="397" t="s">
        <v>615</v>
      </c>
      <c r="I10" s="397" t="s">
        <v>616</v>
      </c>
      <c r="J10" s="397" t="s">
        <v>617</v>
      </c>
      <c r="K10" s="398" t="s">
        <v>618</v>
      </c>
      <c r="L10" s="1723"/>
    </row>
    <row r="11" spans="1:12" ht="30" customHeight="1" x14ac:dyDescent="0.15">
      <c r="A11" s="391"/>
      <c r="B11" s="1708"/>
      <c r="C11" s="1713"/>
      <c r="D11" s="1714"/>
      <c r="E11" s="399"/>
      <c r="F11" s="400"/>
      <c r="G11" s="401"/>
      <c r="H11" s="402"/>
      <c r="I11" s="402"/>
      <c r="J11" s="402"/>
      <c r="K11" s="403"/>
      <c r="L11" s="404"/>
    </row>
    <row r="12" spans="1:12" ht="30" customHeight="1" x14ac:dyDescent="0.15">
      <c r="A12" s="391"/>
      <c r="B12" s="1708"/>
      <c r="C12" s="1713"/>
      <c r="D12" s="1714"/>
      <c r="E12" s="399"/>
      <c r="F12" s="400"/>
      <c r="G12" s="401"/>
      <c r="H12" s="402"/>
      <c r="I12" s="402"/>
      <c r="J12" s="402"/>
      <c r="K12" s="403"/>
      <c r="L12" s="404"/>
    </row>
    <row r="13" spans="1:12" ht="30" customHeight="1" x14ac:dyDescent="0.15">
      <c r="A13" s="391"/>
      <c r="B13" s="1708"/>
      <c r="C13" s="1713"/>
      <c r="D13" s="1714"/>
      <c r="E13" s="399"/>
      <c r="F13" s="400"/>
      <c r="G13" s="401"/>
      <c r="H13" s="402"/>
      <c r="I13" s="402"/>
      <c r="J13" s="402"/>
      <c r="K13" s="403"/>
      <c r="L13" s="404"/>
    </row>
    <row r="14" spans="1:12" ht="30" customHeight="1" thickBot="1" x14ac:dyDescent="0.2">
      <c r="A14" s="391"/>
      <c r="B14" s="1708"/>
      <c r="C14" s="1713"/>
      <c r="D14" s="1714"/>
      <c r="E14" s="405" t="s">
        <v>231</v>
      </c>
      <c r="F14" s="406"/>
      <c r="G14" s="407"/>
      <c r="H14" s="408"/>
      <c r="I14" s="408"/>
      <c r="J14" s="408"/>
      <c r="K14" s="409"/>
      <c r="L14" s="410"/>
    </row>
    <row r="15" spans="1:12" ht="30" customHeight="1" x14ac:dyDescent="0.15">
      <c r="A15" s="391"/>
      <c r="B15" s="1708"/>
      <c r="C15" s="1724">
        <v>3</v>
      </c>
      <c r="D15" s="1724" t="s">
        <v>619</v>
      </c>
      <c r="E15" s="411" t="s">
        <v>620</v>
      </c>
      <c r="F15" s="1726"/>
      <c r="G15" s="1727"/>
      <c r="H15" s="1727"/>
      <c r="I15" s="1727"/>
      <c r="J15" s="1727"/>
      <c r="K15" s="1727"/>
      <c r="L15" s="1728"/>
    </row>
    <row r="16" spans="1:12" ht="30" customHeight="1" x14ac:dyDescent="0.15">
      <c r="A16" s="391"/>
      <c r="B16" s="1708"/>
      <c r="C16" s="1710"/>
      <c r="D16" s="1710"/>
      <c r="E16" s="411" t="s">
        <v>621</v>
      </c>
      <c r="F16" s="1726"/>
      <c r="G16" s="1727"/>
      <c r="H16" s="1727"/>
      <c r="I16" s="1727"/>
      <c r="J16" s="1727"/>
      <c r="K16" s="1727"/>
      <c r="L16" s="1728"/>
    </row>
    <row r="17" spans="1:12" ht="30" customHeight="1" x14ac:dyDescent="0.15">
      <c r="A17" s="391"/>
      <c r="B17" s="1708"/>
      <c r="C17" s="1710"/>
      <c r="D17" s="1710"/>
      <c r="E17" s="411" t="s">
        <v>622</v>
      </c>
      <c r="F17" s="1726"/>
      <c r="G17" s="1727"/>
      <c r="H17" s="1727"/>
      <c r="I17" s="1727"/>
      <c r="J17" s="1727"/>
      <c r="K17" s="1727"/>
      <c r="L17" s="1728"/>
    </row>
    <row r="18" spans="1:12" ht="30" customHeight="1" x14ac:dyDescent="0.15">
      <c r="A18" s="391"/>
      <c r="B18" s="1708"/>
      <c r="C18" s="1710"/>
      <c r="D18" s="1710"/>
      <c r="E18" s="411" t="s">
        <v>623</v>
      </c>
      <c r="F18" s="1726"/>
      <c r="G18" s="1727"/>
      <c r="H18" s="1727"/>
      <c r="I18" s="1727"/>
      <c r="J18" s="1727"/>
      <c r="K18" s="1727"/>
      <c r="L18" s="1728"/>
    </row>
    <row r="19" spans="1:12" ht="30" customHeight="1" x14ac:dyDescent="0.15">
      <c r="A19" s="391"/>
      <c r="B19" s="1708"/>
      <c r="C19" s="1725"/>
      <c r="D19" s="1725"/>
      <c r="E19" s="411" t="s">
        <v>624</v>
      </c>
      <c r="F19" s="1726"/>
      <c r="G19" s="1727"/>
      <c r="H19" s="1727"/>
      <c r="I19" s="1727"/>
      <c r="J19" s="1727"/>
      <c r="K19" s="1727"/>
      <c r="L19" s="1728"/>
    </row>
    <row r="20" spans="1:12" ht="30" customHeight="1" x14ac:dyDescent="0.15">
      <c r="A20" s="391"/>
      <c r="B20" s="1708"/>
      <c r="C20" s="1724">
        <v>4</v>
      </c>
      <c r="D20" s="1724" t="s">
        <v>625</v>
      </c>
      <c r="E20" s="411" t="s">
        <v>620</v>
      </c>
      <c r="F20" s="1726"/>
      <c r="G20" s="1727"/>
      <c r="H20" s="1727"/>
      <c r="I20" s="1727"/>
      <c r="J20" s="1727"/>
      <c r="K20" s="1727"/>
      <c r="L20" s="1728"/>
    </row>
    <row r="21" spans="1:12" ht="30" customHeight="1" x14ac:dyDescent="0.15">
      <c r="A21" s="391"/>
      <c r="B21" s="1708"/>
      <c r="C21" s="1710"/>
      <c r="D21" s="1710"/>
      <c r="E21" s="411" t="s">
        <v>621</v>
      </c>
      <c r="F21" s="1726"/>
      <c r="G21" s="1727"/>
      <c r="H21" s="1727"/>
      <c r="I21" s="1727"/>
      <c r="J21" s="1727"/>
      <c r="K21" s="1727"/>
      <c r="L21" s="1728"/>
    </row>
    <row r="22" spans="1:12" ht="30" customHeight="1" x14ac:dyDescent="0.15">
      <c r="A22" s="391"/>
      <c r="B22" s="1708"/>
      <c r="C22" s="1710"/>
      <c r="D22" s="1710"/>
      <c r="E22" s="411" t="s">
        <v>622</v>
      </c>
      <c r="F22" s="1726"/>
      <c r="G22" s="1727"/>
      <c r="H22" s="1727"/>
      <c r="I22" s="1727"/>
      <c r="J22" s="1727"/>
      <c r="K22" s="1727"/>
      <c r="L22" s="1728"/>
    </row>
    <row r="23" spans="1:12" ht="30" customHeight="1" x14ac:dyDescent="0.15">
      <c r="A23" s="391"/>
      <c r="B23" s="1708"/>
      <c r="C23" s="1710"/>
      <c r="D23" s="1710"/>
      <c r="E23" s="411" t="s">
        <v>623</v>
      </c>
      <c r="F23" s="1726"/>
      <c r="G23" s="1727"/>
      <c r="H23" s="1727"/>
      <c r="I23" s="1727"/>
      <c r="J23" s="1727"/>
      <c r="K23" s="1727"/>
      <c r="L23" s="1728"/>
    </row>
    <row r="24" spans="1:12" ht="30" customHeight="1" x14ac:dyDescent="0.15">
      <c r="A24" s="391"/>
      <c r="B24" s="1708"/>
      <c r="C24" s="1725"/>
      <c r="D24" s="1725"/>
      <c r="E24" s="411" t="s">
        <v>624</v>
      </c>
      <c r="F24" s="1726"/>
      <c r="G24" s="1727"/>
      <c r="H24" s="1727"/>
      <c r="I24" s="1727"/>
      <c r="J24" s="1727"/>
      <c r="K24" s="1727"/>
      <c r="L24" s="1728"/>
    </row>
    <row r="25" spans="1:12" ht="30" customHeight="1" x14ac:dyDescent="0.15">
      <c r="A25" s="391"/>
      <c r="B25" s="1708"/>
      <c r="C25" s="1724">
        <v>5</v>
      </c>
      <c r="D25" s="1724" t="s">
        <v>626</v>
      </c>
      <c r="E25" s="411" t="s">
        <v>620</v>
      </c>
      <c r="F25" s="1726"/>
      <c r="G25" s="1727"/>
      <c r="H25" s="1727"/>
      <c r="I25" s="1727"/>
      <c r="J25" s="1727"/>
      <c r="K25" s="1727"/>
      <c r="L25" s="1728"/>
    </row>
    <row r="26" spans="1:12" ht="30" customHeight="1" x14ac:dyDescent="0.15">
      <c r="A26" s="391"/>
      <c r="B26" s="1708"/>
      <c r="C26" s="1710"/>
      <c r="D26" s="1710"/>
      <c r="E26" s="411" t="s">
        <v>621</v>
      </c>
      <c r="F26" s="1726"/>
      <c r="G26" s="1727"/>
      <c r="H26" s="1727"/>
      <c r="I26" s="1727"/>
      <c r="J26" s="1727"/>
      <c r="K26" s="1727"/>
      <c r="L26" s="1728"/>
    </row>
    <row r="27" spans="1:12" ht="30" customHeight="1" x14ac:dyDescent="0.15">
      <c r="A27" s="391"/>
      <c r="B27" s="1708"/>
      <c r="C27" s="1710"/>
      <c r="D27" s="1710"/>
      <c r="E27" s="411" t="s">
        <v>622</v>
      </c>
      <c r="F27" s="1726"/>
      <c r="G27" s="1727"/>
      <c r="H27" s="1727"/>
      <c r="I27" s="1727"/>
      <c r="J27" s="1727"/>
      <c r="K27" s="1727"/>
      <c r="L27" s="1728"/>
    </row>
    <row r="28" spans="1:12" ht="30" customHeight="1" x14ac:dyDescent="0.15">
      <c r="A28" s="391"/>
      <c r="B28" s="1708"/>
      <c r="C28" s="1710"/>
      <c r="D28" s="1710"/>
      <c r="E28" s="411" t="s">
        <v>623</v>
      </c>
      <c r="F28" s="1726"/>
      <c r="G28" s="1727"/>
      <c r="H28" s="1727"/>
      <c r="I28" s="1727"/>
      <c r="J28" s="1727"/>
      <c r="K28" s="1727"/>
      <c r="L28" s="1728"/>
    </row>
    <row r="29" spans="1:12" ht="30" customHeight="1" x14ac:dyDescent="0.15">
      <c r="A29" s="391"/>
      <c r="B29" s="1708"/>
      <c r="C29" s="1725"/>
      <c r="D29" s="1725"/>
      <c r="E29" s="411" t="s">
        <v>624</v>
      </c>
      <c r="F29" s="1726"/>
      <c r="G29" s="1727"/>
      <c r="H29" s="1727"/>
      <c r="I29" s="1727"/>
      <c r="J29" s="1727"/>
      <c r="K29" s="1727"/>
      <c r="L29" s="1728"/>
    </row>
    <row r="30" spans="1:12" x14ac:dyDescent="0.15">
      <c r="A30" s="391"/>
      <c r="B30" s="1708"/>
      <c r="C30" s="1713">
        <v>6</v>
      </c>
      <c r="D30" s="1713" t="s">
        <v>627</v>
      </c>
      <c r="E30" s="1729"/>
      <c r="F30" s="1730"/>
      <c r="G30" s="1730"/>
      <c r="H30" s="1730"/>
      <c r="I30" s="1730"/>
      <c r="J30" s="1730"/>
      <c r="K30" s="1730"/>
      <c r="L30" s="1731"/>
    </row>
    <row r="31" spans="1:12" ht="36" customHeight="1" x14ac:dyDescent="0.15">
      <c r="A31" s="391"/>
      <c r="B31" s="1708"/>
      <c r="C31" s="1713"/>
      <c r="D31" s="1713"/>
      <c r="E31" s="1732"/>
      <c r="F31" s="1733"/>
      <c r="G31" s="1733"/>
      <c r="H31" s="1733"/>
      <c r="I31" s="1733"/>
      <c r="J31" s="1733"/>
      <c r="K31" s="1733"/>
      <c r="L31" s="1734"/>
    </row>
    <row r="32" spans="1:12" ht="30" customHeight="1" x14ac:dyDescent="0.15">
      <c r="A32" s="391"/>
      <c r="B32" s="1708"/>
      <c r="C32" s="1735">
        <v>7</v>
      </c>
      <c r="D32" s="1724" t="s">
        <v>628</v>
      </c>
      <c r="E32" s="1729"/>
      <c r="F32" s="1730"/>
      <c r="G32" s="1730"/>
      <c r="H32" s="1730"/>
      <c r="I32" s="1730"/>
      <c r="J32" s="1730"/>
      <c r="K32" s="1730"/>
      <c r="L32" s="1731"/>
    </row>
    <row r="33" spans="1:12" ht="30" customHeight="1" thickBot="1" x14ac:dyDescent="0.2">
      <c r="A33" s="391"/>
      <c r="B33" s="1709"/>
      <c r="C33" s="1735"/>
      <c r="D33" s="1710"/>
      <c r="E33" s="1711"/>
      <c r="F33" s="1736"/>
      <c r="G33" s="1736"/>
      <c r="H33" s="1736"/>
      <c r="I33" s="1736"/>
      <c r="J33" s="1736"/>
      <c r="K33" s="1736"/>
      <c r="L33" s="1737"/>
    </row>
    <row r="34" spans="1:12" ht="36" customHeight="1" x14ac:dyDescent="0.15">
      <c r="A34" s="391"/>
      <c r="B34" s="1715" t="s">
        <v>69</v>
      </c>
      <c r="C34" s="412">
        <v>1</v>
      </c>
      <c r="D34" s="412" t="s">
        <v>205</v>
      </c>
      <c r="E34" s="1738"/>
      <c r="F34" s="1738"/>
      <c r="G34" s="1738"/>
      <c r="H34" s="1738"/>
      <c r="I34" s="1738"/>
      <c r="J34" s="1739"/>
      <c r="K34" s="1739"/>
      <c r="L34" s="1740"/>
    </row>
    <row r="35" spans="1:12" ht="36" customHeight="1" x14ac:dyDescent="0.15">
      <c r="A35" s="391"/>
      <c r="B35" s="1716"/>
      <c r="C35" s="411">
        <v>2</v>
      </c>
      <c r="D35" s="413" t="s">
        <v>629</v>
      </c>
      <c r="E35" s="1741"/>
      <c r="F35" s="1741"/>
      <c r="G35" s="1741"/>
      <c r="H35" s="1741"/>
      <c r="I35" s="1741"/>
      <c r="J35" s="1742"/>
      <c r="K35" s="1742"/>
      <c r="L35" s="1743"/>
    </row>
    <row r="36" spans="1:12" ht="36" customHeight="1" x14ac:dyDescent="0.15">
      <c r="A36" s="391"/>
      <c r="B36" s="1716"/>
      <c r="C36" s="411">
        <v>3</v>
      </c>
      <c r="D36" s="414" t="s">
        <v>630</v>
      </c>
      <c r="E36" s="1741"/>
      <c r="F36" s="1741"/>
      <c r="G36" s="1741"/>
      <c r="H36" s="1741"/>
      <c r="I36" s="1741"/>
      <c r="J36" s="1742"/>
      <c r="K36" s="1742"/>
      <c r="L36" s="1743"/>
    </row>
    <row r="37" spans="1:12" ht="36" customHeight="1" thickBot="1" x14ac:dyDescent="0.2">
      <c r="A37" s="391"/>
      <c r="B37" s="1755"/>
      <c r="C37" s="406">
        <v>4</v>
      </c>
      <c r="D37" s="406" t="s">
        <v>628</v>
      </c>
      <c r="E37" s="1746"/>
      <c r="F37" s="1746"/>
      <c r="G37" s="1746"/>
      <c r="H37" s="1746"/>
      <c r="I37" s="1746"/>
      <c r="J37" s="1747"/>
      <c r="K37" s="1747"/>
      <c r="L37" s="1748"/>
    </row>
    <row r="38" spans="1:12" ht="30" customHeight="1" x14ac:dyDescent="0.15">
      <c r="A38" s="391"/>
      <c r="B38" s="1749" t="s">
        <v>631</v>
      </c>
      <c r="C38" s="1750">
        <v>1</v>
      </c>
      <c r="D38" s="1751" t="s">
        <v>632</v>
      </c>
      <c r="E38" s="415"/>
      <c r="F38" s="1739" t="s">
        <v>205</v>
      </c>
      <c r="G38" s="1754"/>
      <c r="H38" s="412" t="s">
        <v>633</v>
      </c>
      <c r="I38" s="1739" t="s">
        <v>205</v>
      </c>
      <c r="J38" s="1754"/>
      <c r="K38" s="416" t="s">
        <v>634</v>
      </c>
      <c r="L38" s="417" t="s">
        <v>635</v>
      </c>
    </row>
    <row r="39" spans="1:12" ht="30" customHeight="1" x14ac:dyDescent="0.15">
      <c r="A39" s="391"/>
      <c r="B39" s="1708"/>
      <c r="C39" s="1710"/>
      <c r="D39" s="1752"/>
      <c r="E39" s="1724" t="s">
        <v>141</v>
      </c>
      <c r="F39" s="1742"/>
      <c r="G39" s="1713"/>
      <c r="H39" s="411"/>
      <c r="I39" s="1742"/>
      <c r="J39" s="1713"/>
      <c r="K39" s="418"/>
      <c r="L39" s="1744"/>
    </row>
    <row r="40" spans="1:12" ht="30" customHeight="1" x14ac:dyDescent="0.15">
      <c r="A40" s="391"/>
      <c r="B40" s="1708"/>
      <c r="C40" s="1710"/>
      <c r="D40" s="1752"/>
      <c r="E40" s="1725"/>
      <c r="F40" s="1742"/>
      <c r="G40" s="1713"/>
      <c r="H40" s="411"/>
      <c r="I40" s="1742"/>
      <c r="J40" s="1713"/>
      <c r="K40" s="419"/>
      <c r="L40" s="1745"/>
    </row>
    <row r="41" spans="1:12" ht="30" customHeight="1" x14ac:dyDescent="0.15">
      <c r="A41" s="391"/>
      <c r="B41" s="1708"/>
      <c r="C41" s="1710"/>
      <c r="D41" s="1752"/>
      <c r="E41" s="1724" t="s">
        <v>142</v>
      </c>
      <c r="F41" s="1742"/>
      <c r="G41" s="1713"/>
      <c r="H41" s="411"/>
      <c r="I41" s="1742"/>
      <c r="J41" s="1713"/>
      <c r="K41" s="419"/>
      <c r="L41" s="1744"/>
    </row>
    <row r="42" spans="1:12" ht="30" customHeight="1" x14ac:dyDescent="0.15">
      <c r="A42" s="391"/>
      <c r="B42" s="1708"/>
      <c r="C42" s="1725"/>
      <c r="D42" s="1753"/>
      <c r="E42" s="1725"/>
      <c r="F42" s="1742"/>
      <c r="G42" s="1713"/>
      <c r="H42" s="411"/>
      <c r="I42" s="1742"/>
      <c r="J42" s="1713"/>
      <c r="K42" s="419"/>
      <c r="L42" s="1745"/>
    </row>
    <row r="43" spans="1:12" ht="30" customHeight="1" x14ac:dyDescent="0.15">
      <c r="A43" s="391"/>
      <c r="B43" s="1708"/>
      <c r="C43" s="1724">
        <v>2</v>
      </c>
      <c r="D43" s="1756" t="s">
        <v>636</v>
      </c>
      <c r="E43" s="420" t="s">
        <v>637</v>
      </c>
      <c r="F43" s="1742"/>
      <c r="G43" s="1714"/>
      <c r="H43" s="1714"/>
      <c r="I43" s="1714"/>
      <c r="J43" s="1714"/>
      <c r="K43" s="1714"/>
      <c r="L43" s="1757"/>
    </row>
    <row r="44" spans="1:12" ht="30" customHeight="1" x14ac:dyDescent="0.15">
      <c r="A44" s="391"/>
      <c r="B44" s="1708"/>
      <c r="C44" s="1710"/>
      <c r="D44" s="1752"/>
      <c r="E44" s="421" t="s">
        <v>638</v>
      </c>
      <c r="F44" s="1742"/>
      <c r="G44" s="1714"/>
      <c r="H44" s="1714"/>
      <c r="I44" s="1714"/>
      <c r="J44" s="1714"/>
      <c r="K44" s="1714"/>
      <c r="L44" s="1757"/>
    </row>
    <row r="45" spans="1:12" ht="30" customHeight="1" x14ac:dyDescent="0.15">
      <c r="A45" s="391"/>
      <c r="B45" s="1708"/>
      <c r="C45" s="1724">
        <v>3</v>
      </c>
      <c r="D45" s="1756" t="s">
        <v>639</v>
      </c>
      <c r="E45" s="411" t="s">
        <v>637</v>
      </c>
      <c r="F45" s="1742"/>
      <c r="G45" s="1714"/>
      <c r="H45" s="1714"/>
      <c r="I45" s="1714"/>
      <c r="J45" s="1714"/>
      <c r="K45" s="1714"/>
      <c r="L45" s="1757"/>
    </row>
    <row r="46" spans="1:12" ht="30" customHeight="1" thickBot="1" x14ac:dyDescent="0.2">
      <c r="A46" s="391"/>
      <c r="B46" s="1709"/>
      <c r="C46" s="1758"/>
      <c r="D46" s="1759"/>
      <c r="E46" s="406" t="s">
        <v>638</v>
      </c>
      <c r="F46" s="1747"/>
      <c r="G46" s="1760"/>
      <c r="H46" s="1760"/>
      <c r="I46" s="1760"/>
      <c r="J46" s="1760"/>
      <c r="K46" s="1760"/>
      <c r="L46" s="1761"/>
    </row>
    <row r="47" spans="1:12" ht="13.5" customHeight="1" x14ac:dyDescent="0.15">
      <c r="A47" s="391"/>
      <c r="B47" s="1763" t="s">
        <v>640</v>
      </c>
      <c r="C47" s="1763"/>
      <c r="D47" s="1763"/>
      <c r="E47" s="1763"/>
      <c r="F47" s="1763"/>
      <c r="G47" s="1763"/>
      <c r="H47" s="1763"/>
      <c r="I47" s="1763"/>
      <c r="J47" s="1763"/>
      <c r="K47" s="1763"/>
      <c r="L47" s="1763"/>
    </row>
    <row r="48" spans="1:12" ht="27.75" customHeight="1" x14ac:dyDescent="0.15">
      <c r="A48" s="391"/>
      <c r="B48" s="1764" t="s">
        <v>641</v>
      </c>
      <c r="C48" s="1764"/>
      <c r="D48" s="1764"/>
      <c r="E48" s="1764"/>
      <c r="F48" s="1764"/>
      <c r="G48" s="1764"/>
      <c r="H48" s="1764"/>
      <c r="I48" s="1764"/>
      <c r="J48" s="1764"/>
      <c r="K48" s="1764"/>
      <c r="L48" s="1764"/>
    </row>
    <row r="49" spans="1:12" ht="34.5" customHeight="1" x14ac:dyDescent="0.15">
      <c r="A49" s="391"/>
      <c r="B49" s="1764" t="s">
        <v>642</v>
      </c>
      <c r="C49" s="1764"/>
      <c r="D49" s="1764"/>
      <c r="E49" s="1764"/>
      <c r="F49" s="1764"/>
      <c r="G49" s="1764"/>
      <c r="H49" s="1764"/>
      <c r="I49" s="1764"/>
      <c r="J49" s="1764"/>
      <c r="K49" s="1764"/>
      <c r="L49" s="1764"/>
    </row>
    <row r="50" spans="1:12" ht="34.5" customHeight="1" x14ac:dyDescent="0.15">
      <c r="A50" s="391"/>
      <c r="B50" s="1764" t="s">
        <v>643</v>
      </c>
      <c r="C50" s="1764"/>
      <c r="D50" s="1764"/>
      <c r="E50" s="1764"/>
      <c r="F50" s="1764"/>
      <c r="G50" s="1764"/>
      <c r="H50" s="1764"/>
      <c r="I50" s="1764"/>
      <c r="J50" s="1764"/>
      <c r="K50" s="1764"/>
      <c r="L50" s="1764"/>
    </row>
    <row r="51" spans="1:12" ht="34.5" customHeight="1" x14ac:dyDescent="0.15">
      <c r="A51" s="391"/>
      <c r="B51" s="1764" t="s">
        <v>644</v>
      </c>
      <c r="C51" s="1764"/>
      <c r="D51" s="1764"/>
      <c r="E51" s="1764"/>
      <c r="F51" s="1764"/>
      <c r="G51" s="1764"/>
      <c r="H51" s="1764"/>
      <c r="I51" s="1764"/>
      <c r="J51" s="1764"/>
      <c r="K51" s="1764"/>
      <c r="L51" s="1764"/>
    </row>
    <row r="52" spans="1:12" x14ac:dyDescent="0.15">
      <c r="A52" s="391"/>
      <c r="B52" s="1762" t="s">
        <v>645</v>
      </c>
      <c r="C52" s="1762"/>
      <c r="D52" s="1762"/>
      <c r="E52" s="1762"/>
      <c r="F52" s="1762"/>
      <c r="G52" s="1762"/>
      <c r="H52" s="1762"/>
      <c r="I52" s="1762"/>
      <c r="J52" s="1762"/>
      <c r="K52" s="1762"/>
      <c r="L52" s="1762"/>
    </row>
    <row r="53" spans="1:12" x14ac:dyDescent="0.15">
      <c r="A53" s="391"/>
      <c r="B53" s="1762" t="s">
        <v>646</v>
      </c>
      <c r="C53" s="1762"/>
      <c r="D53" s="1762"/>
      <c r="E53" s="1762"/>
      <c r="F53" s="1762"/>
      <c r="G53" s="1762"/>
      <c r="H53" s="1762"/>
      <c r="I53" s="1762"/>
      <c r="J53" s="1762"/>
      <c r="K53" s="1762"/>
      <c r="L53" s="1762"/>
    </row>
    <row r="54" spans="1:12" x14ac:dyDescent="0.15">
      <c r="A54" s="391"/>
      <c r="B54" s="1763" t="s">
        <v>647</v>
      </c>
      <c r="C54" s="1763"/>
      <c r="D54" s="1763"/>
      <c r="E54" s="1763"/>
      <c r="F54" s="1763"/>
      <c r="G54" s="1763"/>
      <c r="H54" s="1763"/>
      <c r="I54" s="1763"/>
      <c r="J54" s="1763"/>
      <c r="K54" s="1763"/>
      <c r="L54" s="1763"/>
    </row>
    <row r="55" spans="1:12" x14ac:dyDescent="0.15">
      <c r="A55" s="391"/>
      <c r="B55" s="1762" t="s">
        <v>648</v>
      </c>
      <c r="C55" s="1762"/>
      <c r="D55" s="1762"/>
      <c r="E55" s="1762"/>
      <c r="F55" s="1762"/>
      <c r="G55" s="1762"/>
      <c r="H55" s="1762"/>
      <c r="I55" s="1762"/>
      <c r="J55" s="1762"/>
      <c r="K55" s="1762"/>
      <c r="L55" s="1762"/>
    </row>
    <row r="56" spans="1:12" x14ac:dyDescent="0.15">
      <c r="A56" s="391"/>
      <c r="B56" s="1763" t="s">
        <v>649</v>
      </c>
      <c r="C56" s="1763"/>
      <c r="D56" s="1763"/>
      <c r="E56" s="1763"/>
      <c r="F56" s="1763"/>
      <c r="G56" s="1763"/>
      <c r="H56" s="1763"/>
      <c r="I56" s="1763"/>
      <c r="J56" s="1763"/>
      <c r="K56" s="1763"/>
      <c r="L56" s="1763"/>
    </row>
  </sheetData>
  <mergeCells count="88">
    <mergeCell ref="B53:L53"/>
    <mergeCell ref="B54:L54"/>
    <mergeCell ref="B55:L55"/>
    <mergeCell ref="B56:L56"/>
    <mergeCell ref="B47:L47"/>
    <mergeCell ref="B48:L48"/>
    <mergeCell ref="B49:L49"/>
    <mergeCell ref="B50:L50"/>
    <mergeCell ref="B51:L51"/>
    <mergeCell ref="B52:L52"/>
    <mergeCell ref="C43:C44"/>
    <mergeCell ref="D43:D44"/>
    <mergeCell ref="F43:L43"/>
    <mergeCell ref="F44:L44"/>
    <mergeCell ref="C45:C46"/>
    <mergeCell ref="D45:D46"/>
    <mergeCell ref="F45:L45"/>
    <mergeCell ref="F46:L46"/>
    <mergeCell ref="F40:G40"/>
    <mergeCell ref="I40:J40"/>
    <mergeCell ref="E41:E42"/>
    <mergeCell ref="F41:G41"/>
    <mergeCell ref="I41:J41"/>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I34:L34"/>
    <mergeCell ref="E35:F35"/>
    <mergeCell ref="G35:H35"/>
    <mergeCell ref="I35:L35"/>
    <mergeCell ref="E36:F36"/>
    <mergeCell ref="G36:H36"/>
    <mergeCell ref="I36:L3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C20:C24"/>
    <mergeCell ref="D20:D24"/>
    <mergeCell ref="F20:L20"/>
    <mergeCell ref="F21:L21"/>
    <mergeCell ref="F22:L22"/>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B7:D7"/>
    <mergeCell ref="E7:L7"/>
    <mergeCell ref="F2:G2"/>
    <mergeCell ref="I2:L2"/>
    <mergeCell ref="B4:L4"/>
    <mergeCell ref="B6:D6"/>
    <mergeCell ref="E6:L6"/>
  </mergeCells>
  <phoneticPr fontId="1"/>
  <pageMargins left="0.7" right="0.7" top="0.75" bottom="0.75" header="0.3" footer="0.3"/>
  <pageSetup paperSize="9" scale="5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76309-8BBD-46CF-B5E2-ABC83A9DE739}">
  <sheetPr>
    <pageSetUpPr fitToPage="1"/>
  </sheetPr>
  <dimension ref="B1:AF53"/>
  <sheetViews>
    <sheetView view="pageBreakPreview" zoomScale="70" zoomScaleNormal="100" zoomScaleSheetLayoutView="70" workbookViewId="0">
      <selection activeCell="B1" sqref="B1:E1"/>
    </sheetView>
  </sheetViews>
  <sheetFormatPr defaultColWidth="4.5" defaultRowHeight="13.5" x14ac:dyDescent="0.15"/>
  <cols>
    <col min="1" max="1" width="11.375" style="344" customWidth="1"/>
    <col min="2" max="2" width="2.375" style="344" customWidth="1"/>
    <col min="3" max="3" width="2.625" style="344" customWidth="1"/>
    <col min="4" max="22" width="4.5" style="344" customWidth="1"/>
    <col min="23" max="23" width="2.875" style="344" customWidth="1"/>
    <col min="24" max="24" width="6.125" style="344" customWidth="1"/>
    <col min="25" max="28" width="4.5" style="344" customWidth="1"/>
    <col min="29" max="29" width="2.375" style="344" customWidth="1"/>
    <col min="30" max="258" width="4.5" style="344"/>
    <col min="259" max="259" width="1.875" style="344" customWidth="1"/>
    <col min="260" max="260" width="2.375" style="344" customWidth="1"/>
    <col min="261" max="261" width="2.625" style="344" customWidth="1"/>
    <col min="262" max="280" width="4.5" style="344" customWidth="1"/>
    <col min="281" max="284" width="2.625" style="344" customWidth="1"/>
    <col min="285" max="285" width="2.375" style="344" customWidth="1"/>
    <col min="286" max="514" width="4.5" style="344"/>
    <col min="515" max="515" width="1.875" style="344" customWidth="1"/>
    <col min="516" max="516" width="2.375" style="344" customWidth="1"/>
    <col min="517" max="517" width="2.625" style="344" customWidth="1"/>
    <col min="518" max="536" width="4.5" style="344" customWidth="1"/>
    <col min="537" max="540" width="2.625" style="344" customWidth="1"/>
    <col min="541" max="541" width="2.375" style="344" customWidth="1"/>
    <col min="542" max="770" width="4.5" style="344"/>
    <col min="771" max="771" width="1.875" style="344" customWidth="1"/>
    <col min="772" max="772" width="2.375" style="344" customWidth="1"/>
    <col min="773" max="773" width="2.625" style="344" customWidth="1"/>
    <col min="774" max="792" width="4.5" style="344" customWidth="1"/>
    <col min="793" max="796" width="2.625" style="344" customWidth="1"/>
    <col min="797" max="797" width="2.375" style="344" customWidth="1"/>
    <col min="798" max="1026" width="4.5" style="344"/>
    <col min="1027" max="1027" width="1.875" style="344" customWidth="1"/>
    <col min="1028" max="1028" width="2.375" style="344" customWidth="1"/>
    <col min="1029" max="1029" width="2.625" style="344" customWidth="1"/>
    <col min="1030" max="1048" width="4.5" style="344" customWidth="1"/>
    <col min="1049" max="1052" width="2.625" style="344" customWidth="1"/>
    <col min="1053" max="1053" width="2.375" style="344" customWidth="1"/>
    <col min="1054" max="1282" width="4.5" style="344"/>
    <col min="1283" max="1283" width="1.875" style="344" customWidth="1"/>
    <col min="1284" max="1284" width="2.375" style="344" customWidth="1"/>
    <col min="1285" max="1285" width="2.625" style="344" customWidth="1"/>
    <col min="1286" max="1304" width="4.5" style="344" customWidth="1"/>
    <col min="1305" max="1308" width="2.625" style="344" customWidth="1"/>
    <col min="1309" max="1309" width="2.375" style="344" customWidth="1"/>
    <col min="1310" max="1538" width="4.5" style="344"/>
    <col min="1539" max="1539" width="1.875" style="344" customWidth="1"/>
    <col min="1540" max="1540" width="2.375" style="344" customWidth="1"/>
    <col min="1541" max="1541" width="2.625" style="344" customWidth="1"/>
    <col min="1542" max="1560" width="4.5" style="344" customWidth="1"/>
    <col min="1561" max="1564" width="2.625" style="344" customWidth="1"/>
    <col min="1565" max="1565" width="2.375" style="344" customWidth="1"/>
    <col min="1566" max="1794" width="4.5" style="344"/>
    <col min="1795" max="1795" width="1.875" style="344" customWidth="1"/>
    <col min="1796" max="1796" width="2.375" style="344" customWidth="1"/>
    <col min="1797" max="1797" width="2.625" style="344" customWidth="1"/>
    <col min="1798" max="1816" width="4.5" style="344" customWidth="1"/>
    <col min="1817" max="1820" width="2.625" style="344" customWidth="1"/>
    <col min="1821" max="1821" width="2.375" style="344" customWidth="1"/>
    <col min="1822" max="2050" width="4.5" style="344"/>
    <col min="2051" max="2051" width="1.875" style="344" customWidth="1"/>
    <col min="2052" max="2052" width="2.375" style="344" customWidth="1"/>
    <col min="2053" max="2053" width="2.625" style="344" customWidth="1"/>
    <col min="2054" max="2072" width="4.5" style="344" customWidth="1"/>
    <col min="2073" max="2076" width="2.625" style="344" customWidth="1"/>
    <col min="2077" max="2077" width="2.375" style="344" customWidth="1"/>
    <col min="2078" max="2306" width="4.5" style="344"/>
    <col min="2307" max="2307" width="1.875" style="344" customWidth="1"/>
    <col min="2308" max="2308" width="2.375" style="344" customWidth="1"/>
    <col min="2309" max="2309" width="2.625" style="344" customWidth="1"/>
    <col min="2310" max="2328" width="4.5" style="344" customWidth="1"/>
    <col min="2329" max="2332" width="2.625" style="344" customWidth="1"/>
    <col min="2333" max="2333" width="2.375" style="344" customWidth="1"/>
    <col min="2334" max="2562" width="4.5" style="344"/>
    <col min="2563" max="2563" width="1.875" style="344" customWidth="1"/>
    <col min="2564" max="2564" width="2.375" style="344" customWidth="1"/>
    <col min="2565" max="2565" width="2.625" style="344" customWidth="1"/>
    <col min="2566" max="2584" width="4.5" style="344" customWidth="1"/>
    <col min="2585" max="2588" width="2.625" style="344" customWidth="1"/>
    <col min="2589" max="2589" width="2.375" style="344" customWidth="1"/>
    <col min="2590" max="2818" width="4.5" style="344"/>
    <col min="2819" max="2819" width="1.875" style="344" customWidth="1"/>
    <col min="2820" max="2820" width="2.375" style="344" customWidth="1"/>
    <col min="2821" max="2821" width="2.625" style="344" customWidth="1"/>
    <col min="2822" max="2840" width="4.5" style="344" customWidth="1"/>
    <col min="2841" max="2844" width="2.625" style="344" customWidth="1"/>
    <col min="2845" max="2845" width="2.375" style="344" customWidth="1"/>
    <col min="2846" max="3074" width="4.5" style="344"/>
    <col min="3075" max="3075" width="1.875" style="344" customWidth="1"/>
    <col min="3076" max="3076" width="2.375" style="344" customWidth="1"/>
    <col min="3077" max="3077" width="2.625" style="344" customWidth="1"/>
    <col min="3078" max="3096" width="4.5" style="344" customWidth="1"/>
    <col min="3097" max="3100" width="2.625" style="344" customWidth="1"/>
    <col min="3101" max="3101" width="2.375" style="344" customWidth="1"/>
    <col min="3102" max="3330" width="4.5" style="344"/>
    <col min="3331" max="3331" width="1.875" style="344" customWidth="1"/>
    <col min="3332" max="3332" width="2.375" style="344" customWidth="1"/>
    <col min="3333" max="3333" width="2.625" style="344" customWidth="1"/>
    <col min="3334" max="3352" width="4.5" style="344" customWidth="1"/>
    <col min="3353" max="3356" width="2.625" style="344" customWidth="1"/>
    <col min="3357" max="3357" width="2.375" style="344" customWidth="1"/>
    <col min="3358" max="3586" width="4.5" style="344"/>
    <col min="3587" max="3587" width="1.875" style="344" customWidth="1"/>
    <col min="3588" max="3588" width="2.375" style="344" customWidth="1"/>
    <col min="3589" max="3589" width="2.625" style="344" customWidth="1"/>
    <col min="3590" max="3608" width="4.5" style="344" customWidth="1"/>
    <col min="3609" max="3612" width="2.625" style="344" customWidth="1"/>
    <col min="3613" max="3613" width="2.375" style="344" customWidth="1"/>
    <col min="3614" max="3842" width="4.5" style="344"/>
    <col min="3843" max="3843" width="1.875" style="344" customWidth="1"/>
    <col min="3844" max="3844" width="2.375" style="344" customWidth="1"/>
    <col min="3845" max="3845" width="2.625" style="344" customWidth="1"/>
    <col min="3846" max="3864" width="4.5" style="344" customWidth="1"/>
    <col min="3865" max="3868" width="2.625" style="344" customWidth="1"/>
    <col min="3869" max="3869" width="2.375" style="344" customWidth="1"/>
    <col min="3870" max="4098" width="4.5" style="344"/>
    <col min="4099" max="4099" width="1.875" style="344" customWidth="1"/>
    <col min="4100" max="4100" width="2.375" style="344" customWidth="1"/>
    <col min="4101" max="4101" width="2.625" style="344" customWidth="1"/>
    <col min="4102" max="4120" width="4.5" style="344" customWidth="1"/>
    <col min="4121" max="4124" width="2.625" style="344" customWidth="1"/>
    <col min="4125" max="4125" width="2.375" style="344" customWidth="1"/>
    <col min="4126" max="4354" width="4.5" style="344"/>
    <col min="4355" max="4355" width="1.875" style="344" customWidth="1"/>
    <col min="4356" max="4356" width="2.375" style="344" customWidth="1"/>
    <col min="4357" max="4357" width="2.625" style="344" customWidth="1"/>
    <col min="4358" max="4376" width="4.5" style="344" customWidth="1"/>
    <col min="4377" max="4380" width="2.625" style="344" customWidth="1"/>
    <col min="4381" max="4381" width="2.375" style="344" customWidth="1"/>
    <col min="4382" max="4610" width="4.5" style="344"/>
    <col min="4611" max="4611" width="1.875" style="344" customWidth="1"/>
    <col min="4612" max="4612" width="2.375" style="344" customWidth="1"/>
    <col min="4613" max="4613" width="2.625" style="344" customWidth="1"/>
    <col min="4614" max="4632" width="4.5" style="344" customWidth="1"/>
    <col min="4633" max="4636" width="2.625" style="344" customWidth="1"/>
    <col min="4637" max="4637" width="2.375" style="344" customWidth="1"/>
    <col min="4638" max="4866" width="4.5" style="344"/>
    <col min="4867" max="4867" width="1.875" style="344" customWidth="1"/>
    <col min="4868" max="4868" width="2.375" style="344" customWidth="1"/>
    <col min="4869" max="4869" width="2.625" style="344" customWidth="1"/>
    <col min="4870" max="4888" width="4.5" style="344" customWidth="1"/>
    <col min="4889" max="4892" width="2.625" style="344" customWidth="1"/>
    <col min="4893" max="4893" width="2.375" style="344" customWidth="1"/>
    <col min="4894" max="5122" width="4.5" style="344"/>
    <col min="5123" max="5123" width="1.875" style="344" customWidth="1"/>
    <col min="5124" max="5124" width="2.375" style="344" customWidth="1"/>
    <col min="5125" max="5125" width="2.625" style="344" customWidth="1"/>
    <col min="5126" max="5144" width="4.5" style="344" customWidth="1"/>
    <col min="5145" max="5148" width="2.625" style="344" customWidth="1"/>
    <col min="5149" max="5149" width="2.375" style="344" customWidth="1"/>
    <col min="5150" max="5378" width="4.5" style="344"/>
    <col min="5379" max="5379" width="1.875" style="344" customWidth="1"/>
    <col min="5380" max="5380" width="2.375" style="344" customWidth="1"/>
    <col min="5381" max="5381" width="2.625" style="344" customWidth="1"/>
    <col min="5382" max="5400" width="4.5" style="344" customWidth="1"/>
    <col min="5401" max="5404" width="2.625" style="344" customWidth="1"/>
    <col min="5405" max="5405" width="2.375" style="344" customWidth="1"/>
    <col min="5406" max="5634" width="4.5" style="344"/>
    <col min="5635" max="5635" width="1.875" style="344" customWidth="1"/>
    <col min="5636" max="5636" width="2.375" style="344" customWidth="1"/>
    <col min="5637" max="5637" width="2.625" style="344" customWidth="1"/>
    <col min="5638" max="5656" width="4.5" style="344" customWidth="1"/>
    <col min="5657" max="5660" width="2.625" style="344" customWidth="1"/>
    <col min="5661" max="5661" width="2.375" style="344" customWidth="1"/>
    <col min="5662" max="5890" width="4.5" style="344"/>
    <col min="5891" max="5891" width="1.875" style="344" customWidth="1"/>
    <col min="5892" max="5892" width="2.375" style="344" customWidth="1"/>
    <col min="5893" max="5893" width="2.625" style="344" customWidth="1"/>
    <col min="5894" max="5912" width="4.5" style="344" customWidth="1"/>
    <col min="5913" max="5916" width="2.625" style="344" customWidth="1"/>
    <col min="5917" max="5917" width="2.375" style="344" customWidth="1"/>
    <col min="5918" max="6146" width="4.5" style="344"/>
    <col min="6147" max="6147" width="1.875" style="344" customWidth="1"/>
    <col min="6148" max="6148" width="2.375" style="344" customWidth="1"/>
    <col min="6149" max="6149" width="2.625" style="344" customWidth="1"/>
    <col min="6150" max="6168" width="4.5" style="344" customWidth="1"/>
    <col min="6169" max="6172" width="2.625" style="344" customWidth="1"/>
    <col min="6173" max="6173" width="2.375" style="344" customWidth="1"/>
    <col min="6174" max="6402" width="4.5" style="344"/>
    <col min="6403" max="6403" width="1.875" style="344" customWidth="1"/>
    <col min="6404" max="6404" width="2.375" style="344" customWidth="1"/>
    <col min="6405" max="6405" width="2.625" style="344" customWidth="1"/>
    <col min="6406" max="6424" width="4.5" style="344" customWidth="1"/>
    <col min="6425" max="6428" width="2.625" style="344" customWidth="1"/>
    <col min="6429" max="6429" width="2.375" style="344" customWidth="1"/>
    <col min="6430" max="6658" width="4.5" style="344"/>
    <col min="6659" max="6659" width="1.875" style="344" customWidth="1"/>
    <col min="6660" max="6660" width="2.375" style="344" customWidth="1"/>
    <col min="6661" max="6661" width="2.625" style="344" customWidth="1"/>
    <col min="6662" max="6680" width="4.5" style="344" customWidth="1"/>
    <col min="6681" max="6684" width="2.625" style="344" customWidth="1"/>
    <col min="6685" max="6685" width="2.375" style="344" customWidth="1"/>
    <col min="6686" max="6914" width="4.5" style="344"/>
    <col min="6915" max="6915" width="1.875" style="344" customWidth="1"/>
    <col min="6916" max="6916" width="2.375" style="344" customWidth="1"/>
    <col min="6917" max="6917" width="2.625" style="344" customWidth="1"/>
    <col min="6918" max="6936" width="4.5" style="344" customWidth="1"/>
    <col min="6937" max="6940" width="2.625" style="344" customWidth="1"/>
    <col min="6941" max="6941" width="2.375" style="344" customWidth="1"/>
    <col min="6942" max="7170" width="4.5" style="344"/>
    <col min="7171" max="7171" width="1.875" style="344" customWidth="1"/>
    <col min="7172" max="7172" width="2.375" style="344" customWidth="1"/>
    <col min="7173" max="7173" width="2.625" style="344" customWidth="1"/>
    <col min="7174" max="7192" width="4.5" style="344" customWidth="1"/>
    <col min="7193" max="7196" width="2.625" style="344" customWidth="1"/>
    <col min="7197" max="7197" width="2.375" style="344" customWidth="1"/>
    <col min="7198" max="7426" width="4.5" style="344"/>
    <col min="7427" max="7427" width="1.875" style="344" customWidth="1"/>
    <col min="7428" max="7428" width="2.375" style="344" customWidth="1"/>
    <col min="7429" max="7429" width="2.625" style="344" customWidth="1"/>
    <col min="7430" max="7448" width="4.5" style="344" customWidth="1"/>
    <col min="7449" max="7452" width="2.625" style="344" customWidth="1"/>
    <col min="7453" max="7453" width="2.375" style="344" customWidth="1"/>
    <col min="7454" max="7682" width="4.5" style="344"/>
    <col min="7683" max="7683" width="1.875" style="344" customWidth="1"/>
    <col min="7684" max="7684" width="2.375" style="344" customWidth="1"/>
    <col min="7685" max="7685" width="2.625" style="344" customWidth="1"/>
    <col min="7686" max="7704" width="4.5" style="344" customWidth="1"/>
    <col min="7705" max="7708" width="2.625" style="344" customWidth="1"/>
    <col min="7709" max="7709" width="2.375" style="344" customWidth="1"/>
    <col min="7710" max="7938" width="4.5" style="344"/>
    <col min="7939" max="7939" width="1.875" style="344" customWidth="1"/>
    <col min="7940" max="7940" width="2.375" style="344" customWidth="1"/>
    <col min="7941" max="7941" width="2.625" style="344" customWidth="1"/>
    <col min="7942" max="7960" width="4.5" style="344" customWidth="1"/>
    <col min="7961" max="7964" width="2.625" style="344" customWidth="1"/>
    <col min="7965" max="7965" width="2.375" style="344" customWidth="1"/>
    <col min="7966" max="8194" width="4.5" style="344"/>
    <col min="8195" max="8195" width="1.875" style="344" customWidth="1"/>
    <col min="8196" max="8196" width="2.375" style="344" customWidth="1"/>
    <col min="8197" max="8197" width="2.625" style="344" customWidth="1"/>
    <col min="8198" max="8216" width="4.5" style="344" customWidth="1"/>
    <col min="8217" max="8220" width="2.625" style="344" customWidth="1"/>
    <col min="8221" max="8221" width="2.375" style="344" customWidth="1"/>
    <col min="8222" max="8450" width="4.5" style="344"/>
    <col min="8451" max="8451" width="1.875" style="344" customWidth="1"/>
    <col min="8452" max="8452" width="2.375" style="344" customWidth="1"/>
    <col min="8453" max="8453" width="2.625" style="344" customWidth="1"/>
    <col min="8454" max="8472" width="4.5" style="344" customWidth="1"/>
    <col min="8473" max="8476" width="2.625" style="344" customWidth="1"/>
    <col min="8477" max="8477" width="2.375" style="344" customWidth="1"/>
    <col min="8478" max="8706" width="4.5" style="344"/>
    <col min="8707" max="8707" width="1.875" style="344" customWidth="1"/>
    <col min="8708" max="8708" width="2.375" style="344" customWidth="1"/>
    <col min="8709" max="8709" width="2.625" style="344" customWidth="1"/>
    <col min="8710" max="8728" width="4.5" style="344" customWidth="1"/>
    <col min="8729" max="8732" width="2.625" style="344" customWidth="1"/>
    <col min="8733" max="8733" width="2.375" style="344" customWidth="1"/>
    <col min="8734" max="8962" width="4.5" style="344"/>
    <col min="8963" max="8963" width="1.875" style="344" customWidth="1"/>
    <col min="8964" max="8964" width="2.375" style="344" customWidth="1"/>
    <col min="8965" max="8965" width="2.625" style="344" customWidth="1"/>
    <col min="8966" max="8984" width="4.5" style="344" customWidth="1"/>
    <col min="8985" max="8988" width="2.625" style="344" customWidth="1"/>
    <col min="8989" max="8989" width="2.375" style="344" customWidth="1"/>
    <col min="8990" max="9218" width="4.5" style="344"/>
    <col min="9219" max="9219" width="1.875" style="344" customWidth="1"/>
    <col min="9220" max="9220" width="2.375" style="344" customWidth="1"/>
    <col min="9221" max="9221" width="2.625" style="344" customWidth="1"/>
    <col min="9222" max="9240" width="4.5" style="344" customWidth="1"/>
    <col min="9241" max="9244" width="2.625" style="344" customWidth="1"/>
    <col min="9245" max="9245" width="2.375" style="344" customWidth="1"/>
    <col min="9246" max="9474" width="4.5" style="344"/>
    <col min="9475" max="9475" width="1.875" style="344" customWidth="1"/>
    <col min="9476" max="9476" width="2.375" style="344" customWidth="1"/>
    <col min="9477" max="9477" width="2.625" style="344" customWidth="1"/>
    <col min="9478" max="9496" width="4.5" style="344" customWidth="1"/>
    <col min="9497" max="9500" width="2.625" style="344" customWidth="1"/>
    <col min="9501" max="9501" width="2.375" style="344" customWidth="1"/>
    <col min="9502" max="9730" width="4.5" style="344"/>
    <col min="9731" max="9731" width="1.875" style="344" customWidth="1"/>
    <col min="9732" max="9732" width="2.375" style="344" customWidth="1"/>
    <col min="9733" max="9733" width="2.625" style="344" customWidth="1"/>
    <col min="9734" max="9752" width="4.5" style="344" customWidth="1"/>
    <col min="9753" max="9756" width="2.625" style="344" customWidth="1"/>
    <col min="9757" max="9757" width="2.375" style="344" customWidth="1"/>
    <col min="9758" max="9986" width="4.5" style="344"/>
    <col min="9987" max="9987" width="1.875" style="344" customWidth="1"/>
    <col min="9988" max="9988" width="2.375" style="344" customWidth="1"/>
    <col min="9989" max="9989" width="2.625" style="344" customWidth="1"/>
    <col min="9990" max="10008" width="4.5" style="344" customWidth="1"/>
    <col min="10009" max="10012" width="2.625" style="344" customWidth="1"/>
    <col min="10013" max="10013" width="2.375" style="344" customWidth="1"/>
    <col min="10014" max="10242" width="4.5" style="344"/>
    <col min="10243" max="10243" width="1.875" style="344" customWidth="1"/>
    <col min="10244" max="10244" width="2.375" style="344" customWidth="1"/>
    <col min="10245" max="10245" width="2.625" style="344" customWidth="1"/>
    <col min="10246" max="10264" width="4.5" style="344" customWidth="1"/>
    <col min="10265" max="10268" width="2.625" style="344" customWidth="1"/>
    <col min="10269" max="10269" width="2.375" style="344" customWidth="1"/>
    <col min="10270" max="10498" width="4.5" style="344"/>
    <col min="10499" max="10499" width="1.875" style="344" customWidth="1"/>
    <col min="10500" max="10500" width="2.375" style="344" customWidth="1"/>
    <col min="10501" max="10501" width="2.625" style="344" customWidth="1"/>
    <col min="10502" max="10520" width="4.5" style="344" customWidth="1"/>
    <col min="10521" max="10524" width="2.625" style="344" customWidth="1"/>
    <col min="10525" max="10525" width="2.375" style="344" customWidth="1"/>
    <col min="10526" max="10754" width="4.5" style="344"/>
    <col min="10755" max="10755" width="1.875" style="344" customWidth="1"/>
    <col min="10756" max="10756" width="2.375" style="344" customWidth="1"/>
    <col min="10757" max="10757" width="2.625" style="344" customWidth="1"/>
    <col min="10758" max="10776" width="4.5" style="344" customWidth="1"/>
    <col min="10777" max="10780" width="2.625" style="344" customWidth="1"/>
    <col min="10781" max="10781" width="2.375" style="344" customWidth="1"/>
    <col min="10782" max="11010" width="4.5" style="344"/>
    <col min="11011" max="11011" width="1.875" style="344" customWidth="1"/>
    <col min="11012" max="11012" width="2.375" style="344" customWidth="1"/>
    <col min="11013" max="11013" width="2.625" style="344" customWidth="1"/>
    <col min="11014" max="11032" width="4.5" style="344" customWidth="1"/>
    <col min="11033" max="11036" width="2.625" style="344" customWidth="1"/>
    <col min="11037" max="11037" width="2.375" style="344" customWidth="1"/>
    <col min="11038" max="11266" width="4.5" style="344"/>
    <col min="11267" max="11267" width="1.875" style="344" customWidth="1"/>
    <col min="11268" max="11268" width="2.375" style="344" customWidth="1"/>
    <col min="11269" max="11269" width="2.625" style="344" customWidth="1"/>
    <col min="11270" max="11288" width="4.5" style="344" customWidth="1"/>
    <col min="11289" max="11292" width="2.625" style="344" customWidth="1"/>
    <col min="11293" max="11293" width="2.375" style="344" customWidth="1"/>
    <col min="11294" max="11522" width="4.5" style="344"/>
    <col min="11523" max="11523" width="1.875" style="344" customWidth="1"/>
    <col min="11524" max="11524" width="2.375" style="344" customWidth="1"/>
    <col min="11525" max="11525" width="2.625" style="344" customWidth="1"/>
    <col min="11526" max="11544" width="4.5" style="344" customWidth="1"/>
    <col min="11545" max="11548" width="2.625" style="344" customWidth="1"/>
    <col min="11549" max="11549" width="2.375" style="344" customWidth="1"/>
    <col min="11550" max="11778" width="4.5" style="344"/>
    <col min="11779" max="11779" width="1.875" style="344" customWidth="1"/>
    <col min="11780" max="11780" width="2.375" style="344" customWidth="1"/>
    <col min="11781" max="11781" width="2.625" style="344" customWidth="1"/>
    <col min="11782" max="11800" width="4.5" style="344" customWidth="1"/>
    <col min="11801" max="11804" width="2.625" style="344" customWidth="1"/>
    <col min="11805" max="11805" width="2.375" style="344" customWidth="1"/>
    <col min="11806" max="12034" width="4.5" style="344"/>
    <col min="12035" max="12035" width="1.875" style="344" customWidth="1"/>
    <col min="12036" max="12036" width="2.375" style="344" customWidth="1"/>
    <col min="12037" max="12037" width="2.625" style="344" customWidth="1"/>
    <col min="12038" max="12056" width="4.5" style="344" customWidth="1"/>
    <col min="12057" max="12060" width="2.625" style="344" customWidth="1"/>
    <col min="12061" max="12061" width="2.375" style="344" customWidth="1"/>
    <col min="12062" max="12290" width="4.5" style="344"/>
    <col min="12291" max="12291" width="1.875" style="344" customWidth="1"/>
    <col min="12292" max="12292" width="2.375" style="344" customWidth="1"/>
    <col min="12293" max="12293" width="2.625" style="344" customWidth="1"/>
    <col min="12294" max="12312" width="4.5" style="344" customWidth="1"/>
    <col min="12313" max="12316" width="2.625" style="344" customWidth="1"/>
    <col min="12317" max="12317" width="2.375" style="344" customWidth="1"/>
    <col min="12318" max="12546" width="4.5" style="344"/>
    <col min="12547" max="12547" width="1.875" style="344" customWidth="1"/>
    <col min="12548" max="12548" width="2.375" style="344" customWidth="1"/>
    <col min="12549" max="12549" width="2.625" style="344" customWidth="1"/>
    <col min="12550" max="12568" width="4.5" style="344" customWidth="1"/>
    <col min="12569" max="12572" width="2.625" style="344" customWidth="1"/>
    <col min="12573" max="12573" width="2.375" style="344" customWidth="1"/>
    <col min="12574" max="12802" width="4.5" style="344"/>
    <col min="12803" max="12803" width="1.875" style="344" customWidth="1"/>
    <col min="12804" max="12804" width="2.375" style="344" customWidth="1"/>
    <col min="12805" max="12805" width="2.625" style="344" customWidth="1"/>
    <col min="12806" max="12824" width="4.5" style="344" customWidth="1"/>
    <col min="12825" max="12828" width="2.625" style="344" customWidth="1"/>
    <col min="12829" max="12829" width="2.375" style="344" customWidth="1"/>
    <col min="12830" max="13058" width="4.5" style="344"/>
    <col min="13059" max="13059" width="1.875" style="344" customWidth="1"/>
    <col min="13060" max="13060" width="2.375" style="344" customWidth="1"/>
    <col min="13061" max="13061" width="2.625" style="344" customWidth="1"/>
    <col min="13062" max="13080" width="4.5" style="344" customWidth="1"/>
    <col min="13081" max="13084" width="2.625" style="344" customWidth="1"/>
    <col min="13085" max="13085" width="2.375" style="344" customWidth="1"/>
    <col min="13086" max="13314" width="4.5" style="344"/>
    <col min="13315" max="13315" width="1.875" style="344" customWidth="1"/>
    <col min="13316" max="13316" width="2.375" style="344" customWidth="1"/>
    <col min="13317" max="13317" width="2.625" style="344" customWidth="1"/>
    <col min="13318" max="13336" width="4.5" style="344" customWidth="1"/>
    <col min="13337" max="13340" width="2.625" style="344" customWidth="1"/>
    <col min="13341" max="13341" width="2.375" style="344" customWidth="1"/>
    <col min="13342" max="13570" width="4.5" style="344"/>
    <col min="13571" max="13571" width="1.875" style="344" customWidth="1"/>
    <col min="13572" max="13572" width="2.375" style="344" customWidth="1"/>
    <col min="13573" max="13573" width="2.625" style="344" customWidth="1"/>
    <col min="13574" max="13592" width="4.5" style="344" customWidth="1"/>
    <col min="13593" max="13596" width="2.625" style="344" customWidth="1"/>
    <col min="13597" max="13597" width="2.375" style="344" customWidth="1"/>
    <col min="13598" max="13826" width="4.5" style="344"/>
    <col min="13827" max="13827" width="1.875" style="344" customWidth="1"/>
    <col min="13828" max="13828" width="2.375" style="344" customWidth="1"/>
    <col min="13829" max="13829" width="2.625" style="344" customWidth="1"/>
    <col min="13830" max="13848" width="4.5" style="344" customWidth="1"/>
    <col min="13849" max="13852" width="2.625" style="344" customWidth="1"/>
    <col min="13853" max="13853" width="2.375" style="344" customWidth="1"/>
    <col min="13854" max="14082" width="4.5" style="344"/>
    <col min="14083" max="14083" width="1.875" style="344" customWidth="1"/>
    <col min="14084" max="14084" width="2.375" style="344" customWidth="1"/>
    <col min="14085" max="14085" width="2.625" style="344" customWidth="1"/>
    <col min="14086" max="14104" width="4.5" style="344" customWidth="1"/>
    <col min="14105" max="14108" width="2.625" style="344" customWidth="1"/>
    <col min="14109" max="14109" width="2.375" style="344" customWidth="1"/>
    <col min="14110" max="14338" width="4.5" style="344"/>
    <col min="14339" max="14339" width="1.875" style="344" customWidth="1"/>
    <col min="14340" max="14340" width="2.375" style="344" customWidth="1"/>
    <col min="14341" max="14341" width="2.625" style="344" customWidth="1"/>
    <col min="14342" max="14360" width="4.5" style="344" customWidth="1"/>
    <col min="14361" max="14364" width="2.625" style="344" customWidth="1"/>
    <col min="14365" max="14365" width="2.375" style="344" customWidth="1"/>
    <col min="14366" max="14594" width="4.5" style="344"/>
    <col min="14595" max="14595" width="1.875" style="344" customWidth="1"/>
    <col min="14596" max="14596" width="2.375" style="344" customWidth="1"/>
    <col min="14597" max="14597" width="2.625" style="344" customWidth="1"/>
    <col min="14598" max="14616" width="4.5" style="344" customWidth="1"/>
    <col min="14617" max="14620" width="2.625" style="344" customWidth="1"/>
    <col min="14621" max="14621" width="2.375" style="344" customWidth="1"/>
    <col min="14622" max="14850" width="4.5" style="344"/>
    <col min="14851" max="14851" width="1.875" style="344" customWidth="1"/>
    <col min="14852" max="14852" width="2.375" style="344" customWidth="1"/>
    <col min="14853" max="14853" width="2.625" style="344" customWidth="1"/>
    <col min="14854" max="14872" width="4.5" style="344" customWidth="1"/>
    <col min="14873" max="14876" width="2.625" style="344" customWidth="1"/>
    <col min="14877" max="14877" width="2.375" style="344" customWidth="1"/>
    <col min="14878" max="15106" width="4.5" style="344"/>
    <col min="15107" max="15107" width="1.875" style="344" customWidth="1"/>
    <col min="15108" max="15108" width="2.375" style="344" customWidth="1"/>
    <col min="15109" max="15109" width="2.625" style="344" customWidth="1"/>
    <col min="15110" max="15128" width="4.5" style="344" customWidth="1"/>
    <col min="15129" max="15132" width="2.625" style="344" customWidth="1"/>
    <col min="15133" max="15133" width="2.375" style="344" customWidth="1"/>
    <col min="15134" max="15362" width="4.5" style="344"/>
    <col min="15363" max="15363" width="1.875" style="344" customWidth="1"/>
    <col min="15364" max="15364" width="2.375" style="344" customWidth="1"/>
    <col min="15365" max="15365" width="2.625" style="344" customWidth="1"/>
    <col min="15366" max="15384" width="4.5" style="344" customWidth="1"/>
    <col min="15385" max="15388" width="2.625" style="344" customWidth="1"/>
    <col min="15389" max="15389" width="2.375" style="344" customWidth="1"/>
    <col min="15390" max="15618" width="4.5" style="344"/>
    <col min="15619" max="15619" width="1.875" style="344" customWidth="1"/>
    <col min="15620" max="15620" width="2.375" style="344" customWidth="1"/>
    <col min="15621" max="15621" width="2.625" style="344" customWidth="1"/>
    <col min="15622" max="15640" width="4.5" style="344" customWidth="1"/>
    <col min="15641" max="15644" width="2.625" style="344" customWidth="1"/>
    <col min="15645" max="15645" width="2.375" style="344" customWidth="1"/>
    <col min="15646" max="15874" width="4.5" style="344"/>
    <col min="15875" max="15875" width="1.875" style="344" customWidth="1"/>
    <col min="15876" max="15876" width="2.375" style="344" customWidth="1"/>
    <col min="15877" max="15877" width="2.625" style="344" customWidth="1"/>
    <col min="15878" max="15896" width="4.5" style="344" customWidth="1"/>
    <col min="15897" max="15900" width="2.625" style="344" customWidth="1"/>
    <col min="15901" max="15901" width="2.375" style="344" customWidth="1"/>
    <col min="15902" max="16130" width="4.5" style="344"/>
    <col min="16131" max="16131" width="1.875" style="344" customWidth="1"/>
    <col min="16132" max="16132" width="2.375" style="344" customWidth="1"/>
    <col min="16133" max="16133" width="2.625" style="344" customWidth="1"/>
    <col min="16134" max="16152" width="4.5" style="344" customWidth="1"/>
    <col min="16153" max="16156" width="2.625" style="344" customWidth="1"/>
    <col min="16157" max="16157" width="2.375" style="344" customWidth="1"/>
    <col min="16158" max="16384" width="4.5" style="344"/>
  </cols>
  <sheetData>
    <row r="1" spans="2:32" x14ac:dyDescent="0.15">
      <c r="B1" s="1765" t="s">
        <v>562</v>
      </c>
      <c r="C1" s="1765"/>
      <c r="D1" s="1765"/>
      <c r="E1" s="1765"/>
      <c r="F1" s="342"/>
      <c r="G1" s="342"/>
      <c r="H1" s="342"/>
      <c r="I1" s="342"/>
      <c r="J1" s="342"/>
      <c r="K1" s="342"/>
      <c r="L1" s="342"/>
      <c r="M1" s="342"/>
      <c r="N1" s="342"/>
      <c r="O1" s="342"/>
      <c r="P1" s="342"/>
      <c r="Q1" s="342"/>
      <c r="R1" s="342"/>
      <c r="S1" s="342"/>
      <c r="T1" s="342"/>
      <c r="U1" s="342"/>
      <c r="V1" s="342"/>
      <c r="W1" s="343"/>
      <c r="X1" s="343"/>
      <c r="Y1" s="342"/>
      <c r="Z1" s="342"/>
      <c r="AA1" s="342"/>
      <c r="AB1" s="342"/>
      <c r="AC1" s="342"/>
    </row>
    <row r="2" spans="2:32" x14ac:dyDescent="0.15">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row>
    <row r="3" spans="2:32" x14ac:dyDescent="0.15">
      <c r="B3" s="342"/>
      <c r="C3" s="342"/>
      <c r="D3" s="342"/>
      <c r="E3" s="342"/>
      <c r="F3" s="342"/>
      <c r="G3" s="342"/>
      <c r="H3" s="342"/>
      <c r="I3" s="342"/>
      <c r="J3" s="342"/>
      <c r="K3" s="342"/>
      <c r="L3" s="342"/>
      <c r="M3" s="342"/>
      <c r="N3" s="342"/>
      <c r="O3" s="342"/>
      <c r="P3" s="342"/>
      <c r="Q3" s="342"/>
      <c r="R3" s="342"/>
      <c r="S3" s="342"/>
      <c r="T3" s="342"/>
      <c r="U3" s="1766" t="s">
        <v>563</v>
      </c>
      <c r="V3" s="1766"/>
      <c r="W3" s="1766"/>
      <c r="X3" s="1766"/>
      <c r="Y3" s="1766"/>
      <c r="Z3" s="1766"/>
      <c r="AA3" s="1766"/>
      <c r="AB3" s="1766"/>
      <c r="AC3" s="342"/>
    </row>
    <row r="4" spans="2:32" x14ac:dyDescent="0.15">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row>
    <row r="5" spans="2:32" x14ac:dyDescent="0.15">
      <c r="B5" s="345"/>
      <c r="C5" s="1767"/>
      <c r="D5" s="1767"/>
      <c r="E5" s="1767"/>
      <c r="F5" s="1767"/>
      <c r="G5" s="1767"/>
      <c r="H5" s="1767"/>
      <c r="I5" s="1767"/>
      <c r="J5" s="1767"/>
      <c r="K5" s="1767"/>
      <c r="L5" s="1767"/>
      <c r="M5" s="1767"/>
      <c r="N5" s="1767"/>
      <c r="O5" s="1767"/>
      <c r="P5" s="1767"/>
      <c r="Q5" s="1767"/>
      <c r="R5" s="1767"/>
      <c r="S5" s="1767"/>
      <c r="T5" s="1767"/>
      <c r="U5" s="1767"/>
      <c r="V5" s="1767"/>
      <c r="W5" s="1767"/>
      <c r="X5" s="1767"/>
      <c r="Y5" s="1767"/>
      <c r="Z5" s="1767"/>
      <c r="AA5" s="1767"/>
      <c r="AB5" s="1767"/>
      <c r="AC5" s="345"/>
    </row>
    <row r="6" spans="2:32" ht="17.25" x14ac:dyDescent="0.15">
      <c r="B6" s="345"/>
      <c r="C6" s="1768" t="s">
        <v>564</v>
      </c>
      <c r="D6" s="1768"/>
      <c r="E6" s="1768"/>
      <c r="F6" s="1768"/>
      <c r="G6" s="1768"/>
      <c r="H6" s="1768"/>
      <c r="I6" s="1768"/>
      <c r="J6" s="1768"/>
      <c r="K6" s="1768"/>
      <c r="L6" s="1768"/>
      <c r="M6" s="1768"/>
      <c r="N6" s="1768"/>
      <c r="O6" s="1768"/>
      <c r="P6" s="1768"/>
      <c r="Q6" s="1768"/>
      <c r="R6" s="1768"/>
      <c r="S6" s="1768"/>
      <c r="T6" s="1768"/>
      <c r="U6" s="1768"/>
      <c r="V6" s="1768"/>
      <c r="W6" s="1768"/>
      <c r="X6" s="1768"/>
      <c r="Y6" s="1768"/>
      <c r="Z6" s="1768"/>
      <c r="AA6" s="1768"/>
      <c r="AB6" s="1768"/>
      <c r="AC6" s="345"/>
    </row>
    <row r="7" spans="2:32" x14ac:dyDescent="0.15">
      <c r="B7" s="345"/>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row>
    <row r="8" spans="2:32" ht="23.25" customHeight="1" x14ac:dyDescent="0.15">
      <c r="B8" s="345"/>
      <c r="C8" s="1769" t="s">
        <v>165</v>
      </c>
      <c r="D8" s="1770"/>
      <c r="E8" s="1770"/>
      <c r="F8" s="1770"/>
      <c r="G8" s="1771"/>
      <c r="H8" s="1772"/>
      <c r="I8" s="1772"/>
      <c r="J8" s="1772"/>
      <c r="K8" s="1772"/>
      <c r="L8" s="1772"/>
      <c r="M8" s="1772"/>
      <c r="N8" s="1772"/>
      <c r="O8" s="1772"/>
      <c r="P8" s="1772"/>
      <c r="Q8" s="1772"/>
      <c r="R8" s="1772"/>
      <c r="S8" s="1772"/>
      <c r="T8" s="1772"/>
      <c r="U8" s="1772"/>
      <c r="V8" s="1772"/>
      <c r="W8" s="1772"/>
      <c r="X8" s="1772"/>
      <c r="Y8" s="1772"/>
      <c r="Z8" s="1772"/>
      <c r="AA8" s="1772"/>
      <c r="AB8" s="1773"/>
      <c r="AC8" s="345"/>
    </row>
    <row r="9" spans="2:32" ht="23.25" customHeight="1" x14ac:dyDescent="0.15">
      <c r="B9" s="345"/>
      <c r="C9" s="1769" t="s">
        <v>565</v>
      </c>
      <c r="D9" s="1770"/>
      <c r="E9" s="1770"/>
      <c r="F9" s="1770"/>
      <c r="G9" s="1771"/>
      <c r="H9" s="1770" t="s">
        <v>566</v>
      </c>
      <c r="I9" s="1770"/>
      <c r="J9" s="1770"/>
      <c r="K9" s="1770"/>
      <c r="L9" s="1770"/>
      <c r="M9" s="1770"/>
      <c r="N9" s="1770"/>
      <c r="O9" s="1770"/>
      <c r="P9" s="1770"/>
      <c r="Q9" s="1770"/>
      <c r="R9" s="1770"/>
      <c r="S9" s="1770"/>
      <c r="T9" s="1770"/>
      <c r="U9" s="1770"/>
      <c r="V9" s="1770"/>
      <c r="W9" s="1770"/>
      <c r="X9" s="1770"/>
      <c r="Y9" s="1770"/>
      <c r="Z9" s="1770"/>
      <c r="AA9" s="1770"/>
      <c r="AB9" s="1771"/>
      <c r="AC9" s="345"/>
    </row>
    <row r="10" spans="2:32" ht="3" customHeight="1" x14ac:dyDescent="0.15">
      <c r="B10" s="345"/>
      <c r="C10" s="346"/>
      <c r="D10" s="346"/>
      <c r="E10" s="346"/>
      <c r="F10" s="346"/>
      <c r="G10" s="346"/>
      <c r="H10" s="347"/>
      <c r="I10" s="347"/>
      <c r="J10" s="347"/>
      <c r="K10" s="347"/>
      <c r="L10" s="347"/>
      <c r="M10" s="347"/>
      <c r="N10" s="347"/>
      <c r="O10" s="347"/>
      <c r="P10" s="347"/>
      <c r="Q10" s="347"/>
      <c r="R10" s="347"/>
      <c r="S10" s="347"/>
      <c r="T10" s="347"/>
      <c r="U10" s="347"/>
      <c r="V10" s="347"/>
      <c r="W10" s="347"/>
      <c r="X10" s="347"/>
      <c r="Y10" s="347"/>
      <c r="Z10" s="347"/>
      <c r="AA10" s="347"/>
      <c r="AB10" s="347"/>
      <c r="AC10" s="345"/>
      <c r="AF10" s="348"/>
    </row>
    <row r="11" spans="2:32" ht="13.5" customHeight="1" x14ac:dyDescent="0.15">
      <c r="B11" s="345"/>
      <c r="C11" s="1796"/>
      <c r="D11" s="1796"/>
      <c r="E11" s="1796"/>
      <c r="F11" s="1796"/>
      <c r="G11" s="1796"/>
      <c r="H11" s="1796"/>
      <c r="I11" s="1796"/>
      <c r="J11" s="1796"/>
      <c r="K11" s="1796"/>
      <c r="L11" s="1796"/>
      <c r="M11" s="1796"/>
      <c r="N11" s="1796"/>
      <c r="O11" s="1796"/>
      <c r="P11" s="1796"/>
      <c r="Q11" s="1796"/>
      <c r="R11" s="1796"/>
      <c r="S11" s="1796"/>
      <c r="T11" s="1796"/>
      <c r="U11" s="1796"/>
      <c r="V11" s="1796"/>
      <c r="W11" s="1796"/>
      <c r="X11" s="1796"/>
      <c r="Y11" s="1796"/>
      <c r="Z11" s="1796"/>
      <c r="AA11" s="1796"/>
      <c r="AB11" s="1796"/>
      <c r="AC11" s="345"/>
      <c r="AF11" s="348"/>
    </row>
    <row r="12" spans="2:32" ht="6" customHeight="1" x14ac:dyDescent="0.15">
      <c r="B12" s="349"/>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row>
    <row r="13" spans="2:32" ht="17.25" customHeight="1" x14ac:dyDescent="0.15">
      <c r="B13" s="350"/>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2"/>
    </row>
    <row r="14" spans="2:32" ht="37.5" customHeight="1" x14ac:dyDescent="0.15">
      <c r="B14" s="353"/>
      <c r="C14" s="345"/>
      <c r="D14" s="1797" t="s">
        <v>567</v>
      </c>
      <c r="E14" s="1798"/>
      <c r="F14" s="1798"/>
      <c r="G14" s="1798"/>
      <c r="H14" s="1798"/>
      <c r="I14" s="1798"/>
      <c r="J14" s="1798"/>
      <c r="K14" s="1798"/>
      <c r="L14" s="1798"/>
      <c r="M14" s="1798"/>
      <c r="N14" s="1798"/>
      <c r="O14" s="1798"/>
      <c r="P14" s="1798"/>
      <c r="Q14" s="1798"/>
      <c r="R14" s="1798"/>
      <c r="S14" s="1798"/>
      <c r="T14" s="1798"/>
      <c r="U14" s="1798"/>
      <c r="V14" s="1798"/>
      <c r="W14" s="1798"/>
      <c r="X14" s="1798"/>
      <c r="Y14" s="1798"/>
      <c r="Z14" s="1798"/>
      <c r="AA14" s="1798"/>
      <c r="AB14" s="1798"/>
      <c r="AC14" s="354"/>
    </row>
    <row r="15" spans="2:32" ht="9" customHeight="1" thickBot="1" x14ac:dyDescent="0.2">
      <c r="B15" s="353"/>
      <c r="C15" s="345"/>
      <c r="D15" s="355"/>
      <c r="E15" s="356"/>
      <c r="F15" s="356"/>
      <c r="G15" s="356"/>
      <c r="H15" s="356"/>
      <c r="I15" s="356"/>
      <c r="J15" s="357"/>
      <c r="K15" s="357"/>
      <c r="L15" s="357"/>
      <c r="M15" s="357"/>
      <c r="N15" s="357"/>
      <c r="O15" s="357"/>
      <c r="P15" s="357"/>
      <c r="Q15" s="357"/>
      <c r="R15" s="357"/>
      <c r="S15" s="357"/>
      <c r="T15" s="357"/>
      <c r="U15" s="357"/>
      <c r="V15" s="357"/>
      <c r="W15" s="357"/>
      <c r="X15" s="357"/>
      <c r="Y15" s="358"/>
      <c r="Z15" s="358"/>
      <c r="AA15" s="358"/>
      <c r="AB15" s="358"/>
      <c r="AC15" s="354"/>
    </row>
    <row r="16" spans="2:32" ht="17.25" customHeight="1" thickBot="1" x14ac:dyDescent="0.2">
      <c r="B16" s="353"/>
      <c r="C16" s="345"/>
      <c r="D16" s="358"/>
      <c r="E16" s="356"/>
      <c r="F16" s="356"/>
      <c r="G16" s="356"/>
      <c r="H16" s="356"/>
      <c r="I16" s="356"/>
      <c r="J16" s="357"/>
      <c r="K16" s="357"/>
      <c r="L16" s="357"/>
      <c r="M16" s="357"/>
      <c r="N16" s="357"/>
      <c r="O16" s="357"/>
      <c r="P16" s="357"/>
      <c r="Q16" s="357"/>
      <c r="R16" s="357"/>
      <c r="S16" s="357"/>
      <c r="T16" s="357"/>
      <c r="U16" s="359"/>
      <c r="V16" s="360" t="s">
        <v>166</v>
      </c>
      <c r="W16" s="357"/>
      <c r="X16" s="357"/>
      <c r="Y16" s="1799" t="s">
        <v>568</v>
      </c>
      <c r="Z16" s="1800"/>
      <c r="AA16" s="1801"/>
      <c r="AB16" s="345"/>
      <c r="AC16" s="361"/>
    </row>
    <row r="17" spans="2:29" ht="17.25" customHeight="1" x14ac:dyDescent="0.15">
      <c r="B17" s="353"/>
      <c r="C17" s="345"/>
      <c r="D17" s="358"/>
      <c r="E17" s="356"/>
      <c r="F17" s="356"/>
      <c r="G17" s="356"/>
      <c r="H17" s="356"/>
      <c r="I17" s="356"/>
      <c r="J17" s="357"/>
      <c r="K17" s="357"/>
      <c r="L17" s="357"/>
      <c r="M17" s="357"/>
      <c r="N17" s="357"/>
      <c r="O17" s="357"/>
      <c r="P17" s="357"/>
      <c r="Q17" s="357"/>
      <c r="R17" s="357"/>
      <c r="S17" s="357"/>
      <c r="T17" s="357"/>
      <c r="U17" s="357"/>
      <c r="V17" s="357"/>
      <c r="W17" s="357"/>
      <c r="X17" s="357"/>
      <c r="Y17" s="362"/>
      <c r="Z17" s="362"/>
      <c r="AA17" s="362"/>
      <c r="AB17" s="345"/>
      <c r="AC17" s="361"/>
    </row>
    <row r="18" spans="2:29" ht="37.5" customHeight="1" x14ac:dyDescent="0.15">
      <c r="B18" s="353"/>
      <c r="C18" s="345"/>
      <c r="D18" s="1797" t="s">
        <v>569</v>
      </c>
      <c r="E18" s="1797"/>
      <c r="F18" s="1797"/>
      <c r="G18" s="1797"/>
      <c r="H18" s="1797"/>
      <c r="I18" s="1797"/>
      <c r="J18" s="1797"/>
      <c r="K18" s="1797"/>
      <c r="L18" s="1797"/>
      <c r="M18" s="1797"/>
      <c r="N18" s="1797"/>
      <c r="O18" s="1797"/>
      <c r="P18" s="1797"/>
      <c r="Q18" s="1797"/>
      <c r="R18" s="1797"/>
      <c r="S18" s="1797"/>
      <c r="T18" s="1797"/>
      <c r="U18" s="1797"/>
      <c r="V18" s="1797"/>
      <c r="W18" s="1797"/>
      <c r="X18" s="1797"/>
      <c r="Y18" s="1797"/>
      <c r="Z18" s="1797"/>
      <c r="AA18" s="1797"/>
      <c r="AB18" s="1797"/>
      <c r="AC18" s="361"/>
    </row>
    <row r="19" spans="2:29" ht="20.25" customHeight="1" x14ac:dyDescent="0.15">
      <c r="B19" s="353"/>
      <c r="C19" s="345"/>
      <c r="D19" s="358"/>
      <c r="E19" s="358" t="s">
        <v>570</v>
      </c>
      <c r="F19" s="345"/>
      <c r="G19" s="345"/>
      <c r="H19" s="345"/>
      <c r="I19" s="345"/>
      <c r="J19" s="345"/>
      <c r="K19" s="345"/>
      <c r="L19" s="345"/>
      <c r="M19" s="345"/>
      <c r="N19" s="345"/>
      <c r="O19" s="345"/>
      <c r="P19" s="345"/>
      <c r="Q19" s="345"/>
      <c r="R19" s="345"/>
      <c r="S19" s="345"/>
      <c r="T19" s="345"/>
      <c r="U19" s="345"/>
      <c r="V19" s="345"/>
      <c r="W19" s="345"/>
      <c r="X19" s="345"/>
      <c r="Y19" s="345"/>
      <c r="Z19" s="345"/>
      <c r="AA19" s="363"/>
      <c r="AB19" s="345"/>
      <c r="AC19" s="361"/>
    </row>
    <row r="20" spans="2:29" ht="18.75" customHeight="1" x14ac:dyDescent="0.15">
      <c r="B20" s="353"/>
      <c r="C20" s="345"/>
      <c r="D20" s="345"/>
      <c r="E20" s="364" t="s">
        <v>571</v>
      </c>
      <c r="F20" s="364"/>
      <c r="G20" s="365"/>
      <c r="H20" s="365"/>
      <c r="I20" s="365"/>
      <c r="J20" s="366"/>
      <c r="K20" s="366"/>
      <c r="L20" s="366"/>
      <c r="M20" s="366"/>
      <c r="N20" s="366"/>
      <c r="O20" s="366"/>
      <c r="P20" s="366"/>
      <c r="Q20" s="366"/>
      <c r="R20" s="366"/>
      <c r="S20" s="366"/>
      <c r="T20" s="366"/>
      <c r="U20" s="366"/>
      <c r="V20" s="345"/>
      <c r="W20" s="345"/>
      <c r="X20" s="345"/>
      <c r="Y20" s="345"/>
      <c r="Z20" s="345"/>
      <c r="AA20" s="363"/>
      <c r="AB20" s="345"/>
      <c r="AC20" s="361"/>
    </row>
    <row r="21" spans="2:29" ht="18.75" customHeight="1" x14ac:dyDescent="0.15">
      <c r="B21" s="353"/>
      <c r="C21" s="345"/>
      <c r="D21" s="345"/>
      <c r="E21" s="358"/>
      <c r="F21" s="345"/>
      <c r="G21" s="358"/>
      <c r="H21" s="367" t="s">
        <v>167</v>
      </c>
      <c r="I21" s="367"/>
      <c r="J21" s="368"/>
      <c r="K21" s="368"/>
      <c r="L21" s="368"/>
      <c r="M21" s="368"/>
      <c r="N21" s="368"/>
      <c r="O21" s="369"/>
      <c r="P21" s="369"/>
      <c r="Q21" s="369"/>
      <c r="R21" s="369"/>
      <c r="S21" s="369"/>
      <c r="T21" s="369"/>
      <c r="U21" s="369"/>
      <c r="V21" s="345"/>
      <c r="W21" s="345"/>
      <c r="X21" s="345"/>
      <c r="Y21" s="345"/>
      <c r="Z21" s="345"/>
      <c r="AA21" s="363"/>
      <c r="AB21" s="345"/>
      <c r="AC21" s="361"/>
    </row>
    <row r="22" spans="2:29" ht="8.25" customHeight="1" x14ac:dyDescent="0.15">
      <c r="B22" s="353"/>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63"/>
      <c r="AB22" s="345"/>
      <c r="AC22" s="361"/>
    </row>
    <row r="23" spans="2:29" ht="18.75" customHeight="1" x14ac:dyDescent="0.15">
      <c r="B23" s="353"/>
      <c r="C23" s="345"/>
      <c r="D23" s="345"/>
      <c r="E23" s="364" t="s">
        <v>572</v>
      </c>
      <c r="F23" s="364"/>
      <c r="G23" s="365"/>
      <c r="H23" s="365"/>
      <c r="I23" s="365"/>
      <c r="J23" s="366"/>
      <c r="K23" s="366"/>
      <c r="L23" s="366"/>
      <c r="M23" s="366"/>
      <c r="N23" s="366"/>
      <c r="O23" s="370"/>
      <c r="P23" s="370"/>
      <c r="Q23" s="370"/>
      <c r="R23" s="370"/>
      <c r="S23" s="370"/>
      <c r="T23" s="370"/>
      <c r="U23" s="370"/>
      <c r="V23" s="345"/>
      <c r="W23" s="345"/>
      <c r="X23" s="345"/>
      <c r="Y23" s="345"/>
      <c r="Z23" s="345"/>
      <c r="AA23" s="363"/>
      <c r="AB23" s="345"/>
      <c r="AC23" s="361"/>
    </row>
    <row r="24" spans="2:29" ht="18.75" customHeight="1" x14ac:dyDescent="0.15">
      <c r="B24" s="353"/>
      <c r="C24" s="345"/>
      <c r="D24" s="345"/>
      <c r="E24" s="345"/>
      <c r="F24" s="345"/>
      <c r="G24" s="358"/>
      <c r="H24" s="367" t="s">
        <v>167</v>
      </c>
      <c r="I24" s="367"/>
      <c r="J24" s="368"/>
      <c r="K24" s="368"/>
      <c r="L24" s="368"/>
      <c r="M24" s="368"/>
      <c r="N24" s="368"/>
      <c r="O24" s="369"/>
      <c r="P24" s="369"/>
      <c r="Q24" s="369"/>
      <c r="R24" s="369"/>
      <c r="S24" s="369"/>
      <c r="T24" s="369"/>
      <c r="U24" s="369"/>
      <c r="V24" s="345"/>
      <c r="W24" s="345"/>
      <c r="X24" s="345"/>
      <c r="Y24" s="345"/>
      <c r="Z24" s="345"/>
      <c r="AA24" s="363"/>
      <c r="AB24" s="345"/>
      <c r="AC24" s="361"/>
    </row>
    <row r="25" spans="2:29" ht="13.5" customHeight="1" thickBot="1" x14ac:dyDescent="0.2">
      <c r="B25" s="353"/>
      <c r="C25" s="345"/>
      <c r="D25" s="345"/>
      <c r="E25" s="345"/>
      <c r="F25" s="345"/>
      <c r="G25" s="345"/>
      <c r="H25" s="345"/>
      <c r="I25" s="345"/>
      <c r="J25" s="345"/>
      <c r="K25" s="345"/>
      <c r="L25" s="345"/>
      <c r="M25" s="345"/>
      <c r="N25" s="345"/>
      <c r="O25" s="345"/>
      <c r="P25" s="345"/>
      <c r="Q25" s="345"/>
      <c r="R25" s="345"/>
      <c r="S25" s="345"/>
      <c r="T25" s="345"/>
      <c r="U25" s="345"/>
      <c r="V25" s="345"/>
      <c r="W25" s="345"/>
      <c r="X25" s="345"/>
      <c r="Y25" s="345"/>
      <c r="Z25" s="345"/>
      <c r="AA25" s="363"/>
      <c r="AB25" s="345"/>
      <c r="AC25" s="361"/>
    </row>
    <row r="26" spans="2:29" ht="15" customHeight="1" thickBot="1" x14ac:dyDescent="0.2">
      <c r="B26" s="353"/>
      <c r="C26" s="345"/>
      <c r="D26" s="345"/>
      <c r="E26" s="345"/>
      <c r="F26" s="345"/>
      <c r="G26" s="345"/>
      <c r="H26" s="345"/>
      <c r="I26" s="345"/>
      <c r="J26" s="1802" t="s">
        <v>573</v>
      </c>
      <c r="K26" s="1802"/>
      <c r="L26" s="1802"/>
      <c r="M26" s="1802"/>
      <c r="N26" s="1802"/>
      <c r="O26" s="1802"/>
      <c r="P26" s="1802"/>
      <c r="Q26" s="1802"/>
      <c r="R26" s="1802"/>
      <c r="S26" s="1802"/>
      <c r="T26" s="1802"/>
      <c r="U26" s="1802"/>
      <c r="V26" s="1802"/>
      <c r="W26" s="345" t="s">
        <v>574</v>
      </c>
      <c r="X26" s="371" t="s">
        <v>575</v>
      </c>
      <c r="Y26" s="1799"/>
      <c r="Z26" s="1801"/>
      <c r="AA26" s="372" t="s">
        <v>415</v>
      </c>
      <c r="AB26" s="345"/>
      <c r="AC26" s="361"/>
    </row>
    <row r="27" spans="2:29" ht="15" customHeight="1" thickBot="1" x14ac:dyDescent="0.2">
      <c r="B27" s="353"/>
      <c r="C27" s="345"/>
      <c r="D27" s="345"/>
      <c r="E27" s="345"/>
      <c r="F27" s="345"/>
      <c r="G27" s="345"/>
      <c r="H27" s="345"/>
      <c r="I27" s="345"/>
      <c r="J27" s="345"/>
      <c r="K27" s="358"/>
      <c r="L27" s="345"/>
      <c r="M27" s="345"/>
      <c r="N27" s="345"/>
      <c r="O27" s="345"/>
      <c r="P27" s="345"/>
      <c r="Q27" s="345"/>
      <c r="R27" s="345"/>
      <c r="S27" s="345"/>
      <c r="T27" s="345"/>
      <c r="U27" s="345"/>
      <c r="V27" s="345"/>
      <c r="W27" s="345"/>
      <c r="X27" s="345"/>
      <c r="Y27" s="362"/>
      <c r="Z27" s="362"/>
      <c r="AA27" s="345"/>
      <c r="AB27" s="345"/>
      <c r="AC27" s="361"/>
    </row>
    <row r="28" spans="2:29" ht="19.5" customHeight="1" thickBot="1" x14ac:dyDescent="0.2">
      <c r="B28" s="353"/>
      <c r="C28" s="345"/>
      <c r="D28" s="358"/>
      <c r="E28" s="356"/>
      <c r="F28" s="373"/>
      <c r="G28" s="1802" t="s">
        <v>576</v>
      </c>
      <c r="H28" s="1802"/>
      <c r="I28" s="1802"/>
      <c r="J28" s="1802"/>
      <c r="K28" s="1802"/>
      <c r="L28" s="1802"/>
      <c r="M28" s="1802"/>
      <c r="N28" s="1802"/>
      <c r="O28" s="1802"/>
      <c r="P28" s="1802"/>
      <c r="Q28" s="1802"/>
      <c r="R28" s="1802"/>
      <c r="S28" s="1802"/>
      <c r="T28" s="1802"/>
      <c r="U28" s="1802"/>
      <c r="V28" s="1802"/>
      <c r="W28" s="345" t="s">
        <v>574</v>
      </c>
      <c r="X28" s="371" t="s">
        <v>577</v>
      </c>
      <c r="Y28" s="1803">
        <f>Y26*100</f>
        <v>0</v>
      </c>
      <c r="Z28" s="1804"/>
      <c r="AA28" s="372" t="s">
        <v>578</v>
      </c>
      <c r="AB28" s="345"/>
      <c r="AC28" s="374"/>
    </row>
    <row r="29" spans="2:29" ht="19.5" customHeight="1" x14ac:dyDescent="0.15">
      <c r="B29" s="353"/>
      <c r="C29" s="345"/>
      <c r="D29" s="358"/>
      <c r="E29" s="356"/>
      <c r="F29" s="356"/>
      <c r="G29" s="358"/>
      <c r="H29" s="356"/>
      <c r="I29" s="356"/>
      <c r="J29" s="357"/>
      <c r="K29" s="357"/>
      <c r="L29" s="357"/>
      <c r="M29" s="357"/>
      <c r="N29" s="357"/>
      <c r="O29" s="357"/>
      <c r="P29" s="357"/>
      <c r="Q29" s="357"/>
      <c r="R29" s="357"/>
      <c r="S29" s="357"/>
      <c r="T29" s="357"/>
      <c r="U29" s="357"/>
      <c r="V29" s="362"/>
      <c r="W29" s="345" t="s">
        <v>579</v>
      </c>
      <c r="X29" s="345"/>
      <c r="Y29" s="345"/>
      <c r="Z29" s="362"/>
      <c r="AA29" s="362"/>
      <c r="AB29" s="345"/>
      <c r="AC29" s="374"/>
    </row>
    <row r="30" spans="2:29" ht="19.5" customHeight="1" x14ac:dyDescent="0.15">
      <c r="B30" s="353"/>
      <c r="C30" s="345"/>
      <c r="D30" s="358"/>
      <c r="E30" s="356"/>
      <c r="F30" s="356"/>
      <c r="G30" s="358"/>
      <c r="H30" s="356"/>
      <c r="I30" s="356"/>
      <c r="J30" s="357"/>
      <c r="K30" s="357"/>
      <c r="L30" s="357"/>
      <c r="M30" s="357"/>
      <c r="N30" s="357"/>
      <c r="O30" s="357"/>
      <c r="P30" s="357"/>
      <c r="Q30" s="357"/>
      <c r="R30" s="357"/>
      <c r="S30" s="345"/>
      <c r="T30" s="357"/>
      <c r="U30" s="357"/>
      <c r="V30" s="357"/>
      <c r="W30" s="357"/>
      <c r="X30" s="357"/>
      <c r="Y30" s="362"/>
      <c r="Z30" s="362"/>
      <c r="AA30" s="362"/>
      <c r="AB30" s="345"/>
      <c r="AC30" s="374"/>
    </row>
    <row r="31" spans="2:29" ht="18.75" customHeight="1" x14ac:dyDescent="0.15">
      <c r="B31" s="353"/>
      <c r="C31" s="345"/>
      <c r="D31" s="355" t="s">
        <v>580</v>
      </c>
      <c r="E31" s="356"/>
      <c r="F31" s="356"/>
      <c r="G31" s="356"/>
      <c r="H31" s="356"/>
      <c r="I31" s="356"/>
      <c r="J31" s="357"/>
      <c r="K31" s="357"/>
      <c r="L31" s="357"/>
      <c r="M31" s="357"/>
      <c r="N31" s="357"/>
      <c r="O31" s="357"/>
      <c r="P31" s="357"/>
      <c r="Q31" s="357"/>
      <c r="R31" s="357"/>
      <c r="S31" s="357"/>
      <c r="T31" s="357"/>
      <c r="U31" s="357"/>
      <c r="V31" s="357"/>
      <c r="W31" s="357"/>
      <c r="X31" s="357"/>
      <c r="Y31" s="362"/>
      <c r="Z31" s="362"/>
      <c r="AA31" s="362"/>
      <c r="AB31" s="345"/>
      <c r="AC31" s="361"/>
    </row>
    <row r="32" spans="2:29" ht="18.75" customHeight="1" thickBot="1" x14ac:dyDescent="0.2">
      <c r="B32" s="353"/>
      <c r="C32" s="345"/>
      <c r="D32" s="355"/>
      <c r="E32" s="355" t="s">
        <v>581</v>
      </c>
      <c r="F32" s="375"/>
      <c r="G32" s="375"/>
      <c r="H32" s="375"/>
      <c r="I32" s="375"/>
      <c r="J32" s="376"/>
      <c r="K32" s="376"/>
      <c r="L32" s="376"/>
      <c r="M32" s="376"/>
      <c r="N32" s="376"/>
      <c r="O32" s="377"/>
      <c r="P32" s="377"/>
      <c r="Q32" s="376"/>
      <c r="R32" s="376"/>
      <c r="S32" s="357"/>
      <c r="T32" s="357"/>
      <c r="U32" s="357"/>
      <c r="V32" s="357"/>
      <c r="W32" s="357"/>
      <c r="X32" s="357"/>
      <c r="Y32" s="362"/>
      <c r="Z32" s="362"/>
      <c r="AA32" s="362"/>
      <c r="AB32" s="345"/>
      <c r="AC32" s="361"/>
    </row>
    <row r="33" spans="2:29" ht="21" customHeight="1" thickBot="1" x14ac:dyDescent="0.2">
      <c r="B33" s="353"/>
      <c r="C33" s="345"/>
      <c r="D33" s="355"/>
      <c r="E33" s="356"/>
      <c r="F33" s="356"/>
      <c r="G33" s="356"/>
      <c r="H33" s="356"/>
      <c r="I33" s="356"/>
      <c r="J33" s="357"/>
      <c r="K33" s="357"/>
      <c r="L33" s="377" t="s">
        <v>166</v>
      </c>
      <c r="M33" s="357"/>
      <c r="N33" s="357"/>
      <c r="O33" s="1805" t="s">
        <v>582</v>
      </c>
      <c r="P33" s="1806"/>
      <c r="Q33" s="1806"/>
      <c r="R33" s="1806"/>
      <c r="S33" s="1806"/>
      <c r="T33" s="1806"/>
      <c r="U33" s="1806"/>
      <c r="V33" s="1806"/>
      <c r="W33" s="1806"/>
      <c r="X33" s="1806"/>
      <c r="Y33" s="1806"/>
      <c r="Z33" s="1807"/>
      <c r="AA33" s="361"/>
      <c r="AB33" s="345"/>
      <c r="AC33" s="361"/>
    </row>
    <row r="34" spans="2:29" ht="12.75" customHeight="1" x14ac:dyDescent="0.15">
      <c r="B34" s="353"/>
      <c r="C34" s="345"/>
      <c r="D34" s="355"/>
      <c r="E34" s="356"/>
      <c r="F34" s="356"/>
      <c r="G34" s="356"/>
      <c r="H34" s="356"/>
      <c r="I34" s="356"/>
      <c r="J34" s="357"/>
      <c r="K34" s="357"/>
      <c r="L34" s="377"/>
      <c r="M34" s="357"/>
      <c r="N34" s="357"/>
      <c r="O34" s="357"/>
      <c r="P34" s="357"/>
      <c r="Q34" s="357"/>
      <c r="R34" s="357"/>
      <c r="S34" s="357"/>
      <c r="T34" s="357"/>
      <c r="U34" s="362"/>
      <c r="V34" s="362"/>
      <c r="W34" s="362"/>
      <c r="X34" s="345"/>
      <c r="Y34" s="357"/>
      <c r="Z34" s="362"/>
      <c r="AA34" s="345"/>
      <c r="AB34" s="345"/>
      <c r="AC34" s="361"/>
    </row>
    <row r="35" spans="2:29" ht="18.75" customHeight="1" thickBot="1" x14ac:dyDescent="0.2">
      <c r="B35" s="353"/>
      <c r="C35" s="362"/>
      <c r="D35" s="345"/>
      <c r="E35" s="378" t="s">
        <v>583</v>
      </c>
      <c r="F35" s="379"/>
      <c r="G35" s="379"/>
      <c r="H35" s="379"/>
      <c r="I35" s="379"/>
      <c r="J35" s="362"/>
      <c r="K35" s="362"/>
      <c r="L35" s="362"/>
      <c r="M35" s="362"/>
      <c r="N35" s="362"/>
      <c r="O35" s="362"/>
      <c r="P35" s="362"/>
      <c r="Q35" s="362"/>
      <c r="R35" s="362"/>
      <c r="S35" s="362"/>
      <c r="T35" s="362"/>
      <c r="U35" s="362"/>
      <c r="V35" s="362"/>
      <c r="W35" s="362"/>
      <c r="X35" s="362"/>
      <c r="Y35" s="362"/>
      <c r="Z35" s="362"/>
      <c r="AA35" s="362"/>
      <c r="AB35" s="345"/>
      <c r="AC35" s="361"/>
    </row>
    <row r="36" spans="2:29" ht="18.75" customHeight="1" x14ac:dyDescent="0.15">
      <c r="B36" s="353"/>
      <c r="C36" s="1774" t="s">
        <v>584</v>
      </c>
      <c r="D36" s="1775"/>
      <c r="E36" s="1778" t="s">
        <v>585</v>
      </c>
      <c r="F36" s="1779"/>
      <c r="G36" s="1779"/>
      <c r="H36" s="1779"/>
      <c r="I36" s="1779"/>
      <c r="J36" s="1779"/>
      <c r="K36" s="1779"/>
      <c r="L36" s="1779"/>
      <c r="M36" s="1779"/>
      <c r="N36" s="1779"/>
      <c r="O36" s="1780"/>
      <c r="P36" s="1784" t="s">
        <v>586</v>
      </c>
      <c r="Q36" s="1785"/>
      <c r="R36" s="1785"/>
      <c r="S36" s="1785"/>
      <c r="T36" s="1785"/>
      <c r="U36" s="1785"/>
      <c r="V36" s="1785"/>
      <c r="W36" s="1785"/>
      <c r="X36" s="1786"/>
      <c r="Y36" s="1790" t="s">
        <v>587</v>
      </c>
      <c r="Z36" s="1791"/>
      <c r="AA36" s="1792"/>
      <c r="AB36" s="345"/>
      <c r="AC36" s="361"/>
    </row>
    <row r="37" spans="2:29" ht="18.75" customHeight="1" thickBot="1" x14ac:dyDescent="0.2">
      <c r="B37" s="353"/>
      <c r="C37" s="1776"/>
      <c r="D37" s="1777"/>
      <c r="E37" s="1781"/>
      <c r="F37" s="1782"/>
      <c r="G37" s="1782"/>
      <c r="H37" s="1782"/>
      <c r="I37" s="1782"/>
      <c r="J37" s="1782"/>
      <c r="K37" s="1782"/>
      <c r="L37" s="1782"/>
      <c r="M37" s="1782"/>
      <c r="N37" s="1782"/>
      <c r="O37" s="1783"/>
      <c r="P37" s="1787"/>
      <c r="Q37" s="1788"/>
      <c r="R37" s="1788"/>
      <c r="S37" s="1788"/>
      <c r="T37" s="1788"/>
      <c r="U37" s="1788"/>
      <c r="V37" s="1788"/>
      <c r="W37" s="1788"/>
      <c r="X37" s="1789"/>
      <c r="Y37" s="1793"/>
      <c r="Z37" s="1794"/>
      <c r="AA37" s="1795"/>
      <c r="AB37" s="345"/>
      <c r="AC37" s="361"/>
    </row>
    <row r="38" spans="2:29" ht="56.25" customHeight="1" thickBot="1" x14ac:dyDescent="0.2">
      <c r="B38" s="353"/>
      <c r="C38" s="1808"/>
      <c r="D38" s="1809"/>
      <c r="E38" s="1810"/>
      <c r="F38" s="1810"/>
      <c r="G38" s="1810"/>
      <c r="H38" s="1810"/>
      <c r="I38" s="1810"/>
      <c r="J38" s="1810"/>
      <c r="K38" s="1810"/>
      <c r="L38" s="1810"/>
      <c r="M38" s="1810"/>
      <c r="N38" s="1810"/>
      <c r="O38" s="1811"/>
      <c r="P38" s="1812" t="s">
        <v>588</v>
      </c>
      <c r="Q38" s="1813"/>
      <c r="R38" s="1813"/>
      <c r="S38" s="1813"/>
      <c r="T38" s="1813"/>
      <c r="U38" s="1813"/>
      <c r="V38" s="1813"/>
      <c r="W38" s="1813"/>
      <c r="X38" s="1814"/>
      <c r="Y38" s="1815"/>
      <c r="Z38" s="1816"/>
      <c r="AA38" s="1817" t="s">
        <v>578</v>
      </c>
      <c r="AB38" s="345"/>
      <c r="AC38" s="361"/>
    </row>
    <row r="39" spans="2:29" ht="56.25" customHeight="1" thickBot="1" x14ac:dyDescent="0.2">
      <c r="B39" s="353"/>
      <c r="C39" s="1808"/>
      <c r="D39" s="1809"/>
      <c r="E39" s="1818"/>
      <c r="F39" s="1818"/>
      <c r="G39" s="1818"/>
      <c r="H39" s="1818"/>
      <c r="I39" s="1818"/>
      <c r="J39" s="1818"/>
      <c r="K39" s="1818"/>
      <c r="L39" s="1818"/>
      <c r="M39" s="1818"/>
      <c r="N39" s="1818"/>
      <c r="O39" s="1819"/>
      <c r="P39" s="1820" t="s">
        <v>297</v>
      </c>
      <c r="Q39" s="1821"/>
      <c r="R39" s="1821"/>
      <c r="S39" s="1821"/>
      <c r="T39" s="1821"/>
      <c r="U39" s="1821"/>
      <c r="V39" s="1821"/>
      <c r="W39" s="1821"/>
      <c r="X39" s="1822"/>
      <c r="Y39" s="1823"/>
      <c r="Z39" s="1824"/>
      <c r="AA39" s="1817"/>
      <c r="AB39" s="345"/>
      <c r="AC39" s="361"/>
    </row>
    <row r="40" spans="2:29" ht="56.25" customHeight="1" thickBot="1" x14ac:dyDescent="0.2">
      <c r="B40" s="353"/>
      <c r="C40" s="1808"/>
      <c r="D40" s="1809"/>
      <c r="E40" s="1818"/>
      <c r="F40" s="1818"/>
      <c r="G40" s="1818"/>
      <c r="H40" s="1818"/>
      <c r="I40" s="1818"/>
      <c r="J40" s="1818"/>
      <c r="K40" s="1818"/>
      <c r="L40" s="1818"/>
      <c r="M40" s="1818"/>
      <c r="N40" s="1818"/>
      <c r="O40" s="1819"/>
      <c r="P40" s="1820" t="s">
        <v>316</v>
      </c>
      <c r="Q40" s="1821"/>
      <c r="R40" s="1821"/>
      <c r="S40" s="1821"/>
      <c r="T40" s="1821"/>
      <c r="U40" s="1821"/>
      <c r="V40" s="1821"/>
      <c r="W40" s="1821"/>
      <c r="X40" s="1822"/>
      <c r="Y40" s="1823"/>
      <c r="Z40" s="1824"/>
      <c r="AA40" s="1817"/>
      <c r="AB40" s="345"/>
      <c r="AC40" s="361"/>
    </row>
    <row r="41" spans="2:29" ht="54.75" customHeight="1" thickBot="1" x14ac:dyDescent="0.2">
      <c r="B41" s="353"/>
      <c r="C41" s="1808"/>
      <c r="D41" s="1809"/>
      <c r="E41" s="1818"/>
      <c r="F41" s="1818"/>
      <c r="G41" s="1818"/>
      <c r="H41" s="1818"/>
      <c r="I41" s="1818"/>
      <c r="J41" s="1818"/>
      <c r="K41" s="1818"/>
      <c r="L41" s="1818"/>
      <c r="M41" s="1818"/>
      <c r="N41" s="1818"/>
      <c r="O41" s="1819"/>
      <c r="P41" s="1820" t="s">
        <v>317</v>
      </c>
      <c r="Q41" s="1821"/>
      <c r="R41" s="1821"/>
      <c r="S41" s="1821"/>
      <c r="T41" s="1821"/>
      <c r="U41" s="1821"/>
      <c r="V41" s="1821"/>
      <c r="W41" s="1821"/>
      <c r="X41" s="1822"/>
      <c r="Y41" s="1823"/>
      <c r="Z41" s="1824"/>
      <c r="AA41" s="1817"/>
      <c r="AB41" s="345"/>
      <c r="AC41" s="361"/>
    </row>
    <row r="42" spans="2:29" ht="56.25" customHeight="1" thickBot="1" x14ac:dyDescent="0.2">
      <c r="B42" s="353"/>
      <c r="C42" s="1808"/>
      <c r="D42" s="1809"/>
      <c r="E42" s="1825"/>
      <c r="F42" s="1825"/>
      <c r="G42" s="1825"/>
      <c r="H42" s="1825"/>
      <c r="I42" s="1825"/>
      <c r="J42" s="1825"/>
      <c r="K42" s="1825"/>
      <c r="L42" s="1825"/>
      <c r="M42" s="1825"/>
      <c r="N42" s="1825"/>
      <c r="O42" s="1826"/>
      <c r="P42" s="1827"/>
      <c r="Q42" s="1828"/>
      <c r="R42" s="1828"/>
      <c r="S42" s="1828"/>
      <c r="T42" s="1828"/>
      <c r="U42" s="1828"/>
      <c r="V42" s="1828"/>
      <c r="W42" s="1828"/>
      <c r="X42" s="1829"/>
      <c r="Y42" s="1830"/>
      <c r="Z42" s="1831"/>
      <c r="AA42" s="1817"/>
      <c r="AB42" s="345"/>
      <c r="AC42" s="361"/>
    </row>
    <row r="43" spans="2:29" ht="18.75" customHeight="1" thickBot="1" x14ac:dyDescent="0.2">
      <c r="B43" s="353"/>
      <c r="C43" s="1808" t="s">
        <v>168</v>
      </c>
      <c r="D43" s="1832"/>
      <c r="E43" s="1832"/>
      <c r="F43" s="1832"/>
      <c r="G43" s="1832"/>
      <c r="H43" s="1832"/>
      <c r="I43" s="1832"/>
      <c r="J43" s="1832"/>
      <c r="K43" s="1832"/>
      <c r="L43" s="1832"/>
      <c r="M43" s="1832"/>
      <c r="N43" s="1832"/>
      <c r="O43" s="1832"/>
      <c r="P43" s="1832"/>
      <c r="Q43" s="1832"/>
      <c r="R43" s="1832"/>
      <c r="S43" s="1832"/>
      <c r="T43" s="1832"/>
      <c r="U43" s="1832"/>
      <c r="V43" s="1832"/>
      <c r="W43" s="1809"/>
      <c r="X43" s="380" t="s">
        <v>589</v>
      </c>
      <c r="Y43" s="1833">
        <f>SUM(Y38:Z42)</f>
        <v>0</v>
      </c>
      <c r="Z43" s="1834"/>
      <c r="AA43" s="381"/>
      <c r="AB43" s="345"/>
      <c r="AC43" s="361"/>
    </row>
    <row r="44" spans="2:29" ht="18" customHeight="1" thickBot="1" x14ac:dyDescent="0.2">
      <c r="B44" s="353"/>
      <c r="C44" s="1845" t="s">
        <v>590</v>
      </c>
      <c r="D44" s="1846"/>
      <c r="E44" s="1846"/>
      <c r="F44" s="1846"/>
      <c r="G44" s="1846"/>
      <c r="H44" s="1846"/>
      <c r="I44" s="1846"/>
      <c r="J44" s="1846"/>
      <c r="K44" s="1846"/>
      <c r="L44" s="1846"/>
      <c r="M44" s="1846"/>
      <c r="N44" s="1846"/>
      <c r="O44" s="1846"/>
      <c r="P44" s="1846"/>
      <c r="Q44" s="1846"/>
      <c r="R44" s="1846"/>
      <c r="S44" s="1847"/>
      <c r="T44" s="1848" t="s">
        <v>591</v>
      </c>
      <c r="U44" s="1849"/>
      <c r="V44" s="1849"/>
      <c r="W44" s="1849"/>
      <c r="X44" s="1852" t="s">
        <v>592</v>
      </c>
      <c r="Y44" s="1854" t="s">
        <v>593</v>
      </c>
      <c r="Z44" s="1855"/>
      <c r="AA44" s="345"/>
      <c r="AB44" s="345"/>
      <c r="AC44" s="361"/>
    </row>
    <row r="45" spans="2:29" ht="34.5" customHeight="1" thickBot="1" x14ac:dyDescent="0.2">
      <c r="B45" s="353"/>
      <c r="C45" s="1856" t="s">
        <v>594</v>
      </c>
      <c r="D45" s="1857"/>
      <c r="E45" s="1857"/>
      <c r="F45" s="1857"/>
      <c r="G45" s="1857"/>
      <c r="H45" s="1857"/>
      <c r="I45" s="1857"/>
      <c r="J45" s="1857"/>
      <c r="K45" s="1857"/>
      <c r="L45" s="1857"/>
      <c r="M45" s="1857"/>
      <c r="N45" s="1857"/>
      <c r="O45" s="1857"/>
      <c r="P45" s="1857"/>
      <c r="Q45" s="1857"/>
      <c r="R45" s="1857"/>
      <c r="S45" s="1858"/>
      <c r="T45" s="1850"/>
      <c r="U45" s="1851"/>
      <c r="V45" s="1851"/>
      <c r="W45" s="1851"/>
      <c r="X45" s="1853"/>
      <c r="Y45" s="1859" t="str">
        <f>IF(Y43&lt;=Y28,"OK","上限超え")</f>
        <v>OK</v>
      </c>
      <c r="Z45" s="1860"/>
      <c r="AA45" s="345"/>
      <c r="AB45" s="345"/>
      <c r="AC45" s="361"/>
    </row>
    <row r="46" spans="2:29" ht="18.75" customHeight="1" x14ac:dyDescent="0.15">
      <c r="B46" s="353"/>
      <c r="C46" s="345"/>
      <c r="D46" s="345" t="s">
        <v>595</v>
      </c>
      <c r="E46" s="345"/>
      <c r="F46" s="345"/>
      <c r="G46" s="345"/>
      <c r="H46" s="345"/>
      <c r="I46" s="345"/>
      <c r="J46" s="345"/>
      <c r="K46" s="345"/>
      <c r="L46" s="345"/>
      <c r="M46" s="345"/>
      <c r="N46" s="345"/>
      <c r="O46" s="345"/>
      <c r="P46" s="345"/>
      <c r="Q46" s="345"/>
      <c r="R46" s="379"/>
      <c r="S46" s="379"/>
      <c r="T46" s="345"/>
      <c r="U46" s="379"/>
      <c r="V46" s="379"/>
      <c r="W46" s="379"/>
      <c r="X46" s="379"/>
      <c r="Y46" s="345"/>
      <c r="Z46" s="379"/>
      <c r="AA46" s="362"/>
      <c r="AB46" s="345"/>
      <c r="AC46" s="361"/>
    </row>
    <row r="47" spans="2:29" ht="18.75" customHeight="1" x14ac:dyDescent="0.15">
      <c r="B47" s="353"/>
      <c r="C47" s="345"/>
      <c r="D47" s="345" t="s">
        <v>596</v>
      </c>
      <c r="E47" s="382"/>
      <c r="F47" s="382"/>
      <c r="G47" s="345"/>
      <c r="H47" s="382"/>
      <c r="I47" s="382"/>
      <c r="J47" s="345"/>
      <c r="K47" s="382"/>
      <c r="L47" s="382"/>
      <c r="M47" s="345"/>
      <c r="N47" s="345"/>
      <c r="O47" s="382"/>
      <c r="P47" s="382"/>
      <c r="Q47" s="345"/>
      <c r="R47" s="382"/>
      <c r="S47" s="382"/>
      <c r="T47" s="345"/>
      <c r="U47" s="382"/>
      <c r="V47" s="382"/>
      <c r="W47" s="382"/>
      <c r="X47" s="382"/>
      <c r="Y47" s="345"/>
      <c r="Z47" s="382"/>
      <c r="AA47" s="345"/>
      <c r="AB47" s="345"/>
      <c r="AC47" s="361"/>
    </row>
    <row r="48" spans="2:29" ht="14.25" thickBot="1" x14ac:dyDescent="0.2">
      <c r="B48" s="353"/>
      <c r="C48" s="345"/>
      <c r="D48" s="345"/>
      <c r="E48" s="345"/>
      <c r="F48" s="345"/>
      <c r="G48" s="345"/>
      <c r="H48" s="345"/>
      <c r="I48" s="345"/>
      <c r="J48" s="345"/>
      <c r="K48" s="345"/>
      <c r="L48" s="345"/>
      <c r="M48" s="345"/>
      <c r="N48" s="345"/>
      <c r="O48" s="345"/>
      <c r="P48" s="345"/>
      <c r="Q48" s="345"/>
      <c r="R48" s="345"/>
      <c r="S48" s="345"/>
      <c r="T48" s="345"/>
      <c r="U48" s="345"/>
      <c r="V48" s="345"/>
      <c r="W48" s="345"/>
      <c r="X48" s="345"/>
      <c r="Y48" s="362"/>
      <c r="Z48" s="362"/>
      <c r="AA48" s="362"/>
      <c r="AB48" s="345"/>
      <c r="AC48" s="361"/>
    </row>
    <row r="49" spans="2:29" x14ac:dyDescent="0.15">
      <c r="B49" s="353"/>
      <c r="C49" s="1835" t="s">
        <v>597</v>
      </c>
      <c r="D49" s="1836"/>
      <c r="E49" s="1836"/>
      <c r="F49" s="1836"/>
      <c r="G49" s="1836"/>
      <c r="H49" s="1836"/>
      <c r="I49" s="1836"/>
      <c r="J49" s="1836"/>
      <c r="K49" s="1836"/>
      <c r="L49" s="1836"/>
      <c r="M49" s="1836"/>
      <c r="N49" s="1836"/>
      <c r="O49" s="1836"/>
      <c r="P49" s="1836"/>
      <c r="Q49" s="1836"/>
      <c r="R49" s="1836"/>
      <c r="S49" s="1836"/>
      <c r="T49" s="1836"/>
      <c r="U49" s="1836"/>
      <c r="V49" s="1836"/>
      <c r="W49" s="1836"/>
      <c r="X49" s="383"/>
      <c r="Y49" s="1839" t="s">
        <v>568</v>
      </c>
      <c r="Z49" s="1840"/>
      <c r="AA49" s="1841"/>
      <c r="AB49" s="345"/>
      <c r="AC49" s="361"/>
    </row>
    <row r="50" spans="2:29" ht="18.75" customHeight="1" thickBot="1" x14ac:dyDescent="0.2">
      <c r="B50" s="353"/>
      <c r="C50" s="1837"/>
      <c r="D50" s="1838"/>
      <c r="E50" s="1838"/>
      <c r="F50" s="1838"/>
      <c r="G50" s="1838"/>
      <c r="H50" s="1838"/>
      <c r="I50" s="1838"/>
      <c r="J50" s="1838"/>
      <c r="K50" s="1838"/>
      <c r="L50" s="1838"/>
      <c r="M50" s="1838"/>
      <c r="N50" s="1838"/>
      <c r="O50" s="1838"/>
      <c r="P50" s="1838"/>
      <c r="Q50" s="1838"/>
      <c r="R50" s="1838"/>
      <c r="S50" s="1838"/>
      <c r="T50" s="1838"/>
      <c r="U50" s="1838"/>
      <c r="V50" s="1838"/>
      <c r="W50" s="1838"/>
      <c r="X50" s="384"/>
      <c r="Y50" s="1842"/>
      <c r="Z50" s="1843"/>
      <c r="AA50" s="1844"/>
      <c r="AB50" s="345"/>
      <c r="AC50" s="361"/>
    </row>
    <row r="51" spans="2:29" ht="9" customHeight="1" x14ac:dyDescent="0.15">
      <c r="B51" s="385"/>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86"/>
    </row>
    <row r="52" spans="2:29" x14ac:dyDescent="0.15">
      <c r="B52" s="345"/>
      <c r="C52" s="345"/>
      <c r="D52" s="345"/>
      <c r="E52" s="345"/>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45"/>
    </row>
    <row r="53" spans="2:29" x14ac:dyDescent="0.15">
      <c r="B53" s="342"/>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row>
  </sheetData>
  <mergeCells count="52">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B1:E1"/>
    <mergeCell ref="U3:AB3"/>
    <mergeCell ref="C5:AB5"/>
    <mergeCell ref="C6:AB6"/>
    <mergeCell ref="C8:G8"/>
    <mergeCell ref="H8:AB8"/>
  </mergeCells>
  <phoneticPr fontId="1"/>
  <pageMargins left="0.7" right="0.7" top="0.75" bottom="0.75" header="0.3" footer="0.3"/>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E37FF-9469-44F9-BE68-8E0109A56B7E}">
  <dimension ref="A1:BI197"/>
  <sheetViews>
    <sheetView view="pageBreakPreview" zoomScale="60" zoomScaleNormal="70" workbookViewId="0"/>
  </sheetViews>
  <sheetFormatPr defaultColWidth="10" defaultRowHeight="13.5" x14ac:dyDescent="0.15"/>
  <cols>
    <col min="1" max="1" width="2.875" style="164" customWidth="1"/>
    <col min="2" max="2" width="8.375" style="164" customWidth="1"/>
    <col min="3" max="13" width="2.875" style="164" customWidth="1"/>
    <col min="14" max="14" width="5.125" style="164" customWidth="1"/>
    <col min="15" max="20" width="4" style="164" customWidth="1"/>
    <col min="21" max="26" width="3.875" style="164" customWidth="1"/>
    <col min="27" max="31" width="3.75" style="164" customWidth="1"/>
    <col min="32" max="36" width="5.5" style="164" customWidth="1"/>
    <col min="37" max="37" width="6.5" style="164" customWidth="1"/>
    <col min="38" max="51" width="5" style="164" customWidth="1"/>
    <col min="52" max="52" width="20.75" style="164" customWidth="1"/>
    <col min="53" max="54" width="2.875" style="164" customWidth="1"/>
    <col min="55" max="55" width="4.625" style="164" customWidth="1"/>
    <col min="56" max="59" width="2.875" style="164" customWidth="1"/>
    <col min="60" max="60" width="10" style="164" customWidth="1"/>
    <col min="61" max="62" width="2.875" style="164" customWidth="1"/>
    <col min="63" max="63" width="10" style="164" customWidth="1"/>
    <col min="64" max="16384" width="10" style="164"/>
  </cols>
  <sheetData>
    <row r="1" spans="1:61" ht="18" customHeight="1" x14ac:dyDescent="0.15">
      <c r="A1" s="163" t="s">
        <v>240</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row>
    <row r="2" spans="1:61" x14ac:dyDescent="0.15">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row>
    <row r="3" spans="1:61" ht="21" x14ac:dyDescent="0.15">
      <c r="A3" s="896" t="s">
        <v>241</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896"/>
      <c r="AJ3" s="896"/>
      <c r="AK3" s="896"/>
      <c r="AL3" s="896"/>
      <c r="AM3" s="896"/>
      <c r="AN3" s="896"/>
      <c r="AO3" s="896"/>
      <c r="AP3" s="896"/>
      <c r="AQ3" s="896"/>
      <c r="AR3" s="896"/>
      <c r="AS3" s="896"/>
      <c r="AT3" s="896"/>
      <c r="AU3" s="896"/>
      <c r="AV3" s="896"/>
      <c r="AW3" s="896"/>
      <c r="AX3" s="896"/>
      <c r="AY3" s="896"/>
      <c r="AZ3" s="896"/>
      <c r="BA3" s="896"/>
      <c r="BB3" s="896"/>
      <c r="BC3" s="896"/>
      <c r="BD3" s="896"/>
      <c r="BE3" s="896"/>
      <c r="BF3" s="239"/>
      <c r="BG3" s="239"/>
      <c r="BH3" s="239"/>
      <c r="BI3" s="165"/>
    </row>
    <row r="4" spans="1:61" ht="14.25" thickBot="1" x14ac:dyDescent="0.2">
      <c r="A4" s="166"/>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7"/>
      <c r="BI4" s="167"/>
    </row>
    <row r="5" spans="1:61" ht="21.95" customHeight="1" thickBot="1" x14ac:dyDescent="0.2">
      <c r="A5" s="897" t="s">
        <v>171</v>
      </c>
      <c r="B5" s="898"/>
      <c r="C5" s="898"/>
      <c r="D5" s="898"/>
      <c r="E5" s="898"/>
      <c r="F5" s="898"/>
      <c r="G5" s="898"/>
      <c r="H5" s="898"/>
      <c r="I5" s="898"/>
      <c r="J5" s="899"/>
      <c r="K5" s="903" t="s">
        <v>242</v>
      </c>
      <c r="L5" s="898"/>
      <c r="M5" s="898"/>
      <c r="N5" s="899"/>
      <c r="O5" s="903" t="s">
        <v>243</v>
      </c>
      <c r="P5" s="898"/>
      <c r="Q5" s="898"/>
      <c r="R5" s="898"/>
      <c r="S5" s="898"/>
      <c r="T5" s="899"/>
      <c r="U5" s="905" t="s">
        <v>244</v>
      </c>
      <c r="V5" s="906"/>
      <c r="W5" s="906"/>
      <c r="X5" s="906"/>
      <c r="Y5" s="906"/>
      <c r="Z5" s="907"/>
      <c r="AA5" s="905" t="s">
        <v>245</v>
      </c>
      <c r="AB5" s="898"/>
      <c r="AC5" s="898"/>
      <c r="AD5" s="898"/>
      <c r="AE5" s="898"/>
      <c r="AF5" s="911" t="s">
        <v>246</v>
      </c>
      <c r="AG5" s="912"/>
      <c r="AH5" s="912"/>
      <c r="AI5" s="912"/>
      <c r="AJ5" s="912"/>
      <c r="AK5" s="912"/>
      <c r="AL5" s="912"/>
      <c r="AM5" s="912"/>
      <c r="AN5" s="912"/>
      <c r="AO5" s="912"/>
      <c r="AP5" s="912"/>
      <c r="AQ5" s="912"/>
      <c r="AR5" s="912"/>
      <c r="AS5" s="912"/>
      <c r="AT5" s="912"/>
      <c r="AU5" s="912"/>
      <c r="AV5" s="912"/>
      <c r="AW5" s="912"/>
      <c r="AX5" s="912"/>
      <c r="AY5" s="912"/>
      <c r="AZ5" s="912"/>
      <c r="BA5" s="168"/>
      <c r="BB5" s="168"/>
      <c r="BC5" s="168"/>
      <c r="BD5" s="168"/>
      <c r="BE5" s="168"/>
      <c r="BF5" s="240"/>
      <c r="BG5" s="241"/>
      <c r="BH5" s="242"/>
      <c r="BI5" s="167"/>
    </row>
    <row r="6" spans="1:61" ht="21.95" customHeight="1" thickTop="1" thickBot="1" x14ac:dyDescent="0.2">
      <c r="A6" s="900"/>
      <c r="B6" s="901"/>
      <c r="C6" s="901"/>
      <c r="D6" s="901"/>
      <c r="E6" s="901"/>
      <c r="F6" s="901"/>
      <c r="G6" s="901"/>
      <c r="H6" s="901"/>
      <c r="I6" s="901"/>
      <c r="J6" s="902"/>
      <c r="K6" s="904"/>
      <c r="L6" s="901"/>
      <c r="M6" s="901"/>
      <c r="N6" s="902"/>
      <c r="O6" s="904"/>
      <c r="P6" s="901"/>
      <c r="Q6" s="901"/>
      <c r="R6" s="901"/>
      <c r="S6" s="901"/>
      <c r="T6" s="902"/>
      <c r="U6" s="908"/>
      <c r="V6" s="909"/>
      <c r="W6" s="909"/>
      <c r="X6" s="909"/>
      <c r="Y6" s="909"/>
      <c r="Z6" s="910"/>
      <c r="AA6" s="904"/>
      <c r="AB6" s="901"/>
      <c r="AC6" s="901"/>
      <c r="AD6" s="901"/>
      <c r="AE6" s="901"/>
      <c r="AF6" s="913"/>
      <c r="AG6" s="914"/>
      <c r="AH6" s="914"/>
      <c r="AI6" s="914"/>
      <c r="AJ6" s="914"/>
      <c r="AK6" s="914"/>
      <c r="AL6" s="914"/>
      <c r="AM6" s="914"/>
      <c r="AN6" s="914"/>
      <c r="AO6" s="914"/>
      <c r="AP6" s="914"/>
      <c r="AQ6" s="914"/>
      <c r="AR6" s="914"/>
      <c r="AS6" s="914"/>
      <c r="AT6" s="914"/>
      <c r="AU6" s="914"/>
      <c r="AV6" s="914"/>
      <c r="AW6" s="914"/>
      <c r="AX6" s="914"/>
      <c r="AY6" s="914"/>
      <c r="AZ6" s="914"/>
      <c r="BA6" s="915" t="s">
        <v>247</v>
      </c>
      <c r="BB6" s="916"/>
      <c r="BC6" s="916"/>
      <c r="BD6" s="916"/>
      <c r="BE6" s="916"/>
      <c r="BF6" s="1032" t="s">
        <v>425</v>
      </c>
      <c r="BG6" s="1033"/>
      <c r="BH6" s="1034"/>
      <c r="BI6" s="167"/>
    </row>
    <row r="7" spans="1:61" ht="57.75" customHeight="1" thickTop="1" thickBot="1" x14ac:dyDescent="0.2">
      <c r="A7" s="923" t="s">
        <v>248</v>
      </c>
      <c r="B7" s="924"/>
      <c r="C7" s="924"/>
      <c r="D7" s="924"/>
      <c r="E7" s="924"/>
      <c r="F7" s="924"/>
      <c r="G7" s="924"/>
      <c r="H7" s="924"/>
      <c r="I7" s="924"/>
      <c r="J7" s="925"/>
      <c r="K7" s="926"/>
      <c r="L7" s="927"/>
      <c r="M7" s="927"/>
      <c r="N7" s="928"/>
      <c r="O7" s="926"/>
      <c r="P7" s="927"/>
      <c r="Q7" s="927"/>
      <c r="R7" s="927"/>
      <c r="S7" s="927"/>
      <c r="T7" s="928"/>
      <c r="U7" s="929"/>
      <c r="V7" s="930"/>
      <c r="W7" s="930"/>
      <c r="X7" s="930"/>
      <c r="Y7" s="930"/>
      <c r="Z7" s="931"/>
      <c r="AA7" s="926"/>
      <c r="AB7" s="927"/>
      <c r="AC7" s="927"/>
      <c r="AD7" s="927"/>
      <c r="AE7" s="927"/>
      <c r="AF7" s="932" t="s">
        <v>249</v>
      </c>
      <c r="AG7" s="933"/>
      <c r="AH7" s="933"/>
      <c r="AI7" s="933"/>
      <c r="AJ7" s="933"/>
      <c r="AK7" s="934"/>
      <c r="AL7" s="917" t="s">
        <v>250</v>
      </c>
      <c r="AM7" s="918"/>
      <c r="AN7" s="918"/>
      <c r="AO7" s="918"/>
      <c r="AP7" s="918"/>
      <c r="AQ7" s="918"/>
      <c r="AR7" s="918"/>
      <c r="AS7" s="918"/>
      <c r="AT7" s="918"/>
      <c r="AU7" s="918"/>
      <c r="AV7" s="918"/>
      <c r="AW7" s="918"/>
      <c r="AX7" s="918"/>
      <c r="AY7" s="918"/>
      <c r="AZ7" s="919"/>
      <c r="BA7" s="920"/>
      <c r="BB7" s="921"/>
      <c r="BC7" s="921"/>
      <c r="BD7" s="921"/>
      <c r="BE7" s="921"/>
      <c r="BF7" s="1035"/>
      <c r="BG7" s="1036"/>
      <c r="BH7" s="1037"/>
      <c r="BI7" s="169"/>
    </row>
    <row r="8" spans="1:61" ht="21.95" customHeight="1" x14ac:dyDescent="0.15">
      <c r="A8" s="922"/>
      <c r="B8" s="945" t="s">
        <v>274</v>
      </c>
      <c r="C8" s="946"/>
      <c r="D8" s="946"/>
      <c r="E8" s="946"/>
      <c r="F8" s="946"/>
      <c r="G8" s="946"/>
      <c r="H8" s="946"/>
      <c r="I8" s="946"/>
      <c r="J8" s="947"/>
      <c r="K8" s="945"/>
      <c r="L8" s="946"/>
      <c r="M8" s="946"/>
      <c r="N8" s="947"/>
      <c r="O8" s="957"/>
      <c r="P8" s="958"/>
      <c r="Q8" s="958"/>
      <c r="R8" s="958"/>
      <c r="S8" s="958"/>
      <c r="T8" s="959"/>
      <c r="U8" s="957"/>
      <c r="V8" s="958"/>
      <c r="W8" s="958"/>
      <c r="X8" s="958"/>
      <c r="Y8" s="958"/>
      <c r="Z8" s="959"/>
      <c r="AA8" s="957"/>
      <c r="AB8" s="958"/>
      <c r="AC8" s="958"/>
      <c r="AD8" s="958"/>
      <c r="AE8" s="959"/>
      <c r="AF8" s="938" t="s">
        <v>265</v>
      </c>
      <c r="AG8" s="938"/>
      <c r="AH8" s="938"/>
      <c r="AI8" s="938"/>
      <c r="AJ8" s="938"/>
      <c r="AK8" s="938"/>
      <c r="AL8" s="935" t="s">
        <v>275</v>
      </c>
      <c r="AM8" s="936"/>
      <c r="AN8" s="936"/>
      <c r="AO8" s="936"/>
      <c r="AP8" s="936"/>
      <c r="AQ8" s="936"/>
      <c r="AR8" s="936"/>
      <c r="AS8" s="936"/>
      <c r="AT8" s="936"/>
      <c r="AU8" s="936"/>
      <c r="AV8" s="936"/>
      <c r="AW8" s="936"/>
      <c r="AX8" s="936"/>
      <c r="AY8" s="936"/>
      <c r="AZ8" s="937"/>
      <c r="BA8" s="938"/>
      <c r="BB8" s="938"/>
      <c r="BC8" s="938"/>
      <c r="BD8" s="938"/>
      <c r="BE8" s="939"/>
      <c r="BF8" s="1038"/>
      <c r="BG8" s="1039"/>
      <c r="BH8" s="1040"/>
      <c r="BI8" s="169"/>
    </row>
    <row r="9" spans="1:61" ht="21.95" customHeight="1" x14ac:dyDescent="0.15">
      <c r="A9" s="922"/>
      <c r="B9" s="948"/>
      <c r="C9" s="949"/>
      <c r="D9" s="949"/>
      <c r="E9" s="949"/>
      <c r="F9" s="949"/>
      <c r="G9" s="949"/>
      <c r="H9" s="949"/>
      <c r="I9" s="949"/>
      <c r="J9" s="950"/>
      <c r="K9" s="948"/>
      <c r="L9" s="949"/>
      <c r="M9" s="949"/>
      <c r="N9" s="950"/>
      <c r="O9" s="960"/>
      <c r="P9" s="961"/>
      <c r="Q9" s="961"/>
      <c r="R9" s="961"/>
      <c r="S9" s="961"/>
      <c r="T9" s="962"/>
      <c r="U9" s="960"/>
      <c r="V9" s="961"/>
      <c r="W9" s="961"/>
      <c r="X9" s="961"/>
      <c r="Y9" s="961"/>
      <c r="Z9" s="962"/>
      <c r="AA9" s="960"/>
      <c r="AB9" s="961"/>
      <c r="AC9" s="961"/>
      <c r="AD9" s="961"/>
      <c r="AE9" s="962"/>
      <c r="AF9" s="940" t="s">
        <v>276</v>
      </c>
      <c r="AG9" s="938"/>
      <c r="AH9" s="938"/>
      <c r="AI9" s="938"/>
      <c r="AJ9" s="938"/>
      <c r="AK9" s="938"/>
      <c r="AL9" s="941" t="s">
        <v>253</v>
      </c>
      <c r="AM9" s="942"/>
      <c r="AN9" s="942"/>
      <c r="AO9" s="942"/>
      <c r="AP9" s="942"/>
      <c r="AQ9" s="942"/>
      <c r="AR9" s="942"/>
      <c r="AS9" s="942"/>
      <c r="AT9" s="942"/>
      <c r="AU9" s="942"/>
      <c r="AV9" s="942"/>
      <c r="AW9" s="942"/>
      <c r="AX9" s="942"/>
      <c r="AY9" s="942"/>
      <c r="AZ9" s="943"/>
      <c r="BA9" s="938"/>
      <c r="BB9" s="938"/>
      <c r="BC9" s="938"/>
      <c r="BD9" s="938"/>
      <c r="BE9" s="939"/>
      <c r="BF9" s="1041"/>
      <c r="BG9" s="1042"/>
      <c r="BH9" s="1043"/>
      <c r="BI9" s="167"/>
    </row>
    <row r="10" spans="1:61" ht="21.95" customHeight="1" x14ac:dyDescent="0.15">
      <c r="A10" s="922"/>
      <c r="B10" s="948"/>
      <c r="C10" s="949"/>
      <c r="D10" s="949"/>
      <c r="E10" s="949"/>
      <c r="F10" s="949"/>
      <c r="G10" s="949"/>
      <c r="H10" s="949"/>
      <c r="I10" s="949"/>
      <c r="J10" s="950"/>
      <c r="K10" s="948"/>
      <c r="L10" s="949"/>
      <c r="M10" s="949"/>
      <c r="N10" s="950"/>
      <c r="O10" s="960"/>
      <c r="P10" s="961"/>
      <c r="Q10" s="961"/>
      <c r="R10" s="961"/>
      <c r="S10" s="961"/>
      <c r="T10" s="962"/>
      <c r="U10" s="960"/>
      <c r="V10" s="961"/>
      <c r="W10" s="961"/>
      <c r="X10" s="961"/>
      <c r="Y10" s="961"/>
      <c r="Z10" s="962"/>
      <c r="AA10" s="960"/>
      <c r="AB10" s="961"/>
      <c r="AC10" s="961"/>
      <c r="AD10" s="961"/>
      <c r="AE10" s="962"/>
      <c r="AF10" s="944" t="s">
        <v>277</v>
      </c>
      <c r="AG10" s="944"/>
      <c r="AH10" s="944"/>
      <c r="AI10" s="944"/>
      <c r="AJ10" s="944"/>
      <c r="AK10" s="940"/>
      <c r="AL10" s="941" t="s">
        <v>253</v>
      </c>
      <c r="AM10" s="942"/>
      <c r="AN10" s="942"/>
      <c r="AO10" s="942"/>
      <c r="AP10" s="942"/>
      <c r="AQ10" s="942"/>
      <c r="AR10" s="942"/>
      <c r="AS10" s="942"/>
      <c r="AT10" s="942"/>
      <c r="AU10" s="942"/>
      <c r="AV10" s="942"/>
      <c r="AW10" s="942"/>
      <c r="AX10" s="942"/>
      <c r="AY10" s="942"/>
      <c r="AZ10" s="943"/>
      <c r="BA10" s="938"/>
      <c r="BB10" s="938"/>
      <c r="BC10" s="938"/>
      <c r="BD10" s="938"/>
      <c r="BE10" s="939"/>
      <c r="BF10" s="1041"/>
      <c r="BG10" s="1042"/>
      <c r="BH10" s="1043"/>
      <c r="BI10" s="167"/>
    </row>
    <row r="11" spans="1:61" ht="21.95" customHeight="1" x14ac:dyDescent="0.15">
      <c r="A11" s="922"/>
      <c r="B11" s="948"/>
      <c r="C11" s="949"/>
      <c r="D11" s="949"/>
      <c r="E11" s="949"/>
      <c r="F11" s="949"/>
      <c r="G11" s="949"/>
      <c r="H11" s="949"/>
      <c r="I11" s="949"/>
      <c r="J11" s="950"/>
      <c r="K11" s="948"/>
      <c r="L11" s="949"/>
      <c r="M11" s="949"/>
      <c r="N11" s="950"/>
      <c r="O11" s="960"/>
      <c r="P11" s="961"/>
      <c r="Q11" s="961"/>
      <c r="R11" s="961"/>
      <c r="S11" s="961"/>
      <c r="T11" s="962"/>
      <c r="U11" s="960"/>
      <c r="V11" s="961"/>
      <c r="W11" s="961"/>
      <c r="X11" s="961"/>
      <c r="Y11" s="961"/>
      <c r="Z11" s="962"/>
      <c r="AA11" s="960"/>
      <c r="AB11" s="961"/>
      <c r="AC11" s="961"/>
      <c r="AD11" s="961"/>
      <c r="AE11" s="962"/>
      <c r="AF11" s="939" t="s">
        <v>278</v>
      </c>
      <c r="AG11" s="944"/>
      <c r="AH11" s="944"/>
      <c r="AI11" s="944"/>
      <c r="AJ11" s="944"/>
      <c r="AK11" s="940"/>
      <c r="AL11" s="935" t="s">
        <v>253</v>
      </c>
      <c r="AM11" s="936"/>
      <c r="AN11" s="936"/>
      <c r="AO11" s="936"/>
      <c r="AP11" s="936"/>
      <c r="AQ11" s="936"/>
      <c r="AR11" s="936"/>
      <c r="AS11" s="936"/>
      <c r="AT11" s="936"/>
      <c r="AU11" s="936"/>
      <c r="AV11" s="936"/>
      <c r="AW11" s="936"/>
      <c r="AX11" s="936"/>
      <c r="AY11" s="936"/>
      <c r="AZ11" s="937"/>
      <c r="BA11" s="935"/>
      <c r="BB11" s="936"/>
      <c r="BC11" s="936"/>
      <c r="BD11" s="936"/>
      <c r="BE11" s="936"/>
      <c r="BF11" s="1041"/>
      <c r="BG11" s="1042"/>
      <c r="BH11" s="1043"/>
      <c r="BI11" s="169"/>
    </row>
    <row r="12" spans="1:61" ht="21.95" customHeight="1" x14ac:dyDescent="0.15">
      <c r="A12" s="922"/>
      <c r="B12" s="948"/>
      <c r="C12" s="949"/>
      <c r="D12" s="949"/>
      <c r="E12" s="949"/>
      <c r="F12" s="949"/>
      <c r="G12" s="949"/>
      <c r="H12" s="949"/>
      <c r="I12" s="949"/>
      <c r="J12" s="950"/>
      <c r="K12" s="948"/>
      <c r="L12" s="949"/>
      <c r="M12" s="949"/>
      <c r="N12" s="950"/>
      <c r="O12" s="960"/>
      <c r="P12" s="961"/>
      <c r="Q12" s="961"/>
      <c r="R12" s="961"/>
      <c r="S12" s="961"/>
      <c r="T12" s="962"/>
      <c r="U12" s="960"/>
      <c r="V12" s="961"/>
      <c r="W12" s="961"/>
      <c r="X12" s="961"/>
      <c r="Y12" s="961"/>
      <c r="Z12" s="962"/>
      <c r="AA12" s="960"/>
      <c r="AB12" s="961"/>
      <c r="AC12" s="961"/>
      <c r="AD12" s="961"/>
      <c r="AE12" s="962"/>
      <c r="AF12" s="939" t="s">
        <v>258</v>
      </c>
      <c r="AG12" s="944"/>
      <c r="AH12" s="944"/>
      <c r="AI12" s="944"/>
      <c r="AJ12" s="944"/>
      <c r="AK12" s="940"/>
      <c r="AL12" s="935" t="s">
        <v>251</v>
      </c>
      <c r="AM12" s="936"/>
      <c r="AN12" s="936"/>
      <c r="AO12" s="936"/>
      <c r="AP12" s="936"/>
      <c r="AQ12" s="936"/>
      <c r="AR12" s="936"/>
      <c r="AS12" s="936"/>
      <c r="AT12" s="936"/>
      <c r="AU12" s="936"/>
      <c r="AV12" s="936"/>
      <c r="AW12" s="936"/>
      <c r="AX12" s="936"/>
      <c r="AY12" s="936"/>
      <c r="AZ12" s="937"/>
      <c r="BA12" s="966"/>
      <c r="BB12" s="967"/>
      <c r="BC12" s="967"/>
      <c r="BD12" s="967"/>
      <c r="BE12" s="967"/>
      <c r="BF12" s="1041"/>
      <c r="BG12" s="1042"/>
      <c r="BH12" s="1043"/>
      <c r="BI12" s="167"/>
    </row>
    <row r="13" spans="1:61" ht="21.95" customHeight="1" x14ac:dyDescent="0.15">
      <c r="A13" s="922"/>
      <c r="B13" s="948"/>
      <c r="C13" s="949"/>
      <c r="D13" s="949"/>
      <c r="E13" s="949"/>
      <c r="F13" s="949"/>
      <c r="G13" s="949"/>
      <c r="H13" s="949"/>
      <c r="I13" s="949"/>
      <c r="J13" s="950"/>
      <c r="K13" s="948"/>
      <c r="L13" s="949"/>
      <c r="M13" s="949"/>
      <c r="N13" s="950"/>
      <c r="O13" s="960"/>
      <c r="P13" s="961"/>
      <c r="Q13" s="961"/>
      <c r="R13" s="961"/>
      <c r="S13" s="961"/>
      <c r="T13" s="962"/>
      <c r="U13" s="960"/>
      <c r="V13" s="961"/>
      <c r="W13" s="961"/>
      <c r="X13" s="961"/>
      <c r="Y13" s="961"/>
      <c r="Z13" s="962"/>
      <c r="AA13" s="960"/>
      <c r="AB13" s="961"/>
      <c r="AC13" s="961"/>
      <c r="AD13" s="961"/>
      <c r="AE13" s="962"/>
      <c r="AF13" s="939" t="s">
        <v>252</v>
      </c>
      <c r="AG13" s="944"/>
      <c r="AH13" s="944"/>
      <c r="AI13" s="944"/>
      <c r="AJ13" s="944"/>
      <c r="AK13" s="940"/>
      <c r="AL13" s="935" t="s">
        <v>253</v>
      </c>
      <c r="AM13" s="936"/>
      <c r="AN13" s="936"/>
      <c r="AO13" s="936"/>
      <c r="AP13" s="936"/>
      <c r="AQ13" s="936"/>
      <c r="AR13" s="936"/>
      <c r="AS13" s="936"/>
      <c r="AT13" s="936"/>
      <c r="AU13" s="936"/>
      <c r="AV13" s="936"/>
      <c r="AW13" s="936"/>
      <c r="AX13" s="936"/>
      <c r="AY13" s="936"/>
      <c r="AZ13" s="937"/>
      <c r="BA13" s="966"/>
      <c r="BB13" s="967"/>
      <c r="BC13" s="967"/>
      <c r="BD13" s="967"/>
      <c r="BE13" s="967"/>
      <c r="BF13" s="1041"/>
      <c r="BG13" s="1042"/>
      <c r="BH13" s="1043"/>
      <c r="BI13" s="167"/>
    </row>
    <row r="14" spans="1:61" ht="21.95" customHeight="1" x14ac:dyDescent="0.15">
      <c r="A14" s="922"/>
      <c r="B14" s="948"/>
      <c r="C14" s="949"/>
      <c r="D14" s="949"/>
      <c r="E14" s="949"/>
      <c r="F14" s="949"/>
      <c r="G14" s="949"/>
      <c r="H14" s="949"/>
      <c r="I14" s="949"/>
      <c r="J14" s="950"/>
      <c r="K14" s="948"/>
      <c r="L14" s="949"/>
      <c r="M14" s="949"/>
      <c r="N14" s="950"/>
      <c r="O14" s="960"/>
      <c r="P14" s="961"/>
      <c r="Q14" s="961"/>
      <c r="R14" s="961"/>
      <c r="S14" s="961"/>
      <c r="T14" s="962"/>
      <c r="U14" s="960"/>
      <c r="V14" s="961"/>
      <c r="W14" s="961"/>
      <c r="X14" s="961"/>
      <c r="Y14" s="961"/>
      <c r="Z14" s="962"/>
      <c r="AA14" s="960"/>
      <c r="AB14" s="961"/>
      <c r="AC14" s="961"/>
      <c r="AD14" s="961"/>
      <c r="AE14" s="962"/>
      <c r="AF14" s="944" t="s">
        <v>259</v>
      </c>
      <c r="AG14" s="944"/>
      <c r="AH14" s="944"/>
      <c r="AI14" s="944"/>
      <c r="AJ14" s="944"/>
      <c r="AK14" s="940"/>
      <c r="AL14" s="941" t="s">
        <v>253</v>
      </c>
      <c r="AM14" s="942"/>
      <c r="AN14" s="942"/>
      <c r="AO14" s="942"/>
      <c r="AP14" s="942"/>
      <c r="AQ14" s="942"/>
      <c r="AR14" s="942"/>
      <c r="AS14" s="942"/>
      <c r="AT14" s="942"/>
      <c r="AU14" s="942"/>
      <c r="AV14" s="942"/>
      <c r="AW14" s="942"/>
      <c r="AX14" s="942"/>
      <c r="AY14" s="942"/>
      <c r="AZ14" s="943"/>
      <c r="BA14" s="938"/>
      <c r="BB14" s="938"/>
      <c r="BC14" s="938"/>
      <c r="BD14" s="938"/>
      <c r="BE14" s="939"/>
      <c r="BF14" s="1041"/>
      <c r="BG14" s="1042"/>
      <c r="BH14" s="1043"/>
      <c r="BI14" s="167"/>
    </row>
    <row r="15" spans="1:61" ht="21.95" customHeight="1" x14ac:dyDescent="0.15">
      <c r="A15" s="922"/>
      <c r="B15" s="948"/>
      <c r="C15" s="949"/>
      <c r="D15" s="949"/>
      <c r="E15" s="949"/>
      <c r="F15" s="949"/>
      <c r="G15" s="949"/>
      <c r="H15" s="949"/>
      <c r="I15" s="949"/>
      <c r="J15" s="950"/>
      <c r="K15" s="948"/>
      <c r="L15" s="949"/>
      <c r="M15" s="949"/>
      <c r="N15" s="950"/>
      <c r="O15" s="960"/>
      <c r="P15" s="961"/>
      <c r="Q15" s="961"/>
      <c r="R15" s="961"/>
      <c r="S15" s="961"/>
      <c r="T15" s="962"/>
      <c r="U15" s="960"/>
      <c r="V15" s="961"/>
      <c r="W15" s="961"/>
      <c r="X15" s="961"/>
      <c r="Y15" s="961"/>
      <c r="Z15" s="962"/>
      <c r="AA15" s="960"/>
      <c r="AB15" s="961"/>
      <c r="AC15" s="961"/>
      <c r="AD15" s="961"/>
      <c r="AE15" s="962"/>
      <c r="AF15" s="944" t="s">
        <v>254</v>
      </c>
      <c r="AG15" s="944"/>
      <c r="AH15" s="944"/>
      <c r="AI15" s="944"/>
      <c r="AJ15" s="944"/>
      <c r="AK15" s="940"/>
      <c r="AL15" s="941" t="s">
        <v>253</v>
      </c>
      <c r="AM15" s="942"/>
      <c r="AN15" s="942"/>
      <c r="AO15" s="942"/>
      <c r="AP15" s="942"/>
      <c r="AQ15" s="942"/>
      <c r="AR15" s="942"/>
      <c r="AS15" s="942"/>
      <c r="AT15" s="942"/>
      <c r="AU15" s="942"/>
      <c r="AV15" s="942"/>
      <c r="AW15" s="942"/>
      <c r="AX15" s="942"/>
      <c r="AY15" s="942"/>
      <c r="AZ15" s="943"/>
      <c r="BA15" s="938"/>
      <c r="BB15" s="938"/>
      <c r="BC15" s="938"/>
      <c r="BD15" s="938"/>
      <c r="BE15" s="939"/>
      <c r="BF15" s="1041"/>
      <c r="BG15" s="1042"/>
      <c r="BH15" s="1043"/>
      <c r="BI15" s="167"/>
    </row>
    <row r="16" spans="1:61" ht="21.95" customHeight="1" x14ac:dyDescent="0.15">
      <c r="A16" s="922"/>
      <c r="B16" s="948"/>
      <c r="C16" s="949"/>
      <c r="D16" s="949"/>
      <c r="E16" s="949"/>
      <c r="F16" s="949"/>
      <c r="G16" s="949"/>
      <c r="H16" s="949"/>
      <c r="I16" s="949"/>
      <c r="J16" s="950"/>
      <c r="K16" s="948"/>
      <c r="L16" s="949"/>
      <c r="M16" s="949"/>
      <c r="N16" s="950"/>
      <c r="O16" s="960"/>
      <c r="P16" s="961"/>
      <c r="Q16" s="961"/>
      <c r="R16" s="961"/>
      <c r="S16" s="961"/>
      <c r="T16" s="962"/>
      <c r="U16" s="960"/>
      <c r="V16" s="961"/>
      <c r="W16" s="961"/>
      <c r="X16" s="961"/>
      <c r="Y16" s="961"/>
      <c r="Z16" s="962"/>
      <c r="AA16" s="960"/>
      <c r="AB16" s="961"/>
      <c r="AC16" s="961"/>
      <c r="AD16" s="961"/>
      <c r="AE16" s="962"/>
      <c r="AF16" s="940" t="s">
        <v>267</v>
      </c>
      <c r="AG16" s="938"/>
      <c r="AH16" s="938"/>
      <c r="AI16" s="938"/>
      <c r="AJ16" s="938"/>
      <c r="AK16" s="938"/>
      <c r="AL16" s="971" t="s">
        <v>253</v>
      </c>
      <c r="AM16" s="936"/>
      <c r="AN16" s="936"/>
      <c r="AO16" s="936"/>
      <c r="AP16" s="936"/>
      <c r="AQ16" s="936"/>
      <c r="AR16" s="936"/>
      <c r="AS16" s="936"/>
      <c r="AT16" s="936"/>
      <c r="AU16" s="936"/>
      <c r="AV16" s="936"/>
      <c r="AW16" s="936"/>
      <c r="AX16" s="936"/>
      <c r="AY16" s="936"/>
      <c r="AZ16" s="937"/>
      <c r="BA16" s="938"/>
      <c r="BB16" s="938"/>
      <c r="BC16" s="938"/>
      <c r="BD16" s="938"/>
      <c r="BE16" s="939"/>
      <c r="BF16" s="1045" t="s">
        <v>426</v>
      </c>
      <c r="BG16" s="1046"/>
      <c r="BH16" s="1047"/>
      <c r="BI16" s="169"/>
    </row>
    <row r="17" spans="1:61" ht="21.95" customHeight="1" x14ac:dyDescent="0.15">
      <c r="A17" s="922"/>
      <c r="B17" s="948"/>
      <c r="C17" s="949"/>
      <c r="D17" s="949"/>
      <c r="E17" s="949"/>
      <c r="F17" s="949"/>
      <c r="G17" s="949"/>
      <c r="H17" s="949"/>
      <c r="I17" s="949"/>
      <c r="J17" s="950"/>
      <c r="K17" s="948"/>
      <c r="L17" s="949"/>
      <c r="M17" s="949"/>
      <c r="N17" s="950"/>
      <c r="O17" s="960"/>
      <c r="P17" s="961"/>
      <c r="Q17" s="961"/>
      <c r="R17" s="961"/>
      <c r="S17" s="961"/>
      <c r="T17" s="962"/>
      <c r="U17" s="960"/>
      <c r="V17" s="961"/>
      <c r="W17" s="961"/>
      <c r="X17" s="961"/>
      <c r="Y17" s="961"/>
      <c r="Z17" s="962"/>
      <c r="AA17" s="960"/>
      <c r="AB17" s="961"/>
      <c r="AC17" s="961"/>
      <c r="AD17" s="961"/>
      <c r="AE17" s="962"/>
      <c r="AF17" s="944" t="s">
        <v>279</v>
      </c>
      <c r="AG17" s="944"/>
      <c r="AH17" s="944"/>
      <c r="AI17" s="944"/>
      <c r="AJ17" s="944"/>
      <c r="AK17" s="940"/>
      <c r="AL17" s="941" t="s">
        <v>253</v>
      </c>
      <c r="AM17" s="942"/>
      <c r="AN17" s="942"/>
      <c r="AO17" s="942"/>
      <c r="AP17" s="942"/>
      <c r="AQ17" s="942"/>
      <c r="AR17" s="942"/>
      <c r="AS17" s="942"/>
      <c r="AT17" s="942"/>
      <c r="AU17" s="942"/>
      <c r="AV17" s="942"/>
      <c r="AW17" s="942"/>
      <c r="AX17" s="942"/>
      <c r="AY17" s="942"/>
      <c r="AZ17" s="943"/>
      <c r="BA17" s="972"/>
      <c r="BB17" s="938"/>
      <c r="BC17" s="938"/>
      <c r="BD17" s="938"/>
      <c r="BE17" s="939"/>
      <c r="BF17" s="1045" t="s">
        <v>427</v>
      </c>
      <c r="BG17" s="1046"/>
      <c r="BH17" s="1047"/>
      <c r="BI17" s="167"/>
    </row>
    <row r="18" spans="1:61" ht="21.95" customHeight="1" x14ac:dyDescent="0.15">
      <c r="A18" s="922"/>
      <c r="B18" s="948"/>
      <c r="C18" s="949"/>
      <c r="D18" s="949"/>
      <c r="E18" s="949"/>
      <c r="F18" s="949"/>
      <c r="G18" s="949"/>
      <c r="H18" s="949"/>
      <c r="I18" s="949"/>
      <c r="J18" s="950"/>
      <c r="K18" s="948"/>
      <c r="L18" s="949"/>
      <c r="M18" s="949"/>
      <c r="N18" s="950"/>
      <c r="O18" s="960"/>
      <c r="P18" s="961"/>
      <c r="Q18" s="961"/>
      <c r="R18" s="961"/>
      <c r="S18" s="961"/>
      <c r="T18" s="962"/>
      <c r="U18" s="960"/>
      <c r="V18" s="961"/>
      <c r="W18" s="961"/>
      <c r="X18" s="961"/>
      <c r="Y18" s="961"/>
      <c r="Z18" s="962"/>
      <c r="AA18" s="960"/>
      <c r="AB18" s="961"/>
      <c r="AC18" s="961"/>
      <c r="AD18" s="961"/>
      <c r="AE18" s="962"/>
      <c r="AF18" s="940" t="s">
        <v>280</v>
      </c>
      <c r="AG18" s="938"/>
      <c r="AH18" s="938"/>
      <c r="AI18" s="938"/>
      <c r="AJ18" s="938"/>
      <c r="AK18" s="938"/>
      <c r="AL18" s="941" t="s">
        <v>253</v>
      </c>
      <c r="AM18" s="942"/>
      <c r="AN18" s="942"/>
      <c r="AO18" s="942"/>
      <c r="AP18" s="942"/>
      <c r="AQ18" s="942"/>
      <c r="AR18" s="942"/>
      <c r="AS18" s="942"/>
      <c r="AT18" s="942"/>
      <c r="AU18" s="942"/>
      <c r="AV18" s="942"/>
      <c r="AW18" s="942"/>
      <c r="AX18" s="942"/>
      <c r="AY18" s="942"/>
      <c r="AZ18" s="943"/>
      <c r="BA18" s="938"/>
      <c r="BB18" s="938"/>
      <c r="BC18" s="938"/>
      <c r="BD18" s="938"/>
      <c r="BE18" s="939"/>
      <c r="BF18" s="1041"/>
      <c r="BG18" s="1042"/>
      <c r="BH18" s="1043"/>
      <c r="BI18" s="167"/>
    </row>
    <row r="19" spans="1:61" ht="21.95" customHeight="1" x14ac:dyDescent="0.15">
      <c r="A19" s="922"/>
      <c r="B19" s="948"/>
      <c r="C19" s="949"/>
      <c r="D19" s="949"/>
      <c r="E19" s="949"/>
      <c r="F19" s="949"/>
      <c r="G19" s="949"/>
      <c r="H19" s="949"/>
      <c r="I19" s="949"/>
      <c r="J19" s="950"/>
      <c r="K19" s="948"/>
      <c r="L19" s="949"/>
      <c r="M19" s="949"/>
      <c r="N19" s="950"/>
      <c r="O19" s="960"/>
      <c r="P19" s="961"/>
      <c r="Q19" s="961"/>
      <c r="R19" s="961"/>
      <c r="S19" s="961"/>
      <c r="T19" s="962"/>
      <c r="U19" s="960"/>
      <c r="V19" s="961"/>
      <c r="W19" s="961"/>
      <c r="X19" s="961"/>
      <c r="Y19" s="961"/>
      <c r="Z19" s="962"/>
      <c r="AA19" s="960"/>
      <c r="AB19" s="961"/>
      <c r="AC19" s="961"/>
      <c r="AD19" s="961"/>
      <c r="AE19" s="962"/>
      <c r="AF19" s="940" t="s">
        <v>281</v>
      </c>
      <c r="AG19" s="938"/>
      <c r="AH19" s="938"/>
      <c r="AI19" s="938"/>
      <c r="AJ19" s="938"/>
      <c r="AK19" s="938"/>
      <c r="AL19" s="935" t="s">
        <v>253</v>
      </c>
      <c r="AM19" s="936"/>
      <c r="AN19" s="936"/>
      <c r="AO19" s="936"/>
      <c r="AP19" s="936"/>
      <c r="AQ19" s="936"/>
      <c r="AR19" s="936"/>
      <c r="AS19" s="936"/>
      <c r="AT19" s="936"/>
      <c r="AU19" s="936"/>
      <c r="AV19" s="936"/>
      <c r="AW19" s="936"/>
      <c r="AX19" s="936"/>
      <c r="AY19" s="936"/>
      <c r="AZ19" s="937"/>
      <c r="BA19" s="938"/>
      <c r="BB19" s="938"/>
      <c r="BC19" s="938"/>
      <c r="BD19" s="938"/>
      <c r="BE19" s="939"/>
      <c r="BF19" s="1045" t="s">
        <v>428</v>
      </c>
      <c r="BG19" s="1046"/>
      <c r="BH19" s="1047"/>
      <c r="BI19" s="169"/>
    </row>
    <row r="20" spans="1:61" ht="21.95" customHeight="1" x14ac:dyDescent="0.15">
      <c r="A20" s="922"/>
      <c r="B20" s="948"/>
      <c r="C20" s="949"/>
      <c r="D20" s="949"/>
      <c r="E20" s="949"/>
      <c r="F20" s="949"/>
      <c r="G20" s="949"/>
      <c r="H20" s="949"/>
      <c r="I20" s="949"/>
      <c r="J20" s="950"/>
      <c r="K20" s="948"/>
      <c r="L20" s="949"/>
      <c r="M20" s="949"/>
      <c r="N20" s="950"/>
      <c r="O20" s="960"/>
      <c r="P20" s="961"/>
      <c r="Q20" s="961"/>
      <c r="R20" s="961"/>
      <c r="S20" s="961"/>
      <c r="T20" s="962"/>
      <c r="U20" s="960"/>
      <c r="V20" s="961"/>
      <c r="W20" s="961"/>
      <c r="X20" s="961"/>
      <c r="Y20" s="961"/>
      <c r="Z20" s="962"/>
      <c r="AA20" s="960"/>
      <c r="AB20" s="961"/>
      <c r="AC20" s="961"/>
      <c r="AD20" s="961"/>
      <c r="AE20" s="962"/>
      <c r="AF20" s="940" t="s">
        <v>282</v>
      </c>
      <c r="AG20" s="938"/>
      <c r="AH20" s="938"/>
      <c r="AI20" s="938"/>
      <c r="AJ20" s="938"/>
      <c r="AK20" s="938"/>
      <c r="AL20" s="968" t="s">
        <v>283</v>
      </c>
      <c r="AM20" s="969"/>
      <c r="AN20" s="969"/>
      <c r="AO20" s="969"/>
      <c r="AP20" s="969"/>
      <c r="AQ20" s="969"/>
      <c r="AR20" s="969"/>
      <c r="AS20" s="969"/>
      <c r="AT20" s="969"/>
      <c r="AU20" s="969"/>
      <c r="AV20" s="969"/>
      <c r="AW20" s="969"/>
      <c r="AX20" s="969"/>
      <c r="AY20" s="969"/>
      <c r="AZ20" s="970"/>
      <c r="BA20" s="938"/>
      <c r="BB20" s="938"/>
      <c r="BC20" s="938"/>
      <c r="BD20" s="938"/>
      <c r="BE20" s="939"/>
      <c r="BF20" s="1041"/>
      <c r="BG20" s="1042"/>
      <c r="BH20" s="1043"/>
      <c r="BI20" s="167"/>
    </row>
    <row r="21" spans="1:61" ht="21.95" customHeight="1" x14ac:dyDescent="0.15">
      <c r="A21" s="922"/>
      <c r="B21" s="948"/>
      <c r="C21" s="949"/>
      <c r="D21" s="949"/>
      <c r="E21" s="949"/>
      <c r="F21" s="949"/>
      <c r="G21" s="949"/>
      <c r="H21" s="949"/>
      <c r="I21" s="949"/>
      <c r="J21" s="950"/>
      <c r="K21" s="948"/>
      <c r="L21" s="949"/>
      <c r="M21" s="949"/>
      <c r="N21" s="950"/>
      <c r="O21" s="960"/>
      <c r="P21" s="961"/>
      <c r="Q21" s="961"/>
      <c r="R21" s="961"/>
      <c r="S21" s="961"/>
      <c r="T21" s="962"/>
      <c r="U21" s="960"/>
      <c r="V21" s="961"/>
      <c r="W21" s="961"/>
      <c r="X21" s="961"/>
      <c r="Y21" s="961"/>
      <c r="Z21" s="962"/>
      <c r="AA21" s="960"/>
      <c r="AB21" s="961"/>
      <c r="AC21" s="961"/>
      <c r="AD21" s="961"/>
      <c r="AE21" s="962"/>
      <c r="AF21" s="940" t="s">
        <v>270</v>
      </c>
      <c r="AG21" s="938"/>
      <c r="AH21" s="938"/>
      <c r="AI21" s="938"/>
      <c r="AJ21" s="938"/>
      <c r="AK21" s="938"/>
      <c r="AL21" s="941" t="s">
        <v>253</v>
      </c>
      <c r="AM21" s="942"/>
      <c r="AN21" s="942"/>
      <c r="AO21" s="942"/>
      <c r="AP21" s="942"/>
      <c r="AQ21" s="942"/>
      <c r="AR21" s="942"/>
      <c r="AS21" s="942"/>
      <c r="AT21" s="942"/>
      <c r="AU21" s="942"/>
      <c r="AV21" s="942"/>
      <c r="AW21" s="942"/>
      <c r="AX21" s="942"/>
      <c r="AY21" s="942"/>
      <c r="AZ21" s="943"/>
      <c r="BA21" s="938"/>
      <c r="BB21" s="938"/>
      <c r="BC21" s="938"/>
      <c r="BD21" s="938"/>
      <c r="BE21" s="939"/>
      <c r="BF21" s="1045" t="s">
        <v>429</v>
      </c>
      <c r="BG21" s="1046"/>
      <c r="BH21" s="1047"/>
      <c r="BI21" s="167"/>
    </row>
    <row r="22" spans="1:61" ht="21.95" customHeight="1" x14ac:dyDescent="0.15">
      <c r="A22" s="922"/>
      <c r="B22" s="948"/>
      <c r="C22" s="949"/>
      <c r="D22" s="949"/>
      <c r="E22" s="949"/>
      <c r="F22" s="949"/>
      <c r="G22" s="949"/>
      <c r="H22" s="949"/>
      <c r="I22" s="949"/>
      <c r="J22" s="950"/>
      <c r="K22" s="948"/>
      <c r="L22" s="949"/>
      <c r="M22" s="949"/>
      <c r="N22" s="950"/>
      <c r="O22" s="960"/>
      <c r="P22" s="961"/>
      <c r="Q22" s="961"/>
      <c r="R22" s="961"/>
      <c r="S22" s="961"/>
      <c r="T22" s="962"/>
      <c r="U22" s="960"/>
      <c r="V22" s="961"/>
      <c r="W22" s="961"/>
      <c r="X22" s="961"/>
      <c r="Y22" s="961"/>
      <c r="Z22" s="962"/>
      <c r="AA22" s="960"/>
      <c r="AB22" s="961"/>
      <c r="AC22" s="961"/>
      <c r="AD22" s="961"/>
      <c r="AE22" s="962"/>
      <c r="AF22" s="940" t="s">
        <v>271</v>
      </c>
      <c r="AG22" s="938"/>
      <c r="AH22" s="938"/>
      <c r="AI22" s="938"/>
      <c r="AJ22" s="938"/>
      <c r="AK22" s="938"/>
      <c r="AL22" s="935" t="s">
        <v>253</v>
      </c>
      <c r="AM22" s="936"/>
      <c r="AN22" s="936"/>
      <c r="AO22" s="936"/>
      <c r="AP22" s="936"/>
      <c r="AQ22" s="936"/>
      <c r="AR22" s="936"/>
      <c r="AS22" s="936"/>
      <c r="AT22" s="936"/>
      <c r="AU22" s="936"/>
      <c r="AV22" s="936"/>
      <c r="AW22" s="936"/>
      <c r="AX22" s="936"/>
      <c r="AY22" s="936"/>
      <c r="AZ22" s="937"/>
      <c r="BA22" s="938"/>
      <c r="BB22" s="938"/>
      <c r="BC22" s="938"/>
      <c r="BD22" s="938"/>
      <c r="BE22" s="939"/>
      <c r="BF22" s="1045" t="s">
        <v>444</v>
      </c>
      <c r="BG22" s="1046"/>
      <c r="BH22" s="1047"/>
      <c r="BI22" s="167"/>
    </row>
    <row r="23" spans="1:61" ht="21.95" customHeight="1" x14ac:dyDescent="0.15">
      <c r="A23" s="922"/>
      <c r="B23" s="948"/>
      <c r="C23" s="949"/>
      <c r="D23" s="949"/>
      <c r="E23" s="949"/>
      <c r="F23" s="949"/>
      <c r="G23" s="949"/>
      <c r="H23" s="949"/>
      <c r="I23" s="949"/>
      <c r="J23" s="950"/>
      <c r="K23" s="948"/>
      <c r="L23" s="949"/>
      <c r="M23" s="949"/>
      <c r="N23" s="950"/>
      <c r="O23" s="960"/>
      <c r="P23" s="961"/>
      <c r="Q23" s="961"/>
      <c r="R23" s="961"/>
      <c r="S23" s="961"/>
      <c r="T23" s="962"/>
      <c r="U23" s="960"/>
      <c r="V23" s="961"/>
      <c r="W23" s="961"/>
      <c r="X23" s="961"/>
      <c r="Y23" s="961"/>
      <c r="Z23" s="962"/>
      <c r="AA23" s="960"/>
      <c r="AB23" s="961"/>
      <c r="AC23" s="961"/>
      <c r="AD23" s="961"/>
      <c r="AE23" s="962"/>
      <c r="AF23" s="940" t="s">
        <v>284</v>
      </c>
      <c r="AG23" s="938"/>
      <c r="AH23" s="938"/>
      <c r="AI23" s="938"/>
      <c r="AJ23" s="938"/>
      <c r="AK23" s="938"/>
      <c r="AL23" s="935" t="s">
        <v>253</v>
      </c>
      <c r="AM23" s="936"/>
      <c r="AN23" s="936"/>
      <c r="AO23" s="936"/>
      <c r="AP23" s="936"/>
      <c r="AQ23" s="936"/>
      <c r="AR23" s="936"/>
      <c r="AS23" s="936"/>
      <c r="AT23" s="936"/>
      <c r="AU23" s="936"/>
      <c r="AV23" s="936"/>
      <c r="AW23" s="936"/>
      <c r="AX23" s="936"/>
      <c r="AY23" s="936"/>
      <c r="AZ23" s="937"/>
      <c r="BA23" s="938"/>
      <c r="BB23" s="938"/>
      <c r="BC23" s="938"/>
      <c r="BD23" s="938"/>
      <c r="BE23" s="939"/>
      <c r="BF23" s="1045" t="s">
        <v>445</v>
      </c>
      <c r="BG23" s="1046"/>
      <c r="BH23" s="1047"/>
      <c r="BI23" s="167"/>
    </row>
    <row r="24" spans="1:61" ht="21.95" customHeight="1" x14ac:dyDescent="0.15">
      <c r="A24" s="922"/>
      <c r="B24" s="948"/>
      <c r="C24" s="949"/>
      <c r="D24" s="949"/>
      <c r="E24" s="949"/>
      <c r="F24" s="949"/>
      <c r="G24" s="949"/>
      <c r="H24" s="949"/>
      <c r="I24" s="949"/>
      <c r="J24" s="950"/>
      <c r="K24" s="948"/>
      <c r="L24" s="949"/>
      <c r="M24" s="949"/>
      <c r="N24" s="950"/>
      <c r="O24" s="960"/>
      <c r="P24" s="961"/>
      <c r="Q24" s="961"/>
      <c r="R24" s="961"/>
      <c r="S24" s="961"/>
      <c r="T24" s="962"/>
      <c r="U24" s="960"/>
      <c r="V24" s="961"/>
      <c r="W24" s="961"/>
      <c r="X24" s="961"/>
      <c r="Y24" s="961"/>
      <c r="Z24" s="962"/>
      <c r="AA24" s="960"/>
      <c r="AB24" s="961"/>
      <c r="AC24" s="961"/>
      <c r="AD24" s="961"/>
      <c r="AE24" s="962"/>
      <c r="AF24" s="944" t="s">
        <v>1067</v>
      </c>
      <c r="AG24" s="944"/>
      <c r="AH24" s="944"/>
      <c r="AI24" s="944"/>
      <c r="AJ24" s="944"/>
      <c r="AK24" s="940"/>
      <c r="AL24" s="941" t="s">
        <v>1068</v>
      </c>
      <c r="AM24" s="942"/>
      <c r="AN24" s="942"/>
      <c r="AO24" s="942"/>
      <c r="AP24" s="942"/>
      <c r="AQ24" s="942"/>
      <c r="AR24" s="942"/>
      <c r="AS24" s="942"/>
      <c r="AT24" s="942"/>
      <c r="AU24" s="942"/>
      <c r="AV24" s="942"/>
      <c r="AW24" s="942"/>
      <c r="AX24" s="942"/>
      <c r="AY24" s="942"/>
      <c r="AZ24" s="943"/>
      <c r="BA24" s="938"/>
      <c r="BB24" s="938"/>
      <c r="BC24" s="938"/>
      <c r="BD24" s="938"/>
      <c r="BE24" s="939"/>
      <c r="BF24" s="1041"/>
      <c r="BG24" s="1042"/>
      <c r="BH24" s="1043"/>
      <c r="BI24" s="167"/>
    </row>
    <row r="25" spans="1:61" ht="21.95" customHeight="1" x14ac:dyDescent="0.15">
      <c r="A25" s="922"/>
      <c r="B25" s="948"/>
      <c r="C25" s="949"/>
      <c r="D25" s="949"/>
      <c r="E25" s="949"/>
      <c r="F25" s="949"/>
      <c r="G25" s="949"/>
      <c r="H25" s="949"/>
      <c r="I25" s="949"/>
      <c r="J25" s="950"/>
      <c r="K25" s="948"/>
      <c r="L25" s="949"/>
      <c r="M25" s="949"/>
      <c r="N25" s="950"/>
      <c r="O25" s="960"/>
      <c r="P25" s="961"/>
      <c r="Q25" s="961"/>
      <c r="R25" s="961"/>
      <c r="S25" s="961"/>
      <c r="T25" s="962"/>
      <c r="U25" s="960"/>
      <c r="V25" s="961"/>
      <c r="W25" s="961"/>
      <c r="X25" s="961"/>
      <c r="Y25" s="961"/>
      <c r="Z25" s="962"/>
      <c r="AA25" s="960"/>
      <c r="AB25" s="961"/>
      <c r="AC25" s="961"/>
      <c r="AD25" s="961"/>
      <c r="AE25" s="962"/>
      <c r="AF25" s="944" t="s">
        <v>264</v>
      </c>
      <c r="AG25" s="944"/>
      <c r="AH25" s="944"/>
      <c r="AI25" s="944"/>
      <c r="AJ25" s="944"/>
      <c r="AK25" s="940"/>
      <c r="AL25" s="941" t="s">
        <v>256</v>
      </c>
      <c r="AM25" s="942"/>
      <c r="AN25" s="942"/>
      <c r="AO25" s="942"/>
      <c r="AP25" s="942"/>
      <c r="AQ25" s="942"/>
      <c r="AR25" s="942"/>
      <c r="AS25" s="942"/>
      <c r="AT25" s="942"/>
      <c r="AU25" s="942"/>
      <c r="AV25" s="942"/>
      <c r="AW25" s="942"/>
      <c r="AX25" s="942"/>
      <c r="AY25" s="942"/>
      <c r="AZ25" s="943"/>
      <c r="BA25" s="938"/>
      <c r="BB25" s="938"/>
      <c r="BC25" s="938"/>
      <c r="BD25" s="938"/>
      <c r="BE25" s="939"/>
      <c r="BF25" s="1041"/>
      <c r="BG25" s="1042"/>
      <c r="BH25" s="1043"/>
      <c r="BI25" s="167"/>
    </row>
    <row r="26" spans="1:61" ht="21.95" customHeight="1" x14ac:dyDescent="0.15">
      <c r="A26" s="922"/>
      <c r="B26" s="948"/>
      <c r="C26" s="949"/>
      <c r="D26" s="949"/>
      <c r="E26" s="949"/>
      <c r="F26" s="949"/>
      <c r="G26" s="949"/>
      <c r="H26" s="949"/>
      <c r="I26" s="949"/>
      <c r="J26" s="950"/>
      <c r="K26" s="948"/>
      <c r="L26" s="949"/>
      <c r="M26" s="949"/>
      <c r="N26" s="950"/>
      <c r="O26" s="960"/>
      <c r="P26" s="961"/>
      <c r="Q26" s="961"/>
      <c r="R26" s="961"/>
      <c r="S26" s="961"/>
      <c r="T26" s="962"/>
      <c r="U26" s="960"/>
      <c r="V26" s="961"/>
      <c r="W26" s="961"/>
      <c r="X26" s="961"/>
      <c r="Y26" s="961"/>
      <c r="Z26" s="962"/>
      <c r="AA26" s="960"/>
      <c r="AB26" s="961"/>
      <c r="AC26" s="961"/>
      <c r="AD26" s="961"/>
      <c r="AE26" s="962"/>
      <c r="AF26" s="944" t="s">
        <v>255</v>
      </c>
      <c r="AG26" s="944"/>
      <c r="AH26" s="944"/>
      <c r="AI26" s="944"/>
      <c r="AJ26" s="944"/>
      <c r="AK26" s="940"/>
      <c r="AL26" s="941" t="s">
        <v>256</v>
      </c>
      <c r="AM26" s="942"/>
      <c r="AN26" s="942"/>
      <c r="AO26" s="942"/>
      <c r="AP26" s="942"/>
      <c r="AQ26" s="942"/>
      <c r="AR26" s="942"/>
      <c r="AS26" s="942"/>
      <c r="AT26" s="942"/>
      <c r="AU26" s="942"/>
      <c r="AV26" s="942"/>
      <c r="AW26" s="942"/>
      <c r="AX26" s="942"/>
      <c r="AY26" s="942"/>
      <c r="AZ26" s="943"/>
      <c r="BA26" s="938"/>
      <c r="BB26" s="938"/>
      <c r="BC26" s="938"/>
      <c r="BD26" s="938"/>
      <c r="BE26" s="939"/>
      <c r="BF26" s="1041"/>
      <c r="BG26" s="1042"/>
      <c r="BH26" s="1043"/>
      <c r="BI26" s="169"/>
    </row>
    <row r="27" spans="1:61" ht="21.95" customHeight="1" x14ac:dyDescent="0.15">
      <c r="A27" s="922"/>
      <c r="B27" s="948"/>
      <c r="C27" s="949"/>
      <c r="D27" s="949"/>
      <c r="E27" s="949"/>
      <c r="F27" s="949"/>
      <c r="G27" s="949"/>
      <c r="H27" s="949"/>
      <c r="I27" s="949"/>
      <c r="J27" s="950"/>
      <c r="K27" s="948"/>
      <c r="L27" s="949"/>
      <c r="M27" s="949"/>
      <c r="N27" s="950"/>
      <c r="O27" s="960"/>
      <c r="P27" s="961"/>
      <c r="Q27" s="961"/>
      <c r="R27" s="961"/>
      <c r="S27" s="961"/>
      <c r="T27" s="962"/>
      <c r="U27" s="960"/>
      <c r="V27" s="961"/>
      <c r="W27" s="961"/>
      <c r="X27" s="961"/>
      <c r="Y27" s="961"/>
      <c r="Z27" s="962"/>
      <c r="AA27" s="960"/>
      <c r="AB27" s="961"/>
      <c r="AC27" s="961"/>
      <c r="AD27" s="961"/>
      <c r="AE27" s="962"/>
      <c r="AF27" s="944" t="s">
        <v>285</v>
      </c>
      <c r="AG27" s="944"/>
      <c r="AH27" s="944"/>
      <c r="AI27" s="944"/>
      <c r="AJ27" s="944"/>
      <c r="AK27" s="940"/>
      <c r="AL27" s="941" t="s">
        <v>286</v>
      </c>
      <c r="AM27" s="942"/>
      <c r="AN27" s="942"/>
      <c r="AO27" s="942"/>
      <c r="AP27" s="942"/>
      <c r="AQ27" s="942"/>
      <c r="AR27" s="942"/>
      <c r="AS27" s="942"/>
      <c r="AT27" s="942"/>
      <c r="AU27" s="942"/>
      <c r="AV27" s="942"/>
      <c r="AW27" s="942"/>
      <c r="AX27" s="942"/>
      <c r="AY27" s="942"/>
      <c r="AZ27" s="943"/>
      <c r="BA27" s="938"/>
      <c r="BB27" s="938"/>
      <c r="BC27" s="938"/>
      <c r="BD27" s="938"/>
      <c r="BE27" s="939"/>
      <c r="BF27" s="1045" t="s">
        <v>446</v>
      </c>
      <c r="BG27" s="1046"/>
      <c r="BH27" s="1047"/>
      <c r="BI27" s="169"/>
    </row>
    <row r="28" spans="1:61" ht="21.95" customHeight="1" x14ac:dyDescent="0.15">
      <c r="A28" s="922"/>
      <c r="B28" s="948"/>
      <c r="C28" s="949"/>
      <c r="D28" s="949"/>
      <c r="E28" s="949"/>
      <c r="F28" s="949"/>
      <c r="G28" s="949"/>
      <c r="H28" s="949"/>
      <c r="I28" s="949"/>
      <c r="J28" s="950"/>
      <c r="K28" s="948"/>
      <c r="L28" s="949"/>
      <c r="M28" s="949"/>
      <c r="N28" s="950"/>
      <c r="O28" s="960"/>
      <c r="P28" s="961"/>
      <c r="Q28" s="961"/>
      <c r="R28" s="961"/>
      <c r="S28" s="961"/>
      <c r="T28" s="962"/>
      <c r="U28" s="960"/>
      <c r="V28" s="961"/>
      <c r="W28" s="961"/>
      <c r="X28" s="961"/>
      <c r="Y28" s="961"/>
      <c r="Z28" s="962"/>
      <c r="AA28" s="960"/>
      <c r="AB28" s="961"/>
      <c r="AC28" s="961"/>
      <c r="AD28" s="961"/>
      <c r="AE28" s="962"/>
      <c r="AF28" s="944" t="s">
        <v>257</v>
      </c>
      <c r="AG28" s="944"/>
      <c r="AH28" s="944"/>
      <c r="AI28" s="944"/>
      <c r="AJ28" s="944"/>
      <c r="AK28" s="940"/>
      <c r="AL28" s="941" t="s">
        <v>256</v>
      </c>
      <c r="AM28" s="942"/>
      <c r="AN28" s="942"/>
      <c r="AO28" s="942"/>
      <c r="AP28" s="942"/>
      <c r="AQ28" s="942"/>
      <c r="AR28" s="942"/>
      <c r="AS28" s="942"/>
      <c r="AT28" s="942"/>
      <c r="AU28" s="942"/>
      <c r="AV28" s="942"/>
      <c r="AW28" s="942"/>
      <c r="AX28" s="942"/>
      <c r="AY28" s="942"/>
      <c r="AZ28" s="943"/>
      <c r="BA28" s="938"/>
      <c r="BB28" s="975"/>
      <c r="BC28" s="975"/>
      <c r="BD28" s="975"/>
      <c r="BE28" s="976"/>
      <c r="BF28" s="1045" t="s">
        <v>447</v>
      </c>
      <c r="BG28" s="1046"/>
      <c r="BH28" s="1047"/>
      <c r="BI28" s="170"/>
    </row>
    <row r="29" spans="1:61" ht="21.95" customHeight="1" x14ac:dyDescent="0.15">
      <c r="A29" s="922"/>
      <c r="B29" s="951"/>
      <c r="C29" s="952"/>
      <c r="D29" s="952"/>
      <c r="E29" s="952"/>
      <c r="F29" s="952"/>
      <c r="G29" s="952"/>
      <c r="H29" s="952"/>
      <c r="I29" s="952"/>
      <c r="J29" s="953"/>
      <c r="K29" s="954"/>
      <c r="L29" s="955"/>
      <c r="M29" s="955"/>
      <c r="N29" s="956"/>
      <c r="O29" s="963"/>
      <c r="P29" s="964"/>
      <c r="Q29" s="964"/>
      <c r="R29" s="964"/>
      <c r="S29" s="964"/>
      <c r="T29" s="965"/>
      <c r="U29" s="963"/>
      <c r="V29" s="964"/>
      <c r="W29" s="964"/>
      <c r="X29" s="964"/>
      <c r="Y29" s="964"/>
      <c r="Z29" s="965"/>
      <c r="AA29" s="963"/>
      <c r="AB29" s="964"/>
      <c r="AC29" s="964"/>
      <c r="AD29" s="964"/>
      <c r="AE29" s="965"/>
      <c r="AF29" s="939" t="s">
        <v>272</v>
      </c>
      <c r="AG29" s="944"/>
      <c r="AH29" s="944"/>
      <c r="AI29" s="944"/>
      <c r="AJ29" s="944"/>
      <c r="AK29" s="940"/>
      <c r="AL29" s="935" t="s">
        <v>251</v>
      </c>
      <c r="AM29" s="936"/>
      <c r="AN29" s="936"/>
      <c r="AO29" s="936"/>
      <c r="AP29" s="936"/>
      <c r="AQ29" s="936"/>
      <c r="AR29" s="936"/>
      <c r="AS29" s="936"/>
      <c r="AT29" s="936"/>
      <c r="AU29" s="936"/>
      <c r="AV29" s="936"/>
      <c r="AW29" s="936"/>
      <c r="AX29" s="936"/>
      <c r="AY29" s="936"/>
      <c r="AZ29" s="937"/>
      <c r="BA29" s="938"/>
      <c r="BB29" s="975"/>
      <c r="BC29" s="975"/>
      <c r="BD29" s="975"/>
      <c r="BE29" s="976"/>
      <c r="BF29" s="1045" t="s">
        <v>427</v>
      </c>
      <c r="BG29" s="1046"/>
      <c r="BH29" s="1047"/>
      <c r="BI29" s="170"/>
    </row>
    <row r="30" spans="1:61" ht="21.95" customHeight="1" x14ac:dyDescent="0.15">
      <c r="A30" s="973"/>
      <c r="B30" s="945" t="s">
        <v>297</v>
      </c>
      <c r="C30" s="946"/>
      <c r="D30" s="946"/>
      <c r="E30" s="946"/>
      <c r="F30" s="946"/>
      <c r="G30" s="946"/>
      <c r="H30" s="946"/>
      <c r="I30" s="946"/>
      <c r="J30" s="947"/>
      <c r="K30" s="957"/>
      <c r="L30" s="958"/>
      <c r="M30" s="958"/>
      <c r="N30" s="959"/>
      <c r="O30" s="957"/>
      <c r="P30" s="958"/>
      <c r="Q30" s="958"/>
      <c r="R30" s="958"/>
      <c r="S30" s="958"/>
      <c r="T30" s="959"/>
      <c r="U30" s="957"/>
      <c r="V30" s="980"/>
      <c r="W30" s="980"/>
      <c r="X30" s="980"/>
      <c r="Y30" s="980"/>
      <c r="Z30" s="981"/>
      <c r="AA30" s="986" t="s">
        <v>298</v>
      </c>
      <c r="AB30" s="946"/>
      <c r="AC30" s="946"/>
      <c r="AD30" s="946"/>
      <c r="AE30" s="947"/>
      <c r="AF30" s="938" t="s">
        <v>261</v>
      </c>
      <c r="AG30" s="938"/>
      <c r="AH30" s="938"/>
      <c r="AI30" s="938"/>
      <c r="AJ30" s="938"/>
      <c r="AK30" s="938"/>
      <c r="AL30" s="935" t="s">
        <v>253</v>
      </c>
      <c r="AM30" s="936"/>
      <c r="AN30" s="936"/>
      <c r="AO30" s="936"/>
      <c r="AP30" s="936"/>
      <c r="AQ30" s="936"/>
      <c r="AR30" s="936"/>
      <c r="AS30" s="936"/>
      <c r="AT30" s="936"/>
      <c r="AU30" s="936"/>
      <c r="AV30" s="936"/>
      <c r="AW30" s="936"/>
      <c r="AX30" s="936"/>
      <c r="AY30" s="936"/>
      <c r="AZ30" s="937"/>
      <c r="BA30" s="939"/>
      <c r="BB30" s="944"/>
      <c r="BC30" s="944"/>
      <c r="BD30" s="944"/>
      <c r="BE30" s="944"/>
      <c r="BF30" s="1041"/>
      <c r="BG30" s="1042"/>
      <c r="BH30" s="1043"/>
      <c r="BI30" s="170"/>
    </row>
    <row r="31" spans="1:61" ht="21.95" customHeight="1" x14ac:dyDescent="0.15">
      <c r="A31" s="973"/>
      <c r="B31" s="948"/>
      <c r="C31" s="949"/>
      <c r="D31" s="949"/>
      <c r="E31" s="949"/>
      <c r="F31" s="949"/>
      <c r="G31" s="949"/>
      <c r="H31" s="949"/>
      <c r="I31" s="949"/>
      <c r="J31" s="950"/>
      <c r="K31" s="960"/>
      <c r="L31" s="961"/>
      <c r="M31" s="961"/>
      <c r="N31" s="962"/>
      <c r="O31" s="960"/>
      <c r="P31" s="961"/>
      <c r="Q31" s="961"/>
      <c r="R31" s="961"/>
      <c r="S31" s="961"/>
      <c r="T31" s="962"/>
      <c r="U31" s="960"/>
      <c r="V31" s="982"/>
      <c r="W31" s="982"/>
      <c r="X31" s="982"/>
      <c r="Y31" s="982"/>
      <c r="Z31" s="983"/>
      <c r="AA31" s="987"/>
      <c r="AB31" s="949"/>
      <c r="AC31" s="949"/>
      <c r="AD31" s="949"/>
      <c r="AE31" s="950"/>
      <c r="AF31" s="939" t="s">
        <v>290</v>
      </c>
      <c r="AG31" s="944"/>
      <c r="AH31" s="944"/>
      <c r="AI31" s="944"/>
      <c r="AJ31" s="944"/>
      <c r="AK31" s="940"/>
      <c r="AL31" s="935" t="s">
        <v>253</v>
      </c>
      <c r="AM31" s="936"/>
      <c r="AN31" s="936"/>
      <c r="AO31" s="936"/>
      <c r="AP31" s="936"/>
      <c r="AQ31" s="936"/>
      <c r="AR31" s="936"/>
      <c r="AS31" s="936"/>
      <c r="AT31" s="936"/>
      <c r="AU31" s="936"/>
      <c r="AV31" s="936"/>
      <c r="AW31" s="936"/>
      <c r="AX31" s="936"/>
      <c r="AY31" s="936"/>
      <c r="AZ31" s="937"/>
      <c r="BA31" s="939"/>
      <c r="BB31" s="944"/>
      <c r="BC31" s="944"/>
      <c r="BD31" s="944"/>
      <c r="BE31" s="944"/>
      <c r="BF31" s="1041"/>
      <c r="BG31" s="1042"/>
      <c r="BH31" s="1043"/>
      <c r="BI31" s="169"/>
    </row>
    <row r="32" spans="1:61" ht="21.95" customHeight="1" x14ac:dyDescent="0.15">
      <c r="A32" s="973"/>
      <c r="B32" s="948"/>
      <c r="C32" s="949"/>
      <c r="D32" s="949"/>
      <c r="E32" s="949"/>
      <c r="F32" s="949"/>
      <c r="G32" s="949"/>
      <c r="H32" s="949"/>
      <c r="I32" s="949"/>
      <c r="J32" s="950"/>
      <c r="K32" s="960"/>
      <c r="L32" s="961"/>
      <c r="M32" s="961"/>
      <c r="N32" s="962"/>
      <c r="O32" s="960"/>
      <c r="P32" s="961"/>
      <c r="Q32" s="961"/>
      <c r="R32" s="961"/>
      <c r="S32" s="961"/>
      <c r="T32" s="962"/>
      <c r="U32" s="960"/>
      <c r="V32" s="982"/>
      <c r="W32" s="982"/>
      <c r="X32" s="982"/>
      <c r="Y32" s="982"/>
      <c r="Z32" s="983"/>
      <c r="AA32" s="987"/>
      <c r="AB32" s="949"/>
      <c r="AC32" s="949"/>
      <c r="AD32" s="949"/>
      <c r="AE32" s="950"/>
      <c r="AF32" s="939" t="s">
        <v>252</v>
      </c>
      <c r="AG32" s="944"/>
      <c r="AH32" s="944"/>
      <c r="AI32" s="944"/>
      <c r="AJ32" s="944"/>
      <c r="AK32" s="940"/>
      <c r="AL32" s="935" t="s">
        <v>253</v>
      </c>
      <c r="AM32" s="936"/>
      <c r="AN32" s="936"/>
      <c r="AO32" s="936"/>
      <c r="AP32" s="936"/>
      <c r="AQ32" s="936"/>
      <c r="AR32" s="936"/>
      <c r="AS32" s="936"/>
      <c r="AT32" s="936"/>
      <c r="AU32" s="936"/>
      <c r="AV32" s="936"/>
      <c r="AW32" s="936"/>
      <c r="AX32" s="936"/>
      <c r="AY32" s="936"/>
      <c r="AZ32" s="937"/>
      <c r="BA32" s="966"/>
      <c r="BB32" s="967"/>
      <c r="BC32" s="967"/>
      <c r="BD32" s="967"/>
      <c r="BE32" s="967"/>
      <c r="BF32" s="1041"/>
      <c r="BG32" s="1042"/>
      <c r="BH32" s="1043"/>
      <c r="BI32" s="167"/>
    </row>
    <row r="33" spans="1:61" ht="21.95" customHeight="1" x14ac:dyDescent="0.15">
      <c r="A33" s="973"/>
      <c r="B33" s="948"/>
      <c r="C33" s="949"/>
      <c r="D33" s="949"/>
      <c r="E33" s="949"/>
      <c r="F33" s="949"/>
      <c r="G33" s="949"/>
      <c r="H33" s="949"/>
      <c r="I33" s="949"/>
      <c r="J33" s="950"/>
      <c r="K33" s="960"/>
      <c r="L33" s="961"/>
      <c r="M33" s="961"/>
      <c r="N33" s="962"/>
      <c r="O33" s="960"/>
      <c r="P33" s="961"/>
      <c r="Q33" s="961"/>
      <c r="R33" s="961"/>
      <c r="S33" s="961"/>
      <c r="T33" s="962"/>
      <c r="U33" s="960"/>
      <c r="V33" s="982"/>
      <c r="W33" s="982"/>
      <c r="X33" s="982"/>
      <c r="Y33" s="982"/>
      <c r="Z33" s="983"/>
      <c r="AA33" s="987"/>
      <c r="AB33" s="949"/>
      <c r="AC33" s="949"/>
      <c r="AD33" s="949"/>
      <c r="AE33" s="950"/>
      <c r="AF33" s="944" t="s">
        <v>259</v>
      </c>
      <c r="AG33" s="944"/>
      <c r="AH33" s="944"/>
      <c r="AI33" s="944"/>
      <c r="AJ33" s="944"/>
      <c r="AK33" s="940"/>
      <c r="AL33" s="941" t="s">
        <v>253</v>
      </c>
      <c r="AM33" s="942"/>
      <c r="AN33" s="942"/>
      <c r="AO33" s="942"/>
      <c r="AP33" s="942"/>
      <c r="AQ33" s="942"/>
      <c r="AR33" s="942"/>
      <c r="AS33" s="942"/>
      <c r="AT33" s="942"/>
      <c r="AU33" s="942"/>
      <c r="AV33" s="942"/>
      <c r="AW33" s="942"/>
      <c r="AX33" s="942"/>
      <c r="AY33" s="942"/>
      <c r="AZ33" s="943"/>
      <c r="BA33" s="939"/>
      <c r="BB33" s="944"/>
      <c r="BC33" s="944"/>
      <c r="BD33" s="944"/>
      <c r="BE33" s="944"/>
      <c r="BF33" s="1049"/>
      <c r="BG33" s="1042"/>
      <c r="BH33" s="1043"/>
      <c r="BI33" s="167"/>
    </row>
    <row r="34" spans="1:61" ht="21.95" customHeight="1" x14ac:dyDescent="0.15">
      <c r="A34" s="973"/>
      <c r="B34" s="948"/>
      <c r="C34" s="949"/>
      <c r="D34" s="949"/>
      <c r="E34" s="949"/>
      <c r="F34" s="949"/>
      <c r="G34" s="949"/>
      <c r="H34" s="949"/>
      <c r="I34" s="949"/>
      <c r="J34" s="950"/>
      <c r="K34" s="960"/>
      <c r="L34" s="961"/>
      <c r="M34" s="961"/>
      <c r="N34" s="962"/>
      <c r="O34" s="960"/>
      <c r="P34" s="961"/>
      <c r="Q34" s="961"/>
      <c r="R34" s="961"/>
      <c r="S34" s="961"/>
      <c r="T34" s="962"/>
      <c r="U34" s="960"/>
      <c r="V34" s="982"/>
      <c r="W34" s="982"/>
      <c r="X34" s="982"/>
      <c r="Y34" s="982"/>
      <c r="Z34" s="983"/>
      <c r="AA34" s="987"/>
      <c r="AB34" s="949"/>
      <c r="AC34" s="949"/>
      <c r="AD34" s="949"/>
      <c r="AE34" s="950"/>
      <c r="AF34" s="944" t="s">
        <v>254</v>
      </c>
      <c r="AG34" s="944"/>
      <c r="AH34" s="944"/>
      <c r="AI34" s="944"/>
      <c r="AJ34" s="944"/>
      <c r="AK34" s="940"/>
      <c r="AL34" s="941" t="s">
        <v>253</v>
      </c>
      <c r="AM34" s="942"/>
      <c r="AN34" s="942"/>
      <c r="AO34" s="942"/>
      <c r="AP34" s="942"/>
      <c r="AQ34" s="942"/>
      <c r="AR34" s="942"/>
      <c r="AS34" s="942"/>
      <c r="AT34" s="942"/>
      <c r="AU34" s="942"/>
      <c r="AV34" s="942"/>
      <c r="AW34" s="942"/>
      <c r="AX34" s="942"/>
      <c r="AY34" s="942"/>
      <c r="AZ34" s="943"/>
      <c r="BA34" s="939"/>
      <c r="BB34" s="944"/>
      <c r="BC34" s="944"/>
      <c r="BD34" s="944"/>
      <c r="BE34" s="944"/>
      <c r="BF34" s="1050"/>
      <c r="BG34" s="1051"/>
      <c r="BH34" s="1052"/>
      <c r="BI34" s="167"/>
    </row>
    <row r="35" spans="1:61" ht="21.95" customHeight="1" x14ac:dyDescent="0.15">
      <c r="A35" s="973"/>
      <c r="B35" s="948"/>
      <c r="C35" s="949"/>
      <c r="D35" s="949"/>
      <c r="E35" s="949"/>
      <c r="F35" s="949"/>
      <c r="G35" s="949"/>
      <c r="H35" s="949"/>
      <c r="I35" s="949"/>
      <c r="J35" s="950"/>
      <c r="K35" s="960"/>
      <c r="L35" s="961"/>
      <c r="M35" s="961"/>
      <c r="N35" s="962"/>
      <c r="O35" s="960"/>
      <c r="P35" s="961"/>
      <c r="Q35" s="961"/>
      <c r="R35" s="961"/>
      <c r="S35" s="961"/>
      <c r="T35" s="962"/>
      <c r="U35" s="960"/>
      <c r="V35" s="982"/>
      <c r="W35" s="982"/>
      <c r="X35" s="982"/>
      <c r="Y35" s="982"/>
      <c r="Z35" s="983"/>
      <c r="AA35" s="987"/>
      <c r="AB35" s="949"/>
      <c r="AC35" s="949"/>
      <c r="AD35" s="949"/>
      <c r="AE35" s="950"/>
      <c r="AF35" s="940" t="s">
        <v>266</v>
      </c>
      <c r="AG35" s="938"/>
      <c r="AH35" s="938"/>
      <c r="AI35" s="938"/>
      <c r="AJ35" s="938"/>
      <c r="AK35" s="938"/>
      <c r="AL35" s="935" t="s">
        <v>262</v>
      </c>
      <c r="AM35" s="936"/>
      <c r="AN35" s="936"/>
      <c r="AO35" s="936"/>
      <c r="AP35" s="936"/>
      <c r="AQ35" s="936"/>
      <c r="AR35" s="936"/>
      <c r="AS35" s="936"/>
      <c r="AT35" s="936"/>
      <c r="AU35" s="936"/>
      <c r="AV35" s="936"/>
      <c r="AW35" s="936"/>
      <c r="AX35" s="936"/>
      <c r="AY35" s="936"/>
      <c r="AZ35" s="937"/>
      <c r="BA35" s="939"/>
      <c r="BB35" s="944"/>
      <c r="BC35" s="944"/>
      <c r="BD35" s="944"/>
      <c r="BE35" s="944"/>
      <c r="BF35" s="1045" t="s">
        <v>528</v>
      </c>
      <c r="BG35" s="1046"/>
      <c r="BH35" s="1047"/>
      <c r="BI35" s="169"/>
    </row>
    <row r="36" spans="1:61" ht="21.95" customHeight="1" x14ac:dyDescent="0.15">
      <c r="A36" s="973"/>
      <c r="B36" s="948"/>
      <c r="C36" s="949"/>
      <c r="D36" s="949"/>
      <c r="E36" s="949"/>
      <c r="F36" s="949"/>
      <c r="G36" s="949"/>
      <c r="H36" s="949"/>
      <c r="I36" s="949"/>
      <c r="J36" s="950"/>
      <c r="K36" s="960"/>
      <c r="L36" s="961"/>
      <c r="M36" s="961"/>
      <c r="N36" s="962"/>
      <c r="O36" s="960"/>
      <c r="P36" s="961"/>
      <c r="Q36" s="961"/>
      <c r="R36" s="961"/>
      <c r="S36" s="961"/>
      <c r="T36" s="962"/>
      <c r="U36" s="960"/>
      <c r="V36" s="982"/>
      <c r="W36" s="982"/>
      <c r="X36" s="982"/>
      <c r="Y36" s="982"/>
      <c r="Z36" s="983"/>
      <c r="AA36" s="987"/>
      <c r="AB36" s="949"/>
      <c r="AC36" s="949"/>
      <c r="AD36" s="949"/>
      <c r="AE36" s="950"/>
      <c r="AF36" s="944" t="s">
        <v>299</v>
      </c>
      <c r="AG36" s="944"/>
      <c r="AH36" s="944"/>
      <c r="AI36" s="944"/>
      <c r="AJ36" s="944"/>
      <c r="AK36" s="940"/>
      <c r="AL36" s="941" t="s">
        <v>256</v>
      </c>
      <c r="AM36" s="942"/>
      <c r="AN36" s="942"/>
      <c r="AO36" s="942"/>
      <c r="AP36" s="942"/>
      <c r="AQ36" s="942"/>
      <c r="AR36" s="942"/>
      <c r="AS36" s="942"/>
      <c r="AT36" s="942"/>
      <c r="AU36" s="942"/>
      <c r="AV36" s="942"/>
      <c r="AW36" s="942"/>
      <c r="AX36" s="942"/>
      <c r="AY36" s="942"/>
      <c r="AZ36" s="943"/>
      <c r="BA36" s="939"/>
      <c r="BB36" s="944"/>
      <c r="BC36" s="944"/>
      <c r="BD36" s="944"/>
      <c r="BE36" s="944"/>
      <c r="BF36" s="1045" t="s">
        <v>538</v>
      </c>
      <c r="BG36" s="1046"/>
      <c r="BH36" s="1047"/>
      <c r="BI36" s="170"/>
    </row>
    <row r="37" spans="1:61" ht="42.6" customHeight="1" x14ac:dyDescent="0.15">
      <c r="A37" s="973"/>
      <c r="B37" s="948"/>
      <c r="C37" s="949"/>
      <c r="D37" s="949"/>
      <c r="E37" s="949"/>
      <c r="F37" s="949"/>
      <c r="G37" s="949"/>
      <c r="H37" s="949"/>
      <c r="I37" s="949"/>
      <c r="J37" s="950"/>
      <c r="K37" s="960"/>
      <c r="L37" s="961"/>
      <c r="M37" s="961"/>
      <c r="N37" s="962"/>
      <c r="O37" s="960"/>
      <c r="P37" s="961"/>
      <c r="Q37" s="961"/>
      <c r="R37" s="961"/>
      <c r="S37" s="961"/>
      <c r="T37" s="962"/>
      <c r="U37" s="960"/>
      <c r="V37" s="982"/>
      <c r="W37" s="982"/>
      <c r="X37" s="982"/>
      <c r="Y37" s="982"/>
      <c r="Z37" s="983"/>
      <c r="AA37" s="987"/>
      <c r="AB37" s="949"/>
      <c r="AC37" s="949"/>
      <c r="AD37" s="949"/>
      <c r="AE37" s="950"/>
      <c r="AF37" s="944" t="s">
        <v>1067</v>
      </c>
      <c r="AG37" s="944"/>
      <c r="AH37" s="944"/>
      <c r="AI37" s="944"/>
      <c r="AJ37" s="944"/>
      <c r="AK37" s="940"/>
      <c r="AL37" s="991" t="s">
        <v>1069</v>
      </c>
      <c r="AM37" s="992"/>
      <c r="AN37" s="992"/>
      <c r="AO37" s="992"/>
      <c r="AP37" s="992"/>
      <c r="AQ37" s="992"/>
      <c r="AR37" s="992"/>
      <c r="AS37" s="992"/>
      <c r="AT37" s="992"/>
      <c r="AU37" s="992"/>
      <c r="AV37" s="992"/>
      <c r="AW37" s="992"/>
      <c r="AX37" s="992"/>
      <c r="AY37" s="992"/>
      <c r="AZ37" s="993"/>
      <c r="BA37" s="939"/>
      <c r="BB37" s="944"/>
      <c r="BC37" s="944"/>
      <c r="BD37" s="944"/>
      <c r="BE37" s="944"/>
      <c r="BF37" s="1041"/>
      <c r="BG37" s="1042"/>
      <c r="BH37" s="1043"/>
      <c r="BI37" s="167"/>
    </row>
    <row r="38" spans="1:61" ht="21.95" customHeight="1" x14ac:dyDescent="0.15">
      <c r="A38" s="973"/>
      <c r="B38" s="948"/>
      <c r="C38" s="949"/>
      <c r="D38" s="949"/>
      <c r="E38" s="949"/>
      <c r="F38" s="949"/>
      <c r="G38" s="949"/>
      <c r="H38" s="949"/>
      <c r="I38" s="949"/>
      <c r="J38" s="950"/>
      <c r="K38" s="960"/>
      <c r="L38" s="961"/>
      <c r="M38" s="961"/>
      <c r="N38" s="962"/>
      <c r="O38" s="960"/>
      <c r="P38" s="961"/>
      <c r="Q38" s="961"/>
      <c r="R38" s="961"/>
      <c r="S38" s="961"/>
      <c r="T38" s="962"/>
      <c r="U38" s="960"/>
      <c r="V38" s="982"/>
      <c r="W38" s="982"/>
      <c r="X38" s="982"/>
      <c r="Y38" s="982"/>
      <c r="Z38" s="983"/>
      <c r="AA38" s="987"/>
      <c r="AB38" s="949"/>
      <c r="AC38" s="949"/>
      <c r="AD38" s="949"/>
      <c r="AE38" s="950"/>
      <c r="AF38" s="944" t="s">
        <v>300</v>
      </c>
      <c r="AG38" s="944"/>
      <c r="AH38" s="944"/>
      <c r="AI38" s="944"/>
      <c r="AJ38" s="944"/>
      <c r="AK38" s="940"/>
      <c r="AL38" s="971" t="s">
        <v>253</v>
      </c>
      <c r="AM38" s="989"/>
      <c r="AN38" s="989"/>
      <c r="AO38" s="989"/>
      <c r="AP38" s="989"/>
      <c r="AQ38" s="989"/>
      <c r="AR38" s="989"/>
      <c r="AS38" s="989"/>
      <c r="AT38" s="989"/>
      <c r="AU38" s="989"/>
      <c r="AV38" s="989"/>
      <c r="AW38" s="989"/>
      <c r="AX38" s="989"/>
      <c r="AY38" s="989"/>
      <c r="AZ38" s="990"/>
      <c r="BA38" s="939"/>
      <c r="BB38" s="944"/>
      <c r="BC38" s="944"/>
      <c r="BD38" s="944"/>
      <c r="BE38" s="944"/>
      <c r="BF38" s="1045" t="s">
        <v>598</v>
      </c>
      <c r="BG38" s="1046"/>
      <c r="BH38" s="1047"/>
      <c r="BI38" s="170"/>
    </row>
    <row r="39" spans="1:61" ht="21.95" customHeight="1" x14ac:dyDescent="0.15">
      <c r="A39" s="973"/>
      <c r="B39" s="948"/>
      <c r="C39" s="949"/>
      <c r="D39" s="949"/>
      <c r="E39" s="949"/>
      <c r="F39" s="949"/>
      <c r="G39" s="949"/>
      <c r="H39" s="949"/>
      <c r="I39" s="949"/>
      <c r="J39" s="950"/>
      <c r="K39" s="960"/>
      <c r="L39" s="961"/>
      <c r="M39" s="961"/>
      <c r="N39" s="962"/>
      <c r="O39" s="960"/>
      <c r="P39" s="961"/>
      <c r="Q39" s="961"/>
      <c r="R39" s="961"/>
      <c r="S39" s="961"/>
      <c r="T39" s="962"/>
      <c r="U39" s="960"/>
      <c r="V39" s="982"/>
      <c r="W39" s="982"/>
      <c r="X39" s="982"/>
      <c r="Y39" s="982"/>
      <c r="Z39" s="983"/>
      <c r="AA39" s="987"/>
      <c r="AB39" s="949"/>
      <c r="AC39" s="949"/>
      <c r="AD39" s="949"/>
      <c r="AE39" s="950"/>
      <c r="AF39" s="944" t="s">
        <v>257</v>
      </c>
      <c r="AG39" s="944"/>
      <c r="AH39" s="944"/>
      <c r="AI39" s="944"/>
      <c r="AJ39" s="944"/>
      <c r="AK39" s="940"/>
      <c r="AL39" s="941" t="s">
        <v>256</v>
      </c>
      <c r="AM39" s="942"/>
      <c r="AN39" s="942"/>
      <c r="AO39" s="942"/>
      <c r="AP39" s="942"/>
      <c r="AQ39" s="942"/>
      <c r="AR39" s="942"/>
      <c r="AS39" s="942"/>
      <c r="AT39" s="942"/>
      <c r="AU39" s="942"/>
      <c r="AV39" s="942"/>
      <c r="AW39" s="942"/>
      <c r="AX39" s="942"/>
      <c r="AY39" s="942"/>
      <c r="AZ39" s="943"/>
      <c r="BA39" s="939"/>
      <c r="BB39" s="944"/>
      <c r="BC39" s="944"/>
      <c r="BD39" s="944"/>
      <c r="BE39" s="944"/>
      <c r="BF39" s="1045" t="s">
        <v>447</v>
      </c>
      <c r="BG39" s="1046"/>
      <c r="BH39" s="1047"/>
      <c r="BI39" s="170"/>
    </row>
    <row r="40" spans="1:61" ht="21.95" customHeight="1" x14ac:dyDescent="0.15">
      <c r="A40" s="973"/>
      <c r="B40" s="951"/>
      <c r="C40" s="952"/>
      <c r="D40" s="952"/>
      <c r="E40" s="952"/>
      <c r="F40" s="952"/>
      <c r="G40" s="952"/>
      <c r="H40" s="952"/>
      <c r="I40" s="952"/>
      <c r="J40" s="953"/>
      <c r="K40" s="977"/>
      <c r="L40" s="978"/>
      <c r="M40" s="978"/>
      <c r="N40" s="979"/>
      <c r="O40" s="977"/>
      <c r="P40" s="978"/>
      <c r="Q40" s="978"/>
      <c r="R40" s="978"/>
      <c r="S40" s="978"/>
      <c r="T40" s="979"/>
      <c r="U40" s="977"/>
      <c r="V40" s="984"/>
      <c r="W40" s="984"/>
      <c r="X40" s="984"/>
      <c r="Y40" s="984"/>
      <c r="Z40" s="985"/>
      <c r="AA40" s="988"/>
      <c r="AB40" s="952"/>
      <c r="AC40" s="952"/>
      <c r="AD40" s="952"/>
      <c r="AE40" s="953"/>
      <c r="AF40" s="939" t="s">
        <v>301</v>
      </c>
      <c r="AG40" s="944"/>
      <c r="AH40" s="944"/>
      <c r="AI40" s="944"/>
      <c r="AJ40" s="944"/>
      <c r="AK40" s="940"/>
      <c r="AL40" s="971" t="s">
        <v>253</v>
      </c>
      <c r="AM40" s="989"/>
      <c r="AN40" s="989"/>
      <c r="AO40" s="989"/>
      <c r="AP40" s="989"/>
      <c r="AQ40" s="989"/>
      <c r="AR40" s="989"/>
      <c r="AS40" s="989"/>
      <c r="AT40" s="989"/>
      <c r="AU40" s="989"/>
      <c r="AV40" s="989"/>
      <c r="AW40" s="989"/>
      <c r="AX40" s="989"/>
      <c r="AY40" s="989"/>
      <c r="AZ40" s="990"/>
      <c r="BA40" s="939"/>
      <c r="BB40" s="944"/>
      <c r="BC40" s="944"/>
      <c r="BD40" s="944"/>
      <c r="BE40" s="944"/>
      <c r="BF40" s="1045" t="s">
        <v>599</v>
      </c>
      <c r="BG40" s="1046"/>
      <c r="BH40" s="1047"/>
      <c r="BI40" s="170"/>
    </row>
    <row r="41" spans="1:61" ht="21.95" customHeight="1" x14ac:dyDescent="0.15">
      <c r="A41" s="973"/>
      <c r="B41" s="945" t="s">
        <v>302</v>
      </c>
      <c r="C41" s="946"/>
      <c r="D41" s="946"/>
      <c r="E41" s="946"/>
      <c r="F41" s="946"/>
      <c r="G41" s="946"/>
      <c r="H41" s="946"/>
      <c r="I41" s="946"/>
      <c r="J41" s="947"/>
      <c r="K41" s="945"/>
      <c r="L41" s="946"/>
      <c r="M41" s="946"/>
      <c r="N41" s="947"/>
      <c r="O41" s="957"/>
      <c r="P41" s="958"/>
      <c r="Q41" s="958"/>
      <c r="R41" s="958"/>
      <c r="S41" s="958"/>
      <c r="T41" s="959"/>
      <c r="U41" s="957"/>
      <c r="V41" s="980"/>
      <c r="W41" s="980"/>
      <c r="X41" s="980"/>
      <c r="Y41" s="980"/>
      <c r="Z41" s="981"/>
      <c r="AA41" s="1002" t="s">
        <v>1070</v>
      </c>
      <c r="AB41" s="1003"/>
      <c r="AC41" s="1003"/>
      <c r="AD41" s="1003"/>
      <c r="AE41" s="1004"/>
      <c r="AF41" s="1014" t="s">
        <v>265</v>
      </c>
      <c r="AG41" s="1014"/>
      <c r="AH41" s="1014"/>
      <c r="AI41" s="1014"/>
      <c r="AJ41" s="1014"/>
      <c r="AK41" s="1015"/>
      <c r="AL41" s="1020" t="s">
        <v>303</v>
      </c>
      <c r="AM41" s="1021"/>
      <c r="AN41" s="1021"/>
      <c r="AO41" s="1021"/>
      <c r="AP41" s="1021"/>
      <c r="AQ41" s="1021"/>
      <c r="AR41" s="1021"/>
      <c r="AS41" s="1021"/>
      <c r="AT41" s="1021"/>
      <c r="AU41" s="1021"/>
      <c r="AV41" s="1021"/>
      <c r="AW41" s="1021"/>
      <c r="AX41" s="1021"/>
      <c r="AY41" s="1021"/>
      <c r="AZ41" s="1022"/>
      <c r="BA41" s="939"/>
      <c r="BB41" s="944"/>
      <c r="BC41" s="944"/>
      <c r="BD41" s="944"/>
      <c r="BE41" s="944"/>
      <c r="BF41" s="1053"/>
      <c r="BG41" s="1051"/>
      <c r="BH41" s="1052"/>
      <c r="BI41" s="169"/>
    </row>
    <row r="42" spans="1:61" ht="44.1" customHeight="1" x14ac:dyDescent="0.15">
      <c r="A42" s="973"/>
      <c r="B42" s="948"/>
      <c r="C42" s="949"/>
      <c r="D42" s="949"/>
      <c r="E42" s="949"/>
      <c r="F42" s="949"/>
      <c r="G42" s="949"/>
      <c r="H42" s="949"/>
      <c r="I42" s="949"/>
      <c r="J42" s="950"/>
      <c r="K42" s="948"/>
      <c r="L42" s="949"/>
      <c r="M42" s="949"/>
      <c r="N42" s="950"/>
      <c r="O42" s="960"/>
      <c r="P42" s="961"/>
      <c r="Q42" s="961"/>
      <c r="R42" s="961"/>
      <c r="S42" s="961"/>
      <c r="T42" s="962"/>
      <c r="U42" s="960"/>
      <c r="V42" s="982"/>
      <c r="W42" s="982"/>
      <c r="X42" s="982"/>
      <c r="Y42" s="982"/>
      <c r="Z42" s="983"/>
      <c r="AA42" s="1005"/>
      <c r="AB42" s="1006"/>
      <c r="AC42" s="1006"/>
      <c r="AD42" s="1006"/>
      <c r="AE42" s="1007"/>
      <c r="AF42" s="1023" t="s">
        <v>304</v>
      </c>
      <c r="AG42" s="1024"/>
      <c r="AH42" s="1024"/>
      <c r="AI42" s="1024"/>
      <c r="AJ42" s="1024"/>
      <c r="AK42" s="1025"/>
      <c r="AL42" s="1026" t="s">
        <v>305</v>
      </c>
      <c r="AM42" s="1021"/>
      <c r="AN42" s="1021"/>
      <c r="AO42" s="1021"/>
      <c r="AP42" s="1021"/>
      <c r="AQ42" s="1021"/>
      <c r="AR42" s="1021"/>
      <c r="AS42" s="1021"/>
      <c r="AT42" s="1021"/>
      <c r="AU42" s="1021"/>
      <c r="AV42" s="1021"/>
      <c r="AW42" s="1021"/>
      <c r="AX42" s="1021"/>
      <c r="AY42" s="1021"/>
      <c r="AZ42" s="1022"/>
      <c r="BA42" s="939"/>
      <c r="BB42" s="944"/>
      <c r="BC42" s="944"/>
      <c r="BD42" s="944"/>
      <c r="BE42" s="944"/>
      <c r="BF42" s="1054"/>
      <c r="BG42" s="1055"/>
      <c r="BH42" s="1056"/>
      <c r="BI42" s="167"/>
    </row>
    <row r="43" spans="1:61" ht="21.95" customHeight="1" x14ac:dyDescent="0.15">
      <c r="A43" s="973"/>
      <c r="B43" s="948"/>
      <c r="C43" s="949"/>
      <c r="D43" s="949"/>
      <c r="E43" s="949"/>
      <c r="F43" s="949"/>
      <c r="G43" s="949"/>
      <c r="H43" s="949"/>
      <c r="I43" s="949"/>
      <c r="J43" s="950"/>
      <c r="K43" s="948"/>
      <c r="L43" s="949"/>
      <c r="M43" s="949"/>
      <c r="N43" s="950"/>
      <c r="O43" s="960"/>
      <c r="P43" s="961"/>
      <c r="Q43" s="961"/>
      <c r="R43" s="961"/>
      <c r="S43" s="961"/>
      <c r="T43" s="962"/>
      <c r="U43" s="960"/>
      <c r="V43" s="982"/>
      <c r="W43" s="982"/>
      <c r="X43" s="982"/>
      <c r="Y43" s="982"/>
      <c r="Z43" s="983"/>
      <c r="AA43" s="1005"/>
      <c r="AB43" s="1006"/>
      <c r="AC43" s="1006"/>
      <c r="AD43" s="1006"/>
      <c r="AE43" s="1007"/>
      <c r="AF43" s="1014" t="s">
        <v>260</v>
      </c>
      <c r="AG43" s="1014"/>
      <c r="AH43" s="1014"/>
      <c r="AI43" s="1014"/>
      <c r="AJ43" s="1014"/>
      <c r="AK43" s="1015"/>
      <c r="AL43" s="1027" t="s">
        <v>253</v>
      </c>
      <c r="AM43" s="992"/>
      <c r="AN43" s="992"/>
      <c r="AO43" s="992"/>
      <c r="AP43" s="992"/>
      <c r="AQ43" s="992"/>
      <c r="AR43" s="992"/>
      <c r="AS43" s="992"/>
      <c r="AT43" s="992"/>
      <c r="AU43" s="992"/>
      <c r="AV43" s="992"/>
      <c r="AW43" s="992"/>
      <c r="AX43" s="992"/>
      <c r="AY43" s="992"/>
      <c r="AZ43" s="993"/>
      <c r="BA43" s="939"/>
      <c r="BB43" s="944"/>
      <c r="BC43" s="944"/>
      <c r="BD43" s="944"/>
      <c r="BE43" s="944"/>
      <c r="BF43" s="1054"/>
      <c r="BG43" s="1055"/>
      <c r="BH43" s="1056"/>
      <c r="BI43" s="167"/>
    </row>
    <row r="44" spans="1:61" ht="21.95" customHeight="1" x14ac:dyDescent="0.15">
      <c r="A44" s="973"/>
      <c r="B44" s="948"/>
      <c r="C44" s="949"/>
      <c r="D44" s="949"/>
      <c r="E44" s="949"/>
      <c r="F44" s="949"/>
      <c r="G44" s="949"/>
      <c r="H44" s="949"/>
      <c r="I44" s="949"/>
      <c r="J44" s="950"/>
      <c r="K44" s="948"/>
      <c r="L44" s="949"/>
      <c r="M44" s="949"/>
      <c r="N44" s="950"/>
      <c r="O44" s="960"/>
      <c r="P44" s="961"/>
      <c r="Q44" s="961"/>
      <c r="R44" s="961"/>
      <c r="S44" s="961"/>
      <c r="T44" s="962"/>
      <c r="U44" s="960"/>
      <c r="V44" s="982"/>
      <c r="W44" s="982"/>
      <c r="X44" s="982"/>
      <c r="Y44" s="982"/>
      <c r="Z44" s="983"/>
      <c r="AA44" s="1005"/>
      <c r="AB44" s="1006"/>
      <c r="AC44" s="1006"/>
      <c r="AD44" s="1006"/>
      <c r="AE44" s="1007"/>
      <c r="AF44" s="1015" t="s">
        <v>261</v>
      </c>
      <c r="AG44" s="1016"/>
      <c r="AH44" s="1016"/>
      <c r="AI44" s="1016"/>
      <c r="AJ44" s="1016"/>
      <c r="AK44" s="1016"/>
      <c r="AL44" s="1020" t="s">
        <v>253</v>
      </c>
      <c r="AM44" s="1021"/>
      <c r="AN44" s="1021"/>
      <c r="AO44" s="1021"/>
      <c r="AP44" s="1021"/>
      <c r="AQ44" s="1021"/>
      <c r="AR44" s="1021"/>
      <c r="AS44" s="1021"/>
      <c r="AT44" s="1021"/>
      <c r="AU44" s="1021"/>
      <c r="AV44" s="1021"/>
      <c r="AW44" s="1021"/>
      <c r="AX44" s="1021"/>
      <c r="AY44" s="1021"/>
      <c r="AZ44" s="1022"/>
      <c r="BA44" s="939"/>
      <c r="BB44" s="944"/>
      <c r="BC44" s="944"/>
      <c r="BD44" s="944"/>
      <c r="BE44" s="944"/>
      <c r="BF44" s="1041"/>
      <c r="BG44" s="1042"/>
      <c r="BH44" s="1043"/>
      <c r="BI44" s="170"/>
    </row>
    <row r="45" spans="1:61" ht="21.95" customHeight="1" x14ac:dyDescent="0.15">
      <c r="A45" s="973"/>
      <c r="B45" s="948"/>
      <c r="C45" s="949"/>
      <c r="D45" s="949"/>
      <c r="E45" s="949"/>
      <c r="F45" s="949"/>
      <c r="G45" s="949"/>
      <c r="H45" s="949"/>
      <c r="I45" s="949"/>
      <c r="J45" s="950"/>
      <c r="K45" s="948"/>
      <c r="L45" s="949"/>
      <c r="M45" s="949"/>
      <c r="N45" s="950"/>
      <c r="O45" s="960"/>
      <c r="P45" s="961"/>
      <c r="Q45" s="961"/>
      <c r="R45" s="961"/>
      <c r="S45" s="961"/>
      <c r="T45" s="962"/>
      <c r="U45" s="960"/>
      <c r="V45" s="982"/>
      <c r="W45" s="982"/>
      <c r="X45" s="982"/>
      <c r="Y45" s="982"/>
      <c r="Z45" s="983"/>
      <c r="AA45" s="1005"/>
      <c r="AB45" s="1006"/>
      <c r="AC45" s="1006"/>
      <c r="AD45" s="1006"/>
      <c r="AE45" s="1007"/>
      <c r="AF45" s="1017" t="s">
        <v>258</v>
      </c>
      <c r="AG45" s="1014"/>
      <c r="AH45" s="1014"/>
      <c r="AI45" s="1014"/>
      <c r="AJ45" s="1014"/>
      <c r="AK45" s="1015"/>
      <c r="AL45" s="1020" t="s">
        <v>251</v>
      </c>
      <c r="AM45" s="1021"/>
      <c r="AN45" s="1021"/>
      <c r="AO45" s="1021"/>
      <c r="AP45" s="1021"/>
      <c r="AQ45" s="1021"/>
      <c r="AR45" s="1021"/>
      <c r="AS45" s="1021"/>
      <c r="AT45" s="1021"/>
      <c r="AU45" s="1021"/>
      <c r="AV45" s="1021"/>
      <c r="AW45" s="1021"/>
      <c r="AX45" s="1021"/>
      <c r="AY45" s="1021"/>
      <c r="AZ45" s="1022"/>
      <c r="BA45" s="966"/>
      <c r="BB45" s="967"/>
      <c r="BC45" s="967"/>
      <c r="BD45" s="967"/>
      <c r="BE45" s="967"/>
      <c r="BF45" s="1041"/>
      <c r="BG45" s="1042"/>
      <c r="BH45" s="1043"/>
      <c r="BI45" s="167"/>
    </row>
    <row r="46" spans="1:61" ht="21.95" customHeight="1" x14ac:dyDescent="0.15">
      <c r="A46" s="973"/>
      <c r="B46" s="948"/>
      <c r="C46" s="949"/>
      <c r="D46" s="949"/>
      <c r="E46" s="949"/>
      <c r="F46" s="949"/>
      <c r="G46" s="949"/>
      <c r="H46" s="949"/>
      <c r="I46" s="949"/>
      <c r="J46" s="950"/>
      <c r="K46" s="948"/>
      <c r="L46" s="949"/>
      <c r="M46" s="949"/>
      <c r="N46" s="950"/>
      <c r="O46" s="960"/>
      <c r="P46" s="961"/>
      <c r="Q46" s="961"/>
      <c r="R46" s="961"/>
      <c r="S46" s="961"/>
      <c r="T46" s="962"/>
      <c r="U46" s="960"/>
      <c r="V46" s="982"/>
      <c r="W46" s="982"/>
      <c r="X46" s="982"/>
      <c r="Y46" s="982"/>
      <c r="Z46" s="983"/>
      <c r="AA46" s="1005"/>
      <c r="AB46" s="1006"/>
      <c r="AC46" s="1006"/>
      <c r="AD46" s="1006"/>
      <c r="AE46" s="1007"/>
      <c r="AF46" s="1017" t="s">
        <v>252</v>
      </c>
      <c r="AG46" s="1014"/>
      <c r="AH46" s="1014"/>
      <c r="AI46" s="1014"/>
      <c r="AJ46" s="1014"/>
      <c r="AK46" s="1015"/>
      <c r="AL46" s="1020" t="s">
        <v>253</v>
      </c>
      <c r="AM46" s="1021"/>
      <c r="AN46" s="1021"/>
      <c r="AO46" s="1021"/>
      <c r="AP46" s="1021"/>
      <c r="AQ46" s="1021"/>
      <c r="AR46" s="1021"/>
      <c r="AS46" s="1021"/>
      <c r="AT46" s="1021"/>
      <c r="AU46" s="1021"/>
      <c r="AV46" s="1021"/>
      <c r="AW46" s="1021"/>
      <c r="AX46" s="1021"/>
      <c r="AY46" s="1021"/>
      <c r="AZ46" s="1022"/>
      <c r="BA46" s="966"/>
      <c r="BB46" s="967"/>
      <c r="BC46" s="967"/>
      <c r="BD46" s="967"/>
      <c r="BE46" s="967"/>
      <c r="BF46" s="1050"/>
      <c r="BG46" s="1051"/>
      <c r="BH46" s="1052"/>
      <c r="BI46" s="167"/>
    </row>
    <row r="47" spans="1:61" ht="21.95" customHeight="1" x14ac:dyDescent="0.15">
      <c r="A47" s="973"/>
      <c r="B47" s="948"/>
      <c r="C47" s="949"/>
      <c r="D47" s="949"/>
      <c r="E47" s="949"/>
      <c r="F47" s="949"/>
      <c r="G47" s="949"/>
      <c r="H47" s="949"/>
      <c r="I47" s="949"/>
      <c r="J47" s="950"/>
      <c r="K47" s="948"/>
      <c r="L47" s="949"/>
      <c r="M47" s="949"/>
      <c r="N47" s="950"/>
      <c r="O47" s="960"/>
      <c r="P47" s="961"/>
      <c r="Q47" s="961"/>
      <c r="R47" s="961"/>
      <c r="S47" s="961"/>
      <c r="T47" s="962"/>
      <c r="U47" s="960"/>
      <c r="V47" s="982"/>
      <c r="W47" s="982"/>
      <c r="X47" s="982"/>
      <c r="Y47" s="982"/>
      <c r="Z47" s="983"/>
      <c r="AA47" s="1005"/>
      <c r="AB47" s="1006"/>
      <c r="AC47" s="1006"/>
      <c r="AD47" s="1006"/>
      <c r="AE47" s="1007"/>
      <c r="AF47" s="1014" t="s">
        <v>259</v>
      </c>
      <c r="AG47" s="1014"/>
      <c r="AH47" s="1014"/>
      <c r="AI47" s="1014"/>
      <c r="AJ47" s="1014"/>
      <c r="AK47" s="1015"/>
      <c r="AL47" s="1027" t="s">
        <v>253</v>
      </c>
      <c r="AM47" s="992"/>
      <c r="AN47" s="992"/>
      <c r="AO47" s="992"/>
      <c r="AP47" s="992"/>
      <c r="AQ47" s="992"/>
      <c r="AR47" s="992"/>
      <c r="AS47" s="992"/>
      <c r="AT47" s="992"/>
      <c r="AU47" s="992"/>
      <c r="AV47" s="992"/>
      <c r="AW47" s="992"/>
      <c r="AX47" s="992"/>
      <c r="AY47" s="992"/>
      <c r="AZ47" s="993"/>
      <c r="BA47" s="939"/>
      <c r="BB47" s="944"/>
      <c r="BC47" s="944"/>
      <c r="BD47" s="944"/>
      <c r="BE47" s="944"/>
      <c r="BF47" s="1050"/>
      <c r="BG47" s="1051"/>
      <c r="BH47" s="1052"/>
      <c r="BI47" s="167"/>
    </row>
    <row r="48" spans="1:61" ht="21.95" customHeight="1" x14ac:dyDescent="0.15">
      <c r="A48" s="973"/>
      <c r="B48" s="948"/>
      <c r="C48" s="949"/>
      <c r="D48" s="949"/>
      <c r="E48" s="949"/>
      <c r="F48" s="949"/>
      <c r="G48" s="949"/>
      <c r="H48" s="949"/>
      <c r="I48" s="949"/>
      <c r="J48" s="950"/>
      <c r="K48" s="948"/>
      <c r="L48" s="949"/>
      <c r="M48" s="949"/>
      <c r="N48" s="950"/>
      <c r="O48" s="960"/>
      <c r="P48" s="961"/>
      <c r="Q48" s="961"/>
      <c r="R48" s="961"/>
      <c r="S48" s="961"/>
      <c r="T48" s="962"/>
      <c r="U48" s="960"/>
      <c r="V48" s="982"/>
      <c r="W48" s="982"/>
      <c r="X48" s="982"/>
      <c r="Y48" s="982"/>
      <c r="Z48" s="983"/>
      <c r="AA48" s="1005"/>
      <c r="AB48" s="1006"/>
      <c r="AC48" s="1006"/>
      <c r="AD48" s="1006"/>
      <c r="AE48" s="1007"/>
      <c r="AF48" s="1014" t="s">
        <v>254</v>
      </c>
      <c r="AG48" s="1014"/>
      <c r="AH48" s="1014"/>
      <c r="AI48" s="1014"/>
      <c r="AJ48" s="1014"/>
      <c r="AK48" s="1015"/>
      <c r="AL48" s="1027" t="s">
        <v>253</v>
      </c>
      <c r="AM48" s="992"/>
      <c r="AN48" s="992"/>
      <c r="AO48" s="992"/>
      <c r="AP48" s="992"/>
      <c r="AQ48" s="992"/>
      <c r="AR48" s="992"/>
      <c r="AS48" s="992"/>
      <c r="AT48" s="992"/>
      <c r="AU48" s="992"/>
      <c r="AV48" s="992"/>
      <c r="AW48" s="992"/>
      <c r="AX48" s="992"/>
      <c r="AY48" s="992"/>
      <c r="AZ48" s="993"/>
      <c r="BA48" s="939"/>
      <c r="BB48" s="944"/>
      <c r="BC48" s="944"/>
      <c r="BD48" s="944"/>
      <c r="BE48" s="944"/>
      <c r="BF48" s="1041"/>
      <c r="BG48" s="1042"/>
      <c r="BH48" s="1043"/>
      <c r="BI48" s="167"/>
    </row>
    <row r="49" spans="1:61" ht="21.95" customHeight="1" x14ac:dyDescent="0.15">
      <c r="A49" s="973"/>
      <c r="B49" s="948"/>
      <c r="C49" s="949"/>
      <c r="D49" s="949"/>
      <c r="E49" s="949"/>
      <c r="F49" s="949"/>
      <c r="G49" s="949"/>
      <c r="H49" s="949"/>
      <c r="I49" s="949"/>
      <c r="J49" s="950"/>
      <c r="K49" s="948"/>
      <c r="L49" s="949"/>
      <c r="M49" s="949"/>
      <c r="N49" s="950"/>
      <c r="O49" s="960"/>
      <c r="P49" s="961"/>
      <c r="Q49" s="961"/>
      <c r="R49" s="961"/>
      <c r="S49" s="961"/>
      <c r="T49" s="962"/>
      <c r="U49" s="960"/>
      <c r="V49" s="982"/>
      <c r="W49" s="982"/>
      <c r="X49" s="982"/>
      <c r="Y49" s="982"/>
      <c r="Z49" s="983"/>
      <c r="AA49" s="1005"/>
      <c r="AB49" s="1006"/>
      <c r="AC49" s="1006"/>
      <c r="AD49" s="1006"/>
      <c r="AE49" s="1007"/>
      <c r="AF49" s="1015" t="s">
        <v>266</v>
      </c>
      <c r="AG49" s="1016"/>
      <c r="AH49" s="1016"/>
      <c r="AI49" s="1016"/>
      <c r="AJ49" s="1016"/>
      <c r="AK49" s="1016"/>
      <c r="AL49" s="1020" t="s">
        <v>262</v>
      </c>
      <c r="AM49" s="1021"/>
      <c r="AN49" s="1021"/>
      <c r="AO49" s="1021"/>
      <c r="AP49" s="1021"/>
      <c r="AQ49" s="1021"/>
      <c r="AR49" s="1021"/>
      <c r="AS49" s="1021"/>
      <c r="AT49" s="1021"/>
      <c r="AU49" s="1021"/>
      <c r="AV49" s="1021"/>
      <c r="AW49" s="1021"/>
      <c r="AX49" s="1021"/>
      <c r="AY49" s="1021"/>
      <c r="AZ49" s="1022"/>
      <c r="BA49" s="939"/>
      <c r="BB49" s="944"/>
      <c r="BC49" s="944"/>
      <c r="BD49" s="944"/>
      <c r="BE49" s="944"/>
      <c r="BF49" s="1045" t="s">
        <v>528</v>
      </c>
      <c r="BG49" s="1046"/>
      <c r="BH49" s="1047"/>
      <c r="BI49" s="167"/>
    </row>
    <row r="50" spans="1:61" ht="21.95" customHeight="1" x14ac:dyDescent="0.15">
      <c r="A50" s="973"/>
      <c r="B50" s="948"/>
      <c r="C50" s="949"/>
      <c r="D50" s="949"/>
      <c r="E50" s="949"/>
      <c r="F50" s="949"/>
      <c r="G50" s="949"/>
      <c r="H50" s="949"/>
      <c r="I50" s="949"/>
      <c r="J50" s="950"/>
      <c r="K50" s="948"/>
      <c r="L50" s="949"/>
      <c r="M50" s="949"/>
      <c r="N50" s="950"/>
      <c r="O50" s="960"/>
      <c r="P50" s="961"/>
      <c r="Q50" s="961"/>
      <c r="R50" s="961"/>
      <c r="S50" s="961"/>
      <c r="T50" s="962"/>
      <c r="U50" s="960"/>
      <c r="V50" s="982"/>
      <c r="W50" s="982"/>
      <c r="X50" s="982"/>
      <c r="Y50" s="982"/>
      <c r="Z50" s="983"/>
      <c r="AA50" s="1005"/>
      <c r="AB50" s="1006"/>
      <c r="AC50" s="1006"/>
      <c r="AD50" s="1006"/>
      <c r="AE50" s="1007"/>
      <c r="AF50" s="1015" t="s">
        <v>268</v>
      </c>
      <c r="AG50" s="1016"/>
      <c r="AH50" s="1016"/>
      <c r="AI50" s="1016"/>
      <c r="AJ50" s="1016"/>
      <c r="AK50" s="1016"/>
      <c r="AL50" s="1020" t="s">
        <v>269</v>
      </c>
      <c r="AM50" s="1021"/>
      <c r="AN50" s="1021"/>
      <c r="AO50" s="1021"/>
      <c r="AP50" s="1021"/>
      <c r="AQ50" s="1021"/>
      <c r="AR50" s="1021"/>
      <c r="AS50" s="1021"/>
      <c r="AT50" s="1021"/>
      <c r="AU50" s="1021"/>
      <c r="AV50" s="1021"/>
      <c r="AW50" s="1021"/>
      <c r="AX50" s="1021"/>
      <c r="AY50" s="1021"/>
      <c r="AZ50" s="1022"/>
      <c r="BA50" s="939"/>
      <c r="BB50" s="944"/>
      <c r="BC50" s="944"/>
      <c r="BD50" s="944"/>
      <c r="BE50" s="944"/>
      <c r="BF50" s="1045" t="s">
        <v>600</v>
      </c>
      <c r="BG50" s="1046"/>
      <c r="BH50" s="1047"/>
      <c r="BI50" s="167"/>
    </row>
    <row r="51" spans="1:61" ht="21.95" customHeight="1" x14ac:dyDescent="0.15">
      <c r="A51" s="973"/>
      <c r="B51" s="948"/>
      <c r="C51" s="949"/>
      <c r="D51" s="949"/>
      <c r="E51" s="949"/>
      <c r="F51" s="949"/>
      <c r="G51" s="949"/>
      <c r="H51" s="949"/>
      <c r="I51" s="949"/>
      <c r="J51" s="950"/>
      <c r="K51" s="948"/>
      <c r="L51" s="949"/>
      <c r="M51" s="949"/>
      <c r="N51" s="950"/>
      <c r="O51" s="960"/>
      <c r="P51" s="961"/>
      <c r="Q51" s="961"/>
      <c r="R51" s="961"/>
      <c r="S51" s="961"/>
      <c r="T51" s="962"/>
      <c r="U51" s="960"/>
      <c r="V51" s="982"/>
      <c r="W51" s="982"/>
      <c r="X51" s="982"/>
      <c r="Y51" s="982"/>
      <c r="Z51" s="983"/>
      <c r="AA51" s="1005"/>
      <c r="AB51" s="1006"/>
      <c r="AC51" s="1006"/>
      <c r="AD51" s="1006"/>
      <c r="AE51" s="1007"/>
      <c r="AF51" s="1017" t="s">
        <v>306</v>
      </c>
      <c r="AG51" s="1014"/>
      <c r="AH51" s="1014"/>
      <c r="AI51" s="1014"/>
      <c r="AJ51" s="1014"/>
      <c r="AK51" s="1015"/>
      <c r="AL51" s="1026" t="s">
        <v>253</v>
      </c>
      <c r="AM51" s="1028"/>
      <c r="AN51" s="1028"/>
      <c r="AO51" s="1028"/>
      <c r="AP51" s="1028"/>
      <c r="AQ51" s="1028"/>
      <c r="AR51" s="1028"/>
      <c r="AS51" s="1028"/>
      <c r="AT51" s="1028"/>
      <c r="AU51" s="1028"/>
      <c r="AV51" s="1028"/>
      <c r="AW51" s="1028"/>
      <c r="AX51" s="1028"/>
      <c r="AY51" s="1028"/>
      <c r="AZ51" s="1029"/>
      <c r="BA51" s="939"/>
      <c r="BB51" s="944"/>
      <c r="BC51" s="944"/>
      <c r="BD51" s="944"/>
      <c r="BE51" s="944"/>
      <c r="BF51" s="1045" t="s">
        <v>426</v>
      </c>
      <c r="BG51" s="1046"/>
      <c r="BH51" s="1047"/>
      <c r="BI51" s="169"/>
    </row>
    <row r="52" spans="1:61" ht="44.1" customHeight="1" x14ac:dyDescent="0.15">
      <c r="A52" s="973"/>
      <c r="B52" s="948"/>
      <c r="C52" s="949"/>
      <c r="D52" s="949"/>
      <c r="E52" s="949"/>
      <c r="F52" s="949"/>
      <c r="G52" s="949"/>
      <c r="H52" s="949"/>
      <c r="I52" s="949"/>
      <c r="J52" s="950"/>
      <c r="K52" s="948"/>
      <c r="L52" s="949"/>
      <c r="M52" s="949"/>
      <c r="N52" s="950"/>
      <c r="O52" s="960"/>
      <c r="P52" s="961"/>
      <c r="Q52" s="961"/>
      <c r="R52" s="961"/>
      <c r="S52" s="961"/>
      <c r="T52" s="962"/>
      <c r="U52" s="960"/>
      <c r="V52" s="982"/>
      <c r="W52" s="982"/>
      <c r="X52" s="982"/>
      <c r="Y52" s="982"/>
      <c r="Z52" s="983"/>
      <c r="AA52" s="1005"/>
      <c r="AB52" s="1006"/>
      <c r="AC52" s="1006"/>
      <c r="AD52" s="1006"/>
      <c r="AE52" s="1007"/>
      <c r="AF52" s="1014" t="s">
        <v>294</v>
      </c>
      <c r="AG52" s="1014"/>
      <c r="AH52" s="1014"/>
      <c r="AI52" s="1014"/>
      <c r="AJ52" s="1014"/>
      <c r="AK52" s="1015"/>
      <c r="AL52" s="1030" t="s">
        <v>295</v>
      </c>
      <c r="AM52" s="1014"/>
      <c r="AN52" s="1014"/>
      <c r="AO52" s="1014"/>
      <c r="AP52" s="1014"/>
      <c r="AQ52" s="1014"/>
      <c r="AR52" s="1014"/>
      <c r="AS52" s="1014"/>
      <c r="AT52" s="1014"/>
      <c r="AU52" s="1014"/>
      <c r="AV52" s="1014"/>
      <c r="AW52" s="1014"/>
      <c r="AX52" s="1014"/>
      <c r="AY52" s="1014"/>
      <c r="AZ52" s="1015"/>
      <c r="BA52" s="939"/>
      <c r="BB52" s="944"/>
      <c r="BC52" s="944"/>
      <c r="BD52" s="944"/>
      <c r="BE52" s="944"/>
      <c r="BF52" s="1045" t="s">
        <v>1066</v>
      </c>
      <c r="BG52" s="1046"/>
      <c r="BH52" s="1047"/>
      <c r="BI52" s="167"/>
    </row>
    <row r="53" spans="1:61" ht="44.1" customHeight="1" x14ac:dyDescent="0.15">
      <c r="A53" s="973"/>
      <c r="B53" s="948"/>
      <c r="C53" s="949"/>
      <c r="D53" s="949"/>
      <c r="E53" s="949"/>
      <c r="F53" s="949"/>
      <c r="G53" s="949"/>
      <c r="H53" s="949"/>
      <c r="I53" s="949"/>
      <c r="J53" s="950"/>
      <c r="K53" s="948"/>
      <c r="L53" s="949"/>
      <c r="M53" s="949"/>
      <c r="N53" s="950"/>
      <c r="O53" s="960"/>
      <c r="P53" s="961"/>
      <c r="Q53" s="961"/>
      <c r="R53" s="961"/>
      <c r="S53" s="961"/>
      <c r="T53" s="962"/>
      <c r="U53" s="960"/>
      <c r="V53" s="982"/>
      <c r="W53" s="982"/>
      <c r="X53" s="982"/>
      <c r="Y53" s="982"/>
      <c r="Z53" s="983"/>
      <c r="AA53" s="1005"/>
      <c r="AB53" s="1006"/>
      <c r="AC53" s="1006"/>
      <c r="AD53" s="1006"/>
      <c r="AE53" s="1007"/>
      <c r="AF53" s="1017" t="s">
        <v>307</v>
      </c>
      <c r="AG53" s="1014"/>
      <c r="AH53" s="1014"/>
      <c r="AI53" s="1014"/>
      <c r="AJ53" s="1014"/>
      <c r="AK53" s="1015"/>
      <c r="AL53" s="1026" t="s">
        <v>308</v>
      </c>
      <c r="AM53" s="1028"/>
      <c r="AN53" s="1028"/>
      <c r="AO53" s="1028"/>
      <c r="AP53" s="1028"/>
      <c r="AQ53" s="1028"/>
      <c r="AR53" s="1028"/>
      <c r="AS53" s="1028"/>
      <c r="AT53" s="1028"/>
      <c r="AU53" s="1028"/>
      <c r="AV53" s="1028"/>
      <c r="AW53" s="1028"/>
      <c r="AX53" s="1028"/>
      <c r="AY53" s="1028"/>
      <c r="AZ53" s="1029"/>
      <c r="BA53" s="939"/>
      <c r="BB53" s="944"/>
      <c r="BC53" s="944"/>
      <c r="BD53" s="944"/>
      <c r="BE53" s="944"/>
      <c r="BF53" s="1045"/>
      <c r="BG53" s="1046"/>
      <c r="BH53" s="1047"/>
      <c r="BI53" s="170"/>
    </row>
    <row r="54" spans="1:61" ht="21.95" customHeight="1" x14ac:dyDescent="0.15">
      <c r="A54" s="973"/>
      <c r="B54" s="948"/>
      <c r="C54" s="949"/>
      <c r="D54" s="949"/>
      <c r="E54" s="949"/>
      <c r="F54" s="949"/>
      <c r="G54" s="949"/>
      <c r="H54" s="949"/>
      <c r="I54" s="949"/>
      <c r="J54" s="950"/>
      <c r="K54" s="948"/>
      <c r="L54" s="949"/>
      <c r="M54" s="949"/>
      <c r="N54" s="950"/>
      <c r="O54" s="960"/>
      <c r="P54" s="961"/>
      <c r="Q54" s="961"/>
      <c r="R54" s="961"/>
      <c r="S54" s="961"/>
      <c r="T54" s="962"/>
      <c r="U54" s="960"/>
      <c r="V54" s="982"/>
      <c r="W54" s="982"/>
      <c r="X54" s="982"/>
      <c r="Y54" s="982"/>
      <c r="Z54" s="983"/>
      <c r="AA54" s="1005"/>
      <c r="AB54" s="1006"/>
      <c r="AC54" s="1006"/>
      <c r="AD54" s="1006"/>
      <c r="AE54" s="1007"/>
      <c r="AF54" s="1031" t="s">
        <v>309</v>
      </c>
      <c r="AG54" s="1003"/>
      <c r="AH54" s="1003"/>
      <c r="AI54" s="1003"/>
      <c r="AJ54" s="1003"/>
      <c r="AK54" s="1004"/>
      <c r="AL54" s="1026" t="s">
        <v>253</v>
      </c>
      <c r="AM54" s="1028"/>
      <c r="AN54" s="1028"/>
      <c r="AO54" s="1028"/>
      <c r="AP54" s="1028"/>
      <c r="AQ54" s="1028"/>
      <c r="AR54" s="1028"/>
      <c r="AS54" s="1028"/>
      <c r="AT54" s="1028"/>
      <c r="AU54" s="1028"/>
      <c r="AV54" s="1028"/>
      <c r="AW54" s="1028"/>
      <c r="AX54" s="1028"/>
      <c r="AY54" s="1028"/>
      <c r="AZ54" s="1029"/>
      <c r="BA54" s="935"/>
      <c r="BB54" s="936"/>
      <c r="BC54" s="936"/>
      <c r="BD54" s="936"/>
      <c r="BE54" s="936"/>
      <c r="BF54" s="1045" t="s">
        <v>601</v>
      </c>
      <c r="BG54" s="1046"/>
      <c r="BH54" s="1047"/>
      <c r="BI54" s="169"/>
    </row>
    <row r="55" spans="1:61" ht="21.95" customHeight="1" x14ac:dyDescent="0.15">
      <c r="A55" s="973"/>
      <c r="B55" s="948"/>
      <c r="C55" s="949"/>
      <c r="D55" s="949"/>
      <c r="E55" s="949"/>
      <c r="F55" s="949"/>
      <c r="G55" s="949"/>
      <c r="H55" s="949"/>
      <c r="I55" s="949"/>
      <c r="J55" s="950"/>
      <c r="K55" s="948"/>
      <c r="L55" s="949"/>
      <c r="M55" s="949"/>
      <c r="N55" s="950"/>
      <c r="O55" s="960"/>
      <c r="P55" s="961"/>
      <c r="Q55" s="961"/>
      <c r="R55" s="961"/>
      <c r="S55" s="961"/>
      <c r="T55" s="962"/>
      <c r="U55" s="1000"/>
      <c r="V55" s="982"/>
      <c r="W55" s="982"/>
      <c r="X55" s="982"/>
      <c r="Y55" s="982"/>
      <c r="Z55" s="983"/>
      <c r="AA55" s="1005"/>
      <c r="AB55" s="1006"/>
      <c r="AC55" s="1006"/>
      <c r="AD55" s="1006"/>
      <c r="AE55" s="1006"/>
      <c r="AF55" s="1017" t="s">
        <v>310</v>
      </c>
      <c r="AG55" s="1014"/>
      <c r="AH55" s="1014"/>
      <c r="AI55" s="1014"/>
      <c r="AJ55" s="1014"/>
      <c r="AK55" s="1015"/>
      <c r="AL55" s="1021" t="s">
        <v>136</v>
      </c>
      <c r="AM55" s="1021"/>
      <c r="AN55" s="1021"/>
      <c r="AO55" s="1021"/>
      <c r="AP55" s="1021"/>
      <c r="AQ55" s="1021"/>
      <c r="AR55" s="1021"/>
      <c r="AS55" s="1021"/>
      <c r="AT55" s="1021"/>
      <c r="AU55" s="1021"/>
      <c r="AV55" s="1021"/>
      <c r="AW55" s="1021"/>
      <c r="AX55" s="1021"/>
      <c r="AY55" s="1021"/>
      <c r="AZ55" s="1022"/>
      <c r="BA55" s="939"/>
      <c r="BB55" s="944"/>
      <c r="BC55" s="944"/>
      <c r="BD55" s="944"/>
      <c r="BE55" s="944"/>
      <c r="BF55" s="1045" t="s">
        <v>602</v>
      </c>
      <c r="BG55" s="1046"/>
      <c r="BH55" s="1047"/>
      <c r="BI55" s="167"/>
    </row>
    <row r="56" spans="1:61" ht="21.95" customHeight="1" x14ac:dyDescent="0.15">
      <c r="A56" s="973"/>
      <c r="B56" s="948"/>
      <c r="C56" s="949"/>
      <c r="D56" s="949"/>
      <c r="E56" s="949"/>
      <c r="F56" s="949"/>
      <c r="G56" s="949"/>
      <c r="H56" s="949"/>
      <c r="I56" s="949"/>
      <c r="J56" s="950"/>
      <c r="K56" s="948"/>
      <c r="L56" s="949"/>
      <c r="M56" s="949"/>
      <c r="N56" s="950"/>
      <c r="O56" s="960"/>
      <c r="P56" s="961"/>
      <c r="Q56" s="961"/>
      <c r="R56" s="961"/>
      <c r="S56" s="961"/>
      <c r="T56" s="962"/>
      <c r="U56" s="1000"/>
      <c r="V56" s="982"/>
      <c r="W56" s="982"/>
      <c r="X56" s="982"/>
      <c r="Y56" s="982"/>
      <c r="Z56" s="983"/>
      <c r="AA56" s="1005"/>
      <c r="AB56" s="1006"/>
      <c r="AC56" s="1006"/>
      <c r="AD56" s="1006"/>
      <c r="AE56" s="1007"/>
      <c r="AF56" s="1018" t="s">
        <v>287</v>
      </c>
      <c r="AG56" s="1019"/>
      <c r="AH56" s="1019"/>
      <c r="AI56" s="1019"/>
      <c r="AJ56" s="1019"/>
      <c r="AK56" s="1019"/>
      <c r="AL56" s="1020" t="s">
        <v>136</v>
      </c>
      <c r="AM56" s="1021"/>
      <c r="AN56" s="1021"/>
      <c r="AO56" s="1021"/>
      <c r="AP56" s="1021"/>
      <c r="AQ56" s="1021"/>
      <c r="AR56" s="1021"/>
      <c r="AS56" s="1021"/>
      <c r="AT56" s="1021"/>
      <c r="AU56" s="1021"/>
      <c r="AV56" s="1021"/>
      <c r="AW56" s="1021"/>
      <c r="AX56" s="1021"/>
      <c r="AY56" s="1021"/>
      <c r="AZ56" s="1022"/>
      <c r="BA56" s="939"/>
      <c r="BB56" s="944"/>
      <c r="BC56" s="944"/>
      <c r="BD56" s="944"/>
      <c r="BE56" s="944"/>
      <c r="BF56" s="1045" t="s">
        <v>711</v>
      </c>
      <c r="BG56" s="1046"/>
      <c r="BH56" s="1047"/>
      <c r="BI56" s="167"/>
    </row>
    <row r="57" spans="1:61" ht="21.95" customHeight="1" x14ac:dyDescent="0.15">
      <c r="A57" s="973"/>
      <c r="B57" s="948"/>
      <c r="C57" s="949"/>
      <c r="D57" s="949"/>
      <c r="E57" s="949"/>
      <c r="F57" s="949"/>
      <c r="G57" s="949"/>
      <c r="H57" s="949"/>
      <c r="I57" s="949"/>
      <c r="J57" s="950"/>
      <c r="K57" s="948"/>
      <c r="L57" s="949"/>
      <c r="M57" s="949"/>
      <c r="N57" s="950"/>
      <c r="O57" s="960"/>
      <c r="P57" s="961"/>
      <c r="Q57" s="961"/>
      <c r="R57" s="961"/>
      <c r="S57" s="961"/>
      <c r="T57" s="962"/>
      <c r="U57" s="1000"/>
      <c r="V57" s="982"/>
      <c r="W57" s="982"/>
      <c r="X57" s="982"/>
      <c r="Y57" s="982"/>
      <c r="Z57" s="983"/>
      <c r="AA57" s="1005"/>
      <c r="AB57" s="1006"/>
      <c r="AC57" s="1006"/>
      <c r="AD57" s="1006"/>
      <c r="AE57" s="1007"/>
      <c r="AF57" s="1017" t="s">
        <v>292</v>
      </c>
      <c r="AG57" s="1014"/>
      <c r="AH57" s="1014"/>
      <c r="AI57" s="1014"/>
      <c r="AJ57" s="1014"/>
      <c r="AK57" s="1015"/>
      <c r="AL57" s="1026" t="s">
        <v>251</v>
      </c>
      <c r="AM57" s="1028"/>
      <c r="AN57" s="1028"/>
      <c r="AO57" s="1028"/>
      <c r="AP57" s="1028"/>
      <c r="AQ57" s="1028"/>
      <c r="AR57" s="1028"/>
      <c r="AS57" s="1028"/>
      <c r="AT57" s="1028"/>
      <c r="AU57" s="1028"/>
      <c r="AV57" s="1028"/>
      <c r="AW57" s="1028"/>
      <c r="AX57" s="1028"/>
      <c r="AY57" s="1028"/>
      <c r="AZ57" s="1029"/>
      <c r="BA57" s="935"/>
      <c r="BB57" s="936"/>
      <c r="BC57" s="936"/>
      <c r="BD57" s="936"/>
      <c r="BE57" s="936"/>
      <c r="BF57" s="1045" t="s">
        <v>722</v>
      </c>
      <c r="BG57" s="1046"/>
      <c r="BH57" s="1047"/>
      <c r="BI57" s="169"/>
    </row>
    <row r="58" spans="1:61" ht="21.95" customHeight="1" x14ac:dyDescent="0.15">
      <c r="A58" s="973"/>
      <c r="B58" s="948"/>
      <c r="C58" s="949"/>
      <c r="D58" s="949"/>
      <c r="E58" s="949"/>
      <c r="F58" s="949"/>
      <c r="G58" s="949"/>
      <c r="H58" s="949"/>
      <c r="I58" s="949"/>
      <c r="J58" s="950"/>
      <c r="K58" s="948"/>
      <c r="L58" s="949"/>
      <c r="M58" s="949"/>
      <c r="N58" s="950"/>
      <c r="O58" s="960"/>
      <c r="P58" s="961"/>
      <c r="Q58" s="961"/>
      <c r="R58" s="961"/>
      <c r="S58" s="961"/>
      <c r="T58" s="962"/>
      <c r="U58" s="1000"/>
      <c r="V58" s="982"/>
      <c r="W58" s="982"/>
      <c r="X58" s="982"/>
      <c r="Y58" s="982"/>
      <c r="Z58" s="983"/>
      <c r="AA58" s="1005"/>
      <c r="AB58" s="1006"/>
      <c r="AC58" s="1006"/>
      <c r="AD58" s="1006"/>
      <c r="AE58" s="1007"/>
      <c r="AF58" s="1017" t="s">
        <v>293</v>
      </c>
      <c r="AG58" s="1014"/>
      <c r="AH58" s="1014"/>
      <c r="AI58" s="1014"/>
      <c r="AJ58" s="1014"/>
      <c r="AK58" s="1015"/>
      <c r="AL58" s="1026" t="s">
        <v>136</v>
      </c>
      <c r="AM58" s="1028"/>
      <c r="AN58" s="1028"/>
      <c r="AO58" s="1028"/>
      <c r="AP58" s="1028"/>
      <c r="AQ58" s="1028"/>
      <c r="AR58" s="1028"/>
      <c r="AS58" s="1028"/>
      <c r="AT58" s="1028"/>
      <c r="AU58" s="1028"/>
      <c r="AV58" s="1028"/>
      <c r="AW58" s="1028"/>
      <c r="AX58" s="1028"/>
      <c r="AY58" s="1028"/>
      <c r="AZ58" s="1029"/>
      <c r="BA58" s="935"/>
      <c r="BB58" s="936"/>
      <c r="BC58" s="936"/>
      <c r="BD58" s="936"/>
      <c r="BE58" s="936"/>
      <c r="BF58" s="1045" t="s">
        <v>723</v>
      </c>
      <c r="BG58" s="1046"/>
      <c r="BH58" s="1047"/>
      <c r="BI58" s="169"/>
    </row>
    <row r="59" spans="1:61" ht="21.95" customHeight="1" x14ac:dyDescent="0.15">
      <c r="A59" s="973"/>
      <c r="B59" s="948"/>
      <c r="C59" s="949"/>
      <c r="D59" s="949"/>
      <c r="E59" s="949"/>
      <c r="F59" s="949"/>
      <c r="G59" s="949"/>
      <c r="H59" s="949"/>
      <c r="I59" s="949"/>
      <c r="J59" s="950"/>
      <c r="K59" s="948"/>
      <c r="L59" s="949"/>
      <c r="M59" s="949"/>
      <c r="N59" s="950"/>
      <c r="O59" s="960"/>
      <c r="P59" s="961"/>
      <c r="Q59" s="961"/>
      <c r="R59" s="961"/>
      <c r="S59" s="961"/>
      <c r="T59" s="962"/>
      <c r="U59" s="1000"/>
      <c r="V59" s="982"/>
      <c r="W59" s="982"/>
      <c r="X59" s="982"/>
      <c r="Y59" s="982"/>
      <c r="Z59" s="983"/>
      <c r="AA59" s="1005"/>
      <c r="AB59" s="1006"/>
      <c r="AC59" s="1006"/>
      <c r="AD59" s="1006"/>
      <c r="AE59" s="1007"/>
      <c r="AF59" s="1017" t="s">
        <v>311</v>
      </c>
      <c r="AG59" s="1014"/>
      <c r="AH59" s="1014"/>
      <c r="AI59" s="1014"/>
      <c r="AJ59" s="1014"/>
      <c r="AK59" s="1015"/>
      <c r="AL59" s="1026" t="s">
        <v>251</v>
      </c>
      <c r="AM59" s="1028"/>
      <c r="AN59" s="1028"/>
      <c r="AO59" s="1028"/>
      <c r="AP59" s="1028"/>
      <c r="AQ59" s="1028"/>
      <c r="AR59" s="1028"/>
      <c r="AS59" s="1028"/>
      <c r="AT59" s="1028"/>
      <c r="AU59" s="1028"/>
      <c r="AV59" s="1028"/>
      <c r="AW59" s="1028"/>
      <c r="AX59" s="1028"/>
      <c r="AY59" s="1028"/>
      <c r="AZ59" s="1029"/>
      <c r="BA59" s="935"/>
      <c r="BB59" s="936"/>
      <c r="BC59" s="936"/>
      <c r="BD59" s="936"/>
      <c r="BE59" s="936"/>
      <c r="BF59" s="1045" t="s">
        <v>734</v>
      </c>
      <c r="BG59" s="1046"/>
      <c r="BH59" s="1047"/>
      <c r="BI59" s="169"/>
    </row>
    <row r="60" spans="1:61" ht="21.95" customHeight="1" x14ac:dyDescent="0.15">
      <c r="A60" s="973"/>
      <c r="B60" s="948"/>
      <c r="C60" s="949"/>
      <c r="D60" s="949"/>
      <c r="E60" s="949"/>
      <c r="F60" s="949"/>
      <c r="G60" s="949"/>
      <c r="H60" s="949"/>
      <c r="I60" s="949"/>
      <c r="J60" s="950"/>
      <c r="K60" s="948"/>
      <c r="L60" s="949"/>
      <c r="M60" s="949"/>
      <c r="N60" s="950"/>
      <c r="O60" s="960"/>
      <c r="P60" s="961"/>
      <c r="Q60" s="961"/>
      <c r="R60" s="961"/>
      <c r="S60" s="961"/>
      <c r="T60" s="962"/>
      <c r="U60" s="1000"/>
      <c r="V60" s="982"/>
      <c r="W60" s="982"/>
      <c r="X60" s="982"/>
      <c r="Y60" s="982"/>
      <c r="Z60" s="983"/>
      <c r="AA60" s="1005"/>
      <c r="AB60" s="1006"/>
      <c r="AC60" s="1006"/>
      <c r="AD60" s="1006"/>
      <c r="AE60" s="1007"/>
      <c r="AF60" s="1017" t="s">
        <v>312</v>
      </c>
      <c r="AG60" s="1014"/>
      <c r="AH60" s="1014"/>
      <c r="AI60" s="1014"/>
      <c r="AJ60" s="1014"/>
      <c r="AK60" s="1015"/>
      <c r="AL60" s="1020" t="s">
        <v>251</v>
      </c>
      <c r="AM60" s="1021"/>
      <c r="AN60" s="1021"/>
      <c r="AO60" s="1021"/>
      <c r="AP60" s="1021"/>
      <c r="AQ60" s="1021"/>
      <c r="AR60" s="1021"/>
      <c r="AS60" s="1021"/>
      <c r="AT60" s="1021"/>
      <c r="AU60" s="1021"/>
      <c r="AV60" s="1021"/>
      <c r="AW60" s="1021"/>
      <c r="AX60" s="1021"/>
      <c r="AY60" s="1021"/>
      <c r="AZ60" s="1022"/>
      <c r="BA60" s="939"/>
      <c r="BB60" s="944"/>
      <c r="BC60" s="944"/>
      <c r="BD60" s="944"/>
      <c r="BE60" s="944"/>
      <c r="BF60" s="1045" t="s">
        <v>428</v>
      </c>
      <c r="BG60" s="1046"/>
      <c r="BH60" s="1047"/>
      <c r="BI60" s="167"/>
    </row>
    <row r="61" spans="1:61" ht="21.95" customHeight="1" x14ac:dyDescent="0.15">
      <c r="A61" s="973"/>
      <c r="B61" s="948"/>
      <c r="C61" s="949"/>
      <c r="D61" s="949"/>
      <c r="E61" s="949"/>
      <c r="F61" s="949"/>
      <c r="G61" s="949"/>
      <c r="H61" s="949"/>
      <c r="I61" s="949"/>
      <c r="J61" s="950"/>
      <c r="K61" s="948"/>
      <c r="L61" s="949"/>
      <c r="M61" s="949"/>
      <c r="N61" s="950"/>
      <c r="O61" s="960"/>
      <c r="P61" s="961"/>
      <c r="Q61" s="961"/>
      <c r="R61" s="961"/>
      <c r="S61" s="961"/>
      <c r="T61" s="962"/>
      <c r="U61" s="1000"/>
      <c r="V61" s="982"/>
      <c r="W61" s="982"/>
      <c r="X61" s="982"/>
      <c r="Y61" s="982"/>
      <c r="Z61" s="983"/>
      <c r="AA61" s="1005"/>
      <c r="AB61" s="1006"/>
      <c r="AC61" s="1006"/>
      <c r="AD61" s="1006"/>
      <c r="AE61" s="1007"/>
      <c r="AF61" s="1015" t="s">
        <v>291</v>
      </c>
      <c r="AG61" s="1016"/>
      <c r="AH61" s="1016"/>
      <c r="AI61" s="1016"/>
      <c r="AJ61" s="1016"/>
      <c r="AK61" s="1016"/>
      <c r="AL61" s="1020" t="s">
        <v>136</v>
      </c>
      <c r="AM61" s="1021"/>
      <c r="AN61" s="1021"/>
      <c r="AO61" s="1021"/>
      <c r="AP61" s="1021"/>
      <c r="AQ61" s="1021"/>
      <c r="AR61" s="1021"/>
      <c r="AS61" s="1021"/>
      <c r="AT61" s="1021"/>
      <c r="AU61" s="1021"/>
      <c r="AV61" s="1021"/>
      <c r="AW61" s="1021"/>
      <c r="AX61" s="1021"/>
      <c r="AY61" s="1021"/>
      <c r="AZ61" s="1022"/>
      <c r="BA61" s="939"/>
      <c r="BB61" s="944"/>
      <c r="BC61" s="944"/>
      <c r="BD61" s="944"/>
      <c r="BE61" s="944"/>
      <c r="BF61" s="1045" t="s">
        <v>749</v>
      </c>
      <c r="BG61" s="1046"/>
      <c r="BH61" s="1047"/>
      <c r="BI61" s="167"/>
    </row>
    <row r="62" spans="1:61" ht="21.95" customHeight="1" x14ac:dyDescent="0.15">
      <c r="A62" s="973"/>
      <c r="B62" s="948"/>
      <c r="C62" s="949"/>
      <c r="D62" s="949"/>
      <c r="E62" s="949"/>
      <c r="F62" s="949"/>
      <c r="G62" s="949"/>
      <c r="H62" s="949"/>
      <c r="I62" s="949"/>
      <c r="J62" s="950"/>
      <c r="K62" s="948"/>
      <c r="L62" s="949"/>
      <c r="M62" s="949"/>
      <c r="N62" s="950"/>
      <c r="O62" s="960"/>
      <c r="P62" s="961"/>
      <c r="Q62" s="961"/>
      <c r="R62" s="961"/>
      <c r="S62" s="961"/>
      <c r="T62" s="962"/>
      <c r="U62" s="1000"/>
      <c r="V62" s="982"/>
      <c r="W62" s="982"/>
      <c r="X62" s="982"/>
      <c r="Y62" s="982"/>
      <c r="Z62" s="983"/>
      <c r="AA62" s="1005"/>
      <c r="AB62" s="1006"/>
      <c r="AC62" s="1006"/>
      <c r="AD62" s="1006"/>
      <c r="AE62" s="1007"/>
      <c r="AF62" s="1017" t="s">
        <v>313</v>
      </c>
      <c r="AG62" s="1014"/>
      <c r="AH62" s="1014"/>
      <c r="AI62" s="1014"/>
      <c r="AJ62" s="1014"/>
      <c r="AK62" s="1015"/>
      <c r="AL62" s="1020" t="s">
        <v>251</v>
      </c>
      <c r="AM62" s="1021"/>
      <c r="AN62" s="1021"/>
      <c r="AO62" s="1021"/>
      <c r="AP62" s="1021"/>
      <c r="AQ62" s="1021"/>
      <c r="AR62" s="1021"/>
      <c r="AS62" s="1021"/>
      <c r="AT62" s="1021"/>
      <c r="AU62" s="1021"/>
      <c r="AV62" s="1021"/>
      <c r="AW62" s="1021"/>
      <c r="AX62" s="1021"/>
      <c r="AY62" s="1021"/>
      <c r="AZ62" s="1022"/>
      <c r="BA62" s="939"/>
      <c r="BB62" s="944"/>
      <c r="BC62" s="944"/>
      <c r="BD62" s="944"/>
      <c r="BE62" s="944"/>
      <c r="BF62" s="1045" t="s">
        <v>765</v>
      </c>
      <c r="BG62" s="1046"/>
      <c r="BH62" s="1047"/>
      <c r="BI62" s="170"/>
    </row>
    <row r="63" spans="1:61" ht="21.95" customHeight="1" x14ac:dyDescent="0.15">
      <c r="A63" s="973"/>
      <c r="B63" s="948"/>
      <c r="C63" s="949"/>
      <c r="D63" s="949"/>
      <c r="E63" s="949"/>
      <c r="F63" s="949"/>
      <c r="G63" s="949"/>
      <c r="H63" s="949"/>
      <c r="I63" s="949"/>
      <c r="J63" s="950"/>
      <c r="K63" s="948"/>
      <c r="L63" s="949"/>
      <c r="M63" s="949"/>
      <c r="N63" s="950"/>
      <c r="O63" s="960"/>
      <c r="P63" s="961"/>
      <c r="Q63" s="961"/>
      <c r="R63" s="961"/>
      <c r="S63" s="961"/>
      <c r="T63" s="962"/>
      <c r="U63" s="1000"/>
      <c r="V63" s="982"/>
      <c r="W63" s="982"/>
      <c r="X63" s="982"/>
      <c r="Y63" s="982"/>
      <c r="Z63" s="983"/>
      <c r="AA63" s="1005"/>
      <c r="AB63" s="1006"/>
      <c r="AC63" s="1006"/>
      <c r="AD63" s="1006"/>
      <c r="AE63" s="1007"/>
      <c r="AF63" s="1014" t="s">
        <v>299</v>
      </c>
      <c r="AG63" s="1014"/>
      <c r="AH63" s="1014"/>
      <c r="AI63" s="1014"/>
      <c r="AJ63" s="1014"/>
      <c r="AK63" s="1015"/>
      <c r="AL63" s="1027" t="s">
        <v>256</v>
      </c>
      <c r="AM63" s="992"/>
      <c r="AN63" s="992"/>
      <c r="AO63" s="992"/>
      <c r="AP63" s="992"/>
      <c r="AQ63" s="992"/>
      <c r="AR63" s="992"/>
      <c r="AS63" s="992"/>
      <c r="AT63" s="992"/>
      <c r="AU63" s="992"/>
      <c r="AV63" s="992"/>
      <c r="AW63" s="992"/>
      <c r="AX63" s="992"/>
      <c r="AY63" s="992"/>
      <c r="AZ63" s="993"/>
      <c r="BA63" s="939"/>
      <c r="BB63" s="944"/>
      <c r="BC63" s="944"/>
      <c r="BD63" s="944"/>
      <c r="BE63" s="944"/>
      <c r="BF63" s="1045" t="s">
        <v>538</v>
      </c>
      <c r="BG63" s="1046"/>
      <c r="BH63" s="1047"/>
      <c r="BI63" s="170"/>
    </row>
    <row r="64" spans="1:61" ht="21.95" customHeight="1" x14ac:dyDescent="0.15">
      <c r="A64" s="973"/>
      <c r="B64" s="948"/>
      <c r="C64" s="949"/>
      <c r="D64" s="949"/>
      <c r="E64" s="949"/>
      <c r="F64" s="949"/>
      <c r="G64" s="949"/>
      <c r="H64" s="949"/>
      <c r="I64" s="949"/>
      <c r="J64" s="950"/>
      <c r="K64" s="948"/>
      <c r="L64" s="949"/>
      <c r="M64" s="949"/>
      <c r="N64" s="950"/>
      <c r="O64" s="960"/>
      <c r="P64" s="961"/>
      <c r="Q64" s="961"/>
      <c r="R64" s="961"/>
      <c r="S64" s="961"/>
      <c r="T64" s="962"/>
      <c r="U64" s="1000"/>
      <c r="V64" s="982"/>
      <c r="W64" s="982"/>
      <c r="X64" s="982"/>
      <c r="Y64" s="982"/>
      <c r="Z64" s="983"/>
      <c r="AA64" s="1005"/>
      <c r="AB64" s="1006"/>
      <c r="AC64" s="1006"/>
      <c r="AD64" s="1006"/>
      <c r="AE64" s="1007"/>
      <c r="AF64" s="1014" t="s">
        <v>314</v>
      </c>
      <c r="AG64" s="1014"/>
      <c r="AH64" s="1014"/>
      <c r="AI64" s="1014"/>
      <c r="AJ64" s="1014"/>
      <c r="AK64" s="1015"/>
      <c r="AL64" s="1027" t="s">
        <v>253</v>
      </c>
      <c r="AM64" s="992"/>
      <c r="AN64" s="992"/>
      <c r="AO64" s="992"/>
      <c r="AP64" s="992"/>
      <c r="AQ64" s="992"/>
      <c r="AR64" s="992"/>
      <c r="AS64" s="992"/>
      <c r="AT64" s="992"/>
      <c r="AU64" s="992"/>
      <c r="AV64" s="992"/>
      <c r="AW64" s="992"/>
      <c r="AX64" s="992"/>
      <c r="AY64" s="992"/>
      <c r="AZ64" s="993"/>
      <c r="BA64" s="939"/>
      <c r="BB64" s="944"/>
      <c r="BC64" s="944"/>
      <c r="BD64" s="944"/>
      <c r="BE64" s="944"/>
      <c r="BF64" s="1057">
        <v>40</v>
      </c>
      <c r="BG64" s="1046"/>
      <c r="BH64" s="1047"/>
      <c r="BI64" s="170"/>
    </row>
    <row r="65" spans="1:61" ht="21.95" customHeight="1" x14ac:dyDescent="0.15">
      <c r="A65" s="973"/>
      <c r="B65" s="948"/>
      <c r="C65" s="949"/>
      <c r="D65" s="949"/>
      <c r="E65" s="949"/>
      <c r="F65" s="949"/>
      <c r="G65" s="949"/>
      <c r="H65" s="949"/>
      <c r="I65" s="949"/>
      <c r="J65" s="950"/>
      <c r="K65" s="948"/>
      <c r="L65" s="949"/>
      <c r="M65" s="949"/>
      <c r="N65" s="950"/>
      <c r="O65" s="960"/>
      <c r="P65" s="961"/>
      <c r="Q65" s="961"/>
      <c r="R65" s="961"/>
      <c r="S65" s="961"/>
      <c r="T65" s="962"/>
      <c r="U65" s="1000"/>
      <c r="V65" s="982"/>
      <c r="W65" s="982"/>
      <c r="X65" s="982"/>
      <c r="Y65" s="982"/>
      <c r="Z65" s="983"/>
      <c r="AA65" s="1005"/>
      <c r="AB65" s="1006"/>
      <c r="AC65" s="1006"/>
      <c r="AD65" s="1006"/>
      <c r="AE65" s="1007"/>
      <c r="AF65" s="1015" t="s">
        <v>263</v>
      </c>
      <c r="AG65" s="1016"/>
      <c r="AH65" s="1016"/>
      <c r="AI65" s="1016"/>
      <c r="AJ65" s="1016"/>
      <c r="AK65" s="1016"/>
      <c r="AL65" s="1020" t="s">
        <v>315</v>
      </c>
      <c r="AM65" s="1021"/>
      <c r="AN65" s="1021"/>
      <c r="AO65" s="1021"/>
      <c r="AP65" s="1021"/>
      <c r="AQ65" s="1021"/>
      <c r="AR65" s="1021"/>
      <c r="AS65" s="1021"/>
      <c r="AT65" s="1021"/>
      <c r="AU65" s="1021"/>
      <c r="AV65" s="1021"/>
      <c r="AW65" s="1021"/>
      <c r="AX65" s="1021"/>
      <c r="AY65" s="1021"/>
      <c r="AZ65" s="1022"/>
      <c r="BA65" s="939"/>
      <c r="BB65" s="944"/>
      <c r="BC65" s="944"/>
      <c r="BD65" s="944"/>
      <c r="BE65" s="944"/>
      <c r="BF65" s="1045" t="s">
        <v>842</v>
      </c>
      <c r="BG65" s="1046"/>
      <c r="BH65" s="1047"/>
      <c r="BI65" s="167"/>
    </row>
    <row r="66" spans="1:61" ht="44.45" customHeight="1" x14ac:dyDescent="0.15">
      <c r="A66" s="973"/>
      <c r="B66" s="948"/>
      <c r="C66" s="949"/>
      <c r="D66" s="949"/>
      <c r="E66" s="949"/>
      <c r="F66" s="949"/>
      <c r="G66" s="949"/>
      <c r="H66" s="949"/>
      <c r="I66" s="949"/>
      <c r="J66" s="950"/>
      <c r="K66" s="948"/>
      <c r="L66" s="949"/>
      <c r="M66" s="949"/>
      <c r="N66" s="950"/>
      <c r="O66" s="960"/>
      <c r="P66" s="961"/>
      <c r="Q66" s="961"/>
      <c r="R66" s="961"/>
      <c r="S66" s="961"/>
      <c r="T66" s="962"/>
      <c r="U66" s="1000"/>
      <c r="V66" s="982"/>
      <c r="W66" s="982"/>
      <c r="X66" s="982"/>
      <c r="Y66" s="982"/>
      <c r="Z66" s="983"/>
      <c r="AA66" s="1005"/>
      <c r="AB66" s="1006"/>
      <c r="AC66" s="1006"/>
      <c r="AD66" s="1006"/>
      <c r="AE66" s="1007"/>
      <c r="AF66" s="1014" t="s">
        <v>1067</v>
      </c>
      <c r="AG66" s="1014"/>
      <c r="AH66" s="1014"/>
      <c r="AI66" s="1014"/>
      <c r="AJ66" s="1014"/>
      <c r="AK66" s="1015"/>
      <c r="AL66" s="991" t="s">
        <v>1069</v>
      </c>
      <c r="AM66" s="992"/>
      <c r="AN66" s="992"/>
      <c r="AO66" s="992"/>
      <c r="AP66" s="992"/>
      <c r="AQ66" s="992"/>
      <c r="AR66" s="992"/>
      <c r="AS66" s="992"/>
      <c r="AT66" s="992"/>
      <c r="AU66" s="992"/>
      <c r="AV66" s="992"/>
      <c r="AW66" s="992"/>
      <c r="AX66" s="992"/>
      <c r="AY66" s="992"/>
      <c r="AZ66" s="993"/>
      <c r="BA66" s="939"/>
      <c r="BB66" s="944"/>
      <c r="BC66" s="944"/>
      <c r="BD66" s="944"/>
      <c r="BE66" s="944"/>
      <c r="BF66" s="1050"/>
      <c r="BG66" s="1051"/>
      <c r="BH66" s="1052"/>
      <c r="BI66" s="167"/>
    </row>
    <row r="67" spans="1:61" ht="21.95" customHeight="1" x14ac:dyDescent="0.15">
      <c r="A67" s="973"/>
      <c r="B67" s="948"/>
      <c r="C67" s="949"/>
      <c r="D67" s="949"/>
      <c r="E67" s="949"/>
      <c r="F67" s="949"/>
      <c r="G67" s="949"/>
      <c r="H67" s="949"/>
      <c r="I67" s="949"/>
      <c r="J67" s="950"/>
      <c r="K67" s="994"/>
      <c r="L67" s="995"/>
      <c r="M67" s="995"/>
      <c r="N67" s="996"/>
      <c r="O67" s="1000"/>
      <c r="P67" s="982"/>
      <c r="Q67" s="982"/>
      <c r="R67" s="982"/>
      <c r="S67" s="982"/>
      <c r="T67" s="983"/>
      <c r="U67" s="1000"/>
      <c r="V67" s="982"/>
      <c r="W67" s="982"/>
      <c r="X67" s="982"/>
      <c r="Y67" s="982"/>
      <c r="Z67" s="983"/>
      <c r="AA67" s="1008"/>
      <c r="AB67" s="1009"/>
      <c r="AC67" s="1009"/>
      <c r="AD67" s="1009"/>
      <c r="AE67" s="1010"/>
      <c r="AF67" s="1014" t="s">
        <v>264</v>
      </c>
      <c r="AG67" s="1014"/>
      <c r="AH67" s="1014"/>
      <c r="AI67" s="1014"/>
      <c r="AJ67" s="1014"/>
      <c r="AK67" s="1015"/>
      <c r="AL67" s="1027" t="s">
        <v>256</v>
      </c>
      <c r="AM67" s="992"/>
      <c r="AN67" s="992"/>
      <c r="AO67" s="992"/>
      <c r="AP67" s="992"/>
      <c r="AQ67" s="992"/>
      <c r="AR67" s="992"/>
      <c r="AS67" s="992"/>
      <c r="AT67" s="992"/>
      <c r="AU67" s="992"/>
      <c r="AV67" s="992"/>
      <c r="AW67" s="992"/>
      <c r="AX67" s="992"/>
      <c r="AY67" s="992"/>
      <c r="AZ67" s="993"/>
      <c r="BA67" s="939"/>
      <c r="BB67" s="944"/>
      <c r="BC67" s="944"/>
      <c r="BD67" s="944"/>
      <c r="BE67" s="944"/>
      <c r="BF67" s="1041"/>
      <c r="BG67" s="1042"/>
      <c r="BH67" s="1043"/>
      <c r="BI67" s="167"/>
    </row>
    <row r="68" spans="1:61" ht="21.95" customHeight="1" x14ac:dyDescent="0.15">
      <c r="A68" s="973"/>
      <c r="B68" s="948"/>
      <c r="C68" s="949"/>
      <c r="D68" s="949"/>
      <c r="E68" s="949"/>
      <c r="F68" s="949"/>
      <c r="G68" s="949"/>
      <c r="H68" s="949"/>
      <c r="I68" s="949"/>
      <c r="J68" s="950"/>
      <c r="K68" s="994"/>
      <c r="L68" s="995"/>
      <c r="M68" s="995"/>
      <c r="N68" s="996"/>
      <c r="O68" s="1000"/>
      <c r="P68" s="982"/>
      <c r="Q68" s="982"/>
      <c r="R68" s="982"/>
      <c r="S68" s="982"/>
      <c r="T68" s="983"/>
      <c r="U68" s="1000"/>
      <c r="V68" s="982"/>
      <c r="W68" s="982"/>
      <c r="X68" s="982"/>
      <c r="Y68" s="982"/>
      <c r="Z68" s="983"/>
      <c r="AA68" s="1008"/>
      <c r="AB68" s="1009"/>
      <c r="AC68" s="1009"/>
      <c r="AD68" s="1009"/>
      <c r="AE68" s="1010"/>
      <c r="AF68" s="1014" t="s">
        <v>296</v>
      </c>
      <c r="AG68" s="1014"/>
      <c r="AH68" s="1014"/>
      <c r="AI68" s="1014"/>
      <c r="AJ68" s="1014"/>
      <c r="AK68" s="1015"/>
      <c r="AL68" s="1026" t="s">
        <v>253</v>
      </c>
      <c r="AM68" s="1028"/>
      <c r="AN68" s="1028"/>
      <c r="AO68" s="1028"/>
      <c r="AP68" s="1028"/>
      <c r="AQ68" s="1028"/>
      <c r="AR68" s="1028"/>
      <c r="AS68" s="1028"/>
      <c r="AT68" s="1028"/>
      <c r="AU68" s="1028"/>
      <c r="AV68" s="1028"/>
      <c r="AW68" s="1028"/>
      <c r="AX68" s="1028"/>
      <c r="AY68" s="1028"/>
      <c r="AZ68" s="1029"/>
      <c r="BA68" s="939"/>
      <c r="BB68" s="944"/>
      <c r="BC68" s="944"/>
      <c r="BD68" s="944"/>
      <c r="BE68" s="944"/>
      <c r="BF68" s="1061" t="s">
        <v>843</v>
      </c>
      <c r="BG68" s="1046"/>
      <c r="BH68" s="1047"/>
      <c r="BI68" s="170"/>
    </row>
    <row r="69" spans="1:61" ht="21.95" customHeight="1" x14ac:dyDescent="0.15">
      <c r="A69" s="973"/>
      <c r="B69" s="948"/>
      <c r="C69" s="949"/>
      <c r="D69" s="949"/>
      <c r="E69" s="949"/>
      <c r="F69" s="949"/>
      <c r="G69" s="949"/>
      <c r="H69" s="949"/>
      <c r="I69" s="949"/>
      <c r="J69" s="950"/>
      <c r="K69" s="994"/>
      <c r="L69" s="995"/>
      <c r="M69" s="995"/>
      <c r="N69" s="996"/>
      <c r="O69" s="1000"/>
      <c r="P69" s="982"/>
      <c r="Q69" s="982"/>
      <c r="R69" s="982"/>
      <c r="S69" s="982"/>
      <c r="T69" s="983"/>
      <c r="U69" s="1000"/>
      <c r="V69" s="982"/>
      <c r="W69" s="982"/>
      <c r="X69" s="982"/>
      <c r="Y69" s="982"/>
      <c r="Z69" s="983"/>
      <c r="AA69" s="1008"/>
      <c r="AB69" s="1009"/>
      <c r="AC69" s="1009"/>
      <c r="AD69" s="1009"/>
      <c r="AE69" s="1010"/>
      <c r="AF69" s="1017" t="s">
        <v>257</v>
      </c>
      <c r="AG69" s="1014"/>
      <c r="AH69" s="1014"/>
      <c r="AI69" s="1014"/>
      <c r="AJ69" s="1014"/>
      <c r="AK69" s="1015"/>
      <c r="AL69" s="1020" t="s">
        <v>256</v>
      </c>
      <c r="AM69" s="1021"/>
      <c r="AN69" s="1021"/>
      <c r="AO69" s="1021"/>
      <c r="AP69" s="1021"/>
      <c r="AQ69" s="1021"/>
      <c r="AR69" s="1021"/>
      <c r="AS69" s="1021"/>
      <c r="AT69" s="1021"/>
      <c r="AU69" s="1021"/>
      <c r="AV69" s="1021"/>
      <c r="AW69" s="1021"/>
      <c r="AX69" s="1021"/>
      <c r="AY69" s="1021"/>
      <c r="AZ69" s="1022"/>
      <c r="BA69" s="939"/>
      <c r="BB69" s="944"/>
      <c r="BC69" s="944"/>
      <c r="BD69" s="944"/>
      <c r="BE69" s="944"/>
      <c r="BF69" s="1057">
        <v>24</v>
      </c>
      <c r="BG69" s="1046"/>
      <c r="BH69" s="1047"/>
      <c r="BI69" s="167"/>
    </row>
    <row r="70" spans="1:61" ht="21.95" customHeight="1" x14ac:dyDescent="0.15">
      <c r="A70" s="973"/>
      <c r="B70" s="948"/>
      <c r="C70" s="949"/>
      <c r="D70" s="949"/>
      <c r="E70" s="949"/>
      <c r="F70" s="949"/>
      <c r="G70" s="949"/>
      <c r="H70" s="949"/>
      <c r="I70" s="949"/>
      <c r="J70" s="950"/>
      <c r="K70" s="994"/>
      <c r="L70" s="995"/>
      <c r="M70" s="995"/>
      <c r="N70" s="996"/>
      <c r="O70" s="1000"/>
      <c r="P70" s="982"/>
      <c r="Q70" s="982"/>
      <c r="R70" s="982"/>
      <c r="S70" s="982"/>
      <c r="T70" s="983"/>
      <c r="U70" s="1000"/>
      <c r="V70" s="982"/>
      <c r="W70" s="982"/>
      <c r="X70" s="982"/>
      <c r="Y70" s="982"/>
      <c r="Z70" s="983"/>
      <c r="AA70" s="1008"/>
      <c r="AB70" s="1009"/>
      <c r="AC70" s="1009"/>
      <c r="AD70" s="1009"/>
      <c r="AE70" s="1010"/>
      <c r="AF70" s="1023" t="s">
        <v>288</v>
      </c>
      <c r="AG70" s="1024"/>
      <c r="AH70" s="1024"/>
      <c r="AI70" s="1024"/>
      <c r="AJ70" s="1024"/>
      <c r="AK70" s="1025"/>
      <c r="AL70" s="1020" t="s">
        <v>289</v>
      </c>
      <c r="AM70" s="1021"/>
      <c r="AN70" s="1021"/>
      <c r="AO70" s="1021"/>
      <c r="AP70" s="1021"/>
      <c r="AQ70" s="1021"/>
      <c r="AR70" s="1021"/>
      <c r="AS70" s="1021"/>
      <c r="AT70" s="1021"/>
      <c r="AU70" s="1021"/>
      <c r="AV70" s="1021"/>
      <c r="AW70" s="1021"/>
      <c r="AX70" s="1021"/>
      <c r="AY70" s="1021"/>
      <c r="AZ70" s="1022"/>
      <c r="BA70" s="966"/>
      <c r="BB70" s="967"/>
      <c r="BC70" s="967"/>
      <c r="BD70" s="967"/>
      <c r="BE70" s="967"/>
      <c r="BF70" s="1057">
        <v>22</v>
      </c>
      <c r="BG70" s="1046"/>
      <c r="BH70" s="1047"/>
      <c r="BI70" s="169"/>
    </row>
    <row r="71" spans="1:61" ht="21.95" customHeight="1" x14ac:dyDescent="0.15">
      <c r="A71" s="973"/>
      <c r="B71" s="948"/>
      <c r="C71" s="949"/>
      <c r="D71" s="949"/>
      <c r="E71" s="949"/>
      <c r="F71" s="949"/>
      <c r="G71" s="949"/>
      <c r="H71" s="949"/>
      <c r="I71" s="949"/>
      <c r="J71" s="950"/>
      <c r="K71" s="994"/>
      <c r="L71" s="995"/>
      <c r="M71" s="995"/>
      <c r="N71" s="996"/>
      <c r="O71" s="1000"/>
      <c r="P71" s="982"/>
      <c r="Q71" s="982"/>
      <c r="R71" s="982"/>
      <c r="S71" s="982"/>
      <c r="T71" s="983"/>
      <c r="U71" s="1000"/>
      <c r="V71" s="982"/>
      <c r="W71" s="982"/>
      <c r="X71" s="982"/>
      <c r="Y71" s="982"/>
      <c r="Z71" s="983"/>
      <c r="AA71" s="1008"/>
      <c r="AB71" s="1009"/>
      <c r="AC71" s="1009"/>
      <c r="AD71" s="1009"/>
      <c r="AE71" s="1010"/>
      <c r="AF71" s="1017" t="s">
        <v>272</v>
      </c>
      <c r="AG71" s="1014"/>
      <c r="AH71" s="1014"/>
      <c r="AI71" s="1014"/>
      <c r="AJ71" s="1014"/>
      <c r="AK71" s="1015"/>
      <c r="AL71" s="1020" t="s">
        <v>251</v>
      </c>
      <c r="AM71" s="1021"/>
      <c r="AN71" s="1021"/>
      <c r="AO71" s="1021"/>
      <c r="AP71" s="1021"/>
      <c r="AQ71" s="1021"/>
      <c r="AR71" s="1021"/>
      <c r="AS71" s="1021"/>
      <c r="AT71" s="1021"/>
      <c r="AU71" s="1021"/>
      <c r="AV71" s="1021"/>
      <c r="AW71" s="1021"/>
      <c r="AX71" s="1021"/>
      <c r="AY71" s="1021"/>
      <c r="AZ71" s="1022"/>
      <c r="BA71" s="939"/>
      <c r="BB71" s="944"/>
      <c r="BC71" s="944"/>
      <c r="BD71" s="944"/>
      <c r="BE71" s="944"/>
      <c r="BF71" s="1045" t="s">
        <v>602</v>
      </c>
      <c r="BG71" s="1046"/>
      <c r="BH71" s="1047"/>
      <c r="BI71" s="167"/>
    </row>
    <row r="72" spans="1:61" ht="21.95" customHeight="1" thickBot="1" x14ac:dyDescent="0.2">
      <c r="A72" s="974"/>
      <c r="B72" s="951"/>
      <c r="C72" s="952"/>
      <c r="D72" s="952"/>
      <c r="E72" s="952"/>
      <c r="F72" s="952"/>
      <c r="G72" s="952"/>
      <c r="H72" s="952"/>
      <c r="I72" s="952"/>
      <c r="J72" s="953"/>
      <c r="K72" s="997"/>
      <c r="L72" s="998"/>
      <c r="M72" s="998"/>
      <c r="N72" s="999"/>
      <c r="O72" s="1001"/>
      <c r="P72" s="984"/>
      <c r="Q72" s="984"/>
      <c r="R72" s="984"/>
      <c r="S72" s="984"/>
      <c r="T72" s="985"/>
      <c r="U72" s="1001"/>
      <c r="V72" s="984"/>
      <c r="W72" s="984"/>
      <c r="X72" s="984"/>
      <c r="Y72" s="984"/>
      <c r="Z72" s="985"/>
      <c r="AA72" s="1011"/>
      <c r="AB72" s="1012"/>
      <c r="AC72" s="1012"/>
      <c r="AD72" s="1012"/>
      <c r="AE72" s="1013"/>
      <c r="AF72" s="1017" t="s">
        <v>273</v>
      </c>
      <c r="AG72" s="1014"/>
      <c r="AH72" s="1014"/>
      <c r="AI72" s="1014"/>
      <c r="AJ72" s="1014"/>
      <c r="AK72" s="1015"/>
      <c r="AL72" s="1020" t="s">
        <v>251</v>
      </c>
      <c r="AM72" s="1021"/>
      <c r="AN72" s="1021"/>
      <c r="AO72" s="1021"/>
      <c r="AP72" s="1021"/>
      <c r="AQ72" s="1021"/>
      <c r="AR72" s="1021"/>
      <c r="AS72" s="1021"/>
      <c r="AT72" s="1021"/>
      <c r="AU72" s="1021"/>
      <c r="AV72" s="1021"/>
      <c r="AW72" s="1021"/>
      <c r="AX72" s="1021"/>
      <c r="AY72" s="1021"/>
      <c r="AZ72" s="1022"/>
      <c r="BA72" s="939"/>
      <c r="BB72" s="944"/>
      <c r="BC72" s="944"/>
      <c r="BD72" s="944"/>
      <c r="BE72" s="944"/>
      <c r="BF72" s="1058">
        <v>7</v>
      </c>
      <c r="BG72" s="1059"/>
      <c r="BH72" s="1060"/>
      <c r="BI72" s="167"/>
    </row>
    <row r="73" spans="1:61" ht="21.95" customHeight="1" x14ac:dyDescent="0.15">
      <c r="A73" s="171"/>
      <c r="B73" s="172"/>
      <c r="C73" s="172"/>
      <c r="D73" s="172"/>
      <c r="E73" s="172"/>
      <c r="F73" s="172"/>
      <c r="G73" s="172"/>
      <c r="H73" s="172"/>
      <c r="I73" s="172"/>
      <c r="J73" s="172"/>
      <c r="K73" s="172"/>
      <c r="L73" s="172"/>
      <c r="M73" s="172"/>
      <c r="N73" s="172"/>
      <c r="O73" s="172"/>
      <c r="P73" s="172"/>
      <c r="Q73" s="172"/>
      <c r="R73" s="172"/>
      <c r="S73" s="172"/>
      <c r="T73" s="172"/>
      <c r="U73" s="172"/>
      <c r="V73" s="172"/>
      <c r="W73" s="172"/>
      <c r="X73" s="172"/>
      <c r="Y73" s="172"/>
      <c r="Z73" s="172"/>
      <c r="AA73" s="172"/>
      <c r="AB73" s="172"/>
      <c r="AC73" s="172"/>
      <c r="AD73" s="172"/>
      <c r="AE73" s="172"/>
      <c r="AF73" s="172"/>
      <c r="AG73" s="172"/>
      <c r="AH73" s="172"/>
      <c r="AI73" s="172"/>
      <c r="AJ73" s="172"/>
      <c r="AK73" s="172"/>
      <c r="AL73" s="172"/>
      <c r="AM73" s="172"/>
      <c r="AN73" s="172"/>
      <c r="AO73" s="172"/>
      <c r="AP73" s="172"/>
      <c r="AQ73" s="172"/>
      <c r="AR73" s="172"/>
      <c r="AS73" s="172"/>
      <c r="AT73" s="172"/>
      <c r="AU73" s="172"/>
      <c r="AV73" s="172"/>
      <c r="AW73" s="172"/>
      <c r="AX73" s="172"/>
      <c r="AY73" s="172"/>
      <c r="AZ73" s="172"/>
      <c r="BA73" s="172"/>
      <c r="BB73" s="172"/>
      <c r="BC73" s="172"/>
      <c r="BD73" s="172"/>
      <c r="BE73" s="172"/>
      <c r="BI73" s="173"/>
    </row>
    <row r="74" spans="1:61" ht="21.95" customHeight="1" x14ac:dyDescent="0.15">
      <c r="A74" s="174" t="s">
        <v>318</v>
      </c>
      <c r="B74" s="177"/>
      <c r="C74" s="175" t="s">
        <v>319</v>
      </c>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8"/>
      <c r="BA74" s="178"/>
      <c r="BB74" s="178"/>
      <c r="BC74" s="178"/>
      <c r="BD74" s="178"/>
      <c r="BE74" s="178"/>
    </row>
    <row r="75" spans="1:61" ht="21.95" customHeight="1" x14ac:dyDescent="0.15">
      <c r="A75" s="174" t="s">
        <v>320</v>
      </c>
      <c r="B75" s="175"/>
      <c r="C75" s="1044" t="s">
        <v>321</v>
      </c>
      <c r="D75" s="1044"/>
      <c r="E75" s="1044"/>
      <c r="F75" s="1044"/>
      <c r="G75" s="1044"/>
      <c r="H75" s="1044"/>
      <c r="I75" s="1044"/>
      <c r="J75" s="1044"/>
      <c r="K75" s="1044"/>
      <c r="L75" s="1044"/>
      <c r="M75" s="1044"/>
      <c r="N75" s="1044"/>
      <c r="O75" s="1044"/>
      <c r="P75" s="1044"/>
      <c r="Q75" s="1044"/>
      <c r="R75" s="1044"/>
      <c r="S75" s="1044"/>
      <c r="T75" s="1044"/>
      <c r="U75" s="1044"/>
      <c r="V75" s="1044"/>
      <c r="W75" s="1044"/>
      <c r="X75" s="1044"/>
      <c r="Y75" s="1044"/>
      <c r="Z75" s="1044"/>
      <c r="AA75" s="1044"/>
      <c r="AB75" s="1044"/>
      <c r="AC75" s="1044"/>
      <c r="AD75" s="1044"/>
      <c r="AE75" s="1044"/>
      <c r="AF75" s="1044"/>
      <c r="AG75" s="1044"/>
      <c r="AH75" s="1044"/>
      <c r="AI75" s="1044"/>
      <c r="AJ75" s="1044"/>
      <c r="AK75" s="1044"/>
      <c r="AL75" s="1044"/>
      <c r="AM75" s="1044"/>
      <c r="AN75" s="1044"/>
      <c r="AO75" s="1044"/>
      <c r="AP75" s="1044"/>
      <c r="AQ75" s="1044"/>
      <c r="AR75" s="1044"/>
      <c r="AS75" s="1044"/>
      <c r="AT75" s="1044"/>
      <c r="AU75" s="1044"/>
      <c r="AV75" s="1044"/>
      <c r="AW75" s="1044"/>
      <c r="AX75" s="1044"/>
      <c r="AY75" s="1044"/>
      <c r="AZ75" s="1044"/>
      <c r="BA75" s="1044"/>
      <c r="BB75" s="1044"/>
      <c r="BC75" s="1044"/>
      <c r="BD75" s="1044"/>
      <c r="BE75" s="1044"/>
    </row>
    <row r="76" spans="1:61" ht="21.95" customHeight="1" x14ac:dyDescent="0.15">
      <c r="A76" s="174"/>
      <c r="B76" s="175"/>
      <c r="C76" s="1044"/>
      <c r="D76" s="1044"/>
      <c r="E76" s="1044"/>
      <c r="F76" s="1044"/>
      <c r="G76" s="1044"/>
      <c r="H76" s="1044"/>
      <c r="I76" s="1044"/>
      <c r="J76" s="1044"/>
      <c r="K76" s="1044"/>
      <c r="L76" s="1044"/>
      <c r="M76" s="1044"/>
      <c r="N76" s="1044"/>
      <c r="O76" s="1044"/>
      <c r="P76" s="1044"/>
      <c r="Q76" s="1044"/>
      <c r="R76" s="1044"/>
      <c r="S76" s="1044"/>
      <c r="T76" s="1044"/>
      <c r="U76" s="1044"/>
      <c r="V76" s="1044"/>
      <c r="W76" s="1044"/>
      <c r="X76" s="1044"/>
      <c r="Y76" s="1044"/>
      <c r="Z76" s="1044"/>
      <c r="AA76" s="1044"/>
      <c r="AB76" s="1044"/>
      <c r="AC76" s="1044"/>
      <c r="AD76" s="1044"/>
      <c r="AE76" s="1044"/>
      <c r="AF76" s="1044"/>
      <c r="AG76" s="1044"/>
      <c r="AH76" s="1044"/>
      <c r="AI76" s="1044"/>
      <c r="AJ76" s="1044"/>
      <c r="AK76" s="1044"/>
      <c r="AL76" s="1044"/>
      <c r="AM76" s="1044"/>
      <c r="AN76" s="1044"/>
      <c r="AO76" s="1044"/>
      <c r="AP76" s="1044"/>
      <c r="AQ76" s="1044"/>
      <c r="AR76" s="1044"/>
      <c r="AS76" s="1044"/>
      <c r="AT76" s="1044"/>
      <c r="AU76" s="1044"/>
      <c r="AV76" s="1044"/>
      <c r="AW76" s="1044"/>
      <c r="AX76" s="1044"/>
      <c r="AY76" s="1044"/>
      <c r="AZ76" s="1044"/>
      <c r="BA76" s="1044"/>
      <c r="BB76" s="1044"/>
      <c r="BC76" s="1044"/>
      <c r="BD76" s="1044"/>
      <c r="BE76" s="1044"/>
    </row>
    <row r="77" spans="1:61" ht="21.95" customHeight="1" x14ac:dyDescent="0.15">
      <c r="A77" s="174" t="s">
        <v>322</v>
      </c>
      <c r="B77" s="175"/>
      <c r="C77" s="1044" t="s">
        <v>323</v>
      </c>
      <c r="D77" s="1044"/>
      <c r="E77" s="1044"/>
      <c r="F77" s="1044"/>
      <c r="G77" s="1044"/>
      <c r="H77" s="1044"/>
      <c r="I77" s="1044"/>
      <c r="J77" s="1044"/>
      <c r="K77" s="1044"/>
      <c r="L77" s="1044"/>
      <c r="M77" s="1044"/>
      <c r="N77" s="1044"/>
      <c r="O77" s="1044"/>
      <c r="P77" s="1044"/>
      <c r="Q77" s="1044"/>
      <c r="R77" s="1044"/>
      <c r="S77" s="1044"/>
      <c r="T77" s="1044"/>
      <c r="U77" s="1044"/>
      <c r="V77" s="1044"/>
      <c r="W77" s="1044"/>
      <c r="X77" s="1044"/>
      <c r="Y77" s="1044"/>
      <c r="Z77" s="1044"/>
      <c r="AA77" s="1044"/>
      <c r="AB77" s="1044"/>
      <c r="AC77" s="1044"/>
      <c r="AD77" s="1044"/>
      <c r="AE77" s="1044"/>
      <c r="AF77" s="1044"/>
      <c r="AG77" s="1044"/>
      <c r="AH77" s="1044"/>
      <c r="AI77" s="1044"/>
      <c r="AJ77" s="1044"/>
      <c r="AK77" s="1044"/>
      <c r="AL77" s="1044"/>
      <c r="AM77" s="1044"/>
      <c r="AN77" s="1044"/>
      <c r="AO77" s="1044"/>
      <c r="AP77" s="1044"/>
      <c r="AQ77" s="1044"/>
      <c r="AR77" s="1044"/>
      <c r="AS77" s="1044"/>
      <c r="AT77" s="1044"/>
      <c r="AU77" s="1044"/>
      <c r="AV77" s="1044"/>
      <c r="AW77" s="1044"/>
      <c r="AX77" s="1044"/>
      <c r="AY77" s="1044"/>
      <c r="AZ77" s="1044"/>
      <c r="BA77" s="1044"/>
      <c r="BB77" s="1044"/>
      <c r="BC77" s="1044"/>
      <c r="BD77" s="1044"/>
      <c r="BE77" s="178"/>
    </row>
    <row r="78" spans="1:61" ht="21.95" customHeight="1" x14ac:dyDescent="0.15">
      <c r="A78" s="174" t="s">
        <v>324</v>
      </c>
      <c r="B78" s="178"/>
      <c r="C78" s="175" t="s">
        <v>325</v>
      </c>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c r="AU78" s="178"/>
      <c r="AV78" s="178"/>
      <c r="AW78" s="178"/>
      <c r="AX78" s="178"/>
      <c r="AY78" s="178"/>
      <c r="AZ78" s="178"/>
      <c r="BA78" s="178"/>
      <c r="BB78" s="178"/>
      <c r="BC78" s="178"/>
      <c r="BD78" s="178"/>
      <c r="BE78" s="178"/>
    </row>
    <row r="79" spans="1:61" ht="21.95" customHeight="1" x14ac:dyDescent="0.15">
      <c r="A79" s="174"/>
      <c r="B79" s="178"/>
      <c r="C79" s="175" t="s">
        <v>326</v>
      </c>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c r="AU79" s="178"/>
      <c r="AV79" s="178"/>
      <c r="AW79" s="178"/>
      <c r="AX79" s="178"/>
      <c r="AY79" s="178"/>
      <c r="AZ79" s="178"/>
      <c r="BA79" s="178"/>
      <c r="BB79" s="178"/>
      <c r="BC79" s="178"/>
      <c r="BD79" s="178"/>
      <c r="BE79" s="178"/>
    </row>
    <row r="80" spans="1:61" ht="21.95" customHeight="1" x14ac:dyDescent="0.15">
      <c r="A80" s="179" t="s">
        <v>327</v>
      </c>
      <c r="B80" s="178"/>
      <c r="C80" s="1048" t="s">
        <v>328</v>
      </c>
      <c r="D80" s="1048"/>
      <c r="E80" s="1048"/>
      <c r="F80" s="1048"/>
      <c r="G80" s="1048"/>
      <c r="H80" s="1048"/>
      <c r="I80" s="1048"/>
      <c r="J80" s="1048"/>
      <c r="K80" s="1048"/>
      <c r="L80" s="1048"/>
      <c r="M80" s="1048"/>
      <c r="N80" s="1048"/>
      <c r="O80" s="1048"/>
      <c r="P80" s="1048"/>
      <c r="Q80" s="1048"/>
      <c r="R80" s="1048"/>
      <c r="S80" s="1048"/>
      <c r="T80" s="1048"/>
      <c r="U80" s="1048"/>
      <c r="V80" s="1048"/>
      <c r="W80" s="1048"/>
      <c r="X80" s="1048"/>
      <c r="Y80" s="1048"/>
      <c r="Z80" s="1048"/>
      <c r="AA80" s="1048"/>
      <c r="AB80" s="1048"/>
      <c r="AC80" s="1048"/>
      <c r="AD80" s="1048"/>
      <c r="AE80" s="1048"/>
      <c r="AF80" s="1048"/>
      <c r="AG80" s="1048"/>
      <c r="AH80" s="1048"/>
      <c r="AI80" s="1048"/>
      <c r="AJ80" s="1048"/>
      <c r="AK80" s="1048"/>
      <c r="AL80" s="1048"/>
      <c r="AM80" s="1048"/>
      <c r="AN80" s="1048"/>
      <c r="AO80" s="1048"/>
      <c r="AP80" s="1048"/>
      <c r="AQ80" s="1048"/>
      <c r="AR80" s="1048"/>
      <c r="AS80" s="1048"/>
      <c r="AT80" s="1048"/>
      <c r="AU80" s="1048"/>
      <c r="AV80" s="1048"/>
      <c r="AW80" s="1048"/>
      <c r="AX80" s="1048"/>
      <c r="AY80" s="1048"/>
      <c r="AZ80" s="1048"/>
      <c r="BA80" s="1048"/>
      <c r="BB80" s="1048"/>
      <c r="BC80" s="1048"/>
      <c r="BD80" s="1048"/>
      <c r="BE80" s="178"/>
    </row>
    <row r="81" spans="1:57" ht="21.95" customHeight="1" x14ac:dyDescent="0.15">
      <c r="A81" s="176" t="s">
        <v>329</v>
      </c>
      <c r="B81" s="178"/>
      <c r="C81" s="1048" t="s">
        <v>330</v>
      </c>
      <c r="D81" s="1048"/>
      <c r="E81" s="1048"/>
      <c r="F81" s="1048"/>
      <c r="G81" s="1048"/>
      <c r="H81" s="1048"/>
      <c r="I81" s="1048"/>
      <c r="J81" s="1048"/>
      <c r="K81" s="1048"/>
      <c r="L81" s="1048"/>
      <c r="M81" s="1048"/>
      <c r="N81" s="1048"/>
      <c r="O81" s="1048"/>
      <c r="P81" s="1048"/>
      <c r="Q81" s="1048"/>
      <c r="R81" s="1048"/>
      <c r="S81" s="1048"/>
      <c r="T81" s="1048"/>
      <c r="U81" s="1048"/>
      <c r="V81" s="1048"/>
      <c r="W81" s="1048"/>
      <c r="X81" s="1048"/>
      <c r="Y81" s="1048"/>
      <c r="Z81" s="1048"/>
      <c r="AA81" s="1048"/>
      <c r="AB81" s="1048"/>
      <c r="AC81" s="1048"/>
      <c r="AD81" s="1048"/>
      <c r="AE81" s="1048"/>
      <c r="AF81" s="1048"/>
      <c r="AG81" s="1048"/>
      <c r="AH81" s="1048"/>
      <c r="AI81" s="1048"/>
      <c r="AJ81" s="1048"/>
      <c r="AK81" s="1048"/>
      <c r="AL81" s="1048"/>
      <c r="AM81" s="1048"/>
      <c r="AN81" s="1048"/>
      <c r="AO81" s="1048"/>
      <c r="AP81" s="1048"/>
      <c r="AQ81" s="1048"/>
      <c r="AR81" s="1048"/>
      <c r="AS81" s="1048"/>
      <c r="AT81" s="1048"/>
      <c r="AU81" s="1048"/>
      <c r="AV81" s="1048"/>
      <c r="AW81" s="1048"/>
      <c r="AX81" s="1048"/>
      <c r="AY81" s="1048"/>
      <c r="AZ81" s="1048"/>
      <c r="BA81" s="1048"/>
      <c r="BB81" s="1048"/>
      <c r="BC81" s="1048"/>
      <c r="BD81" s="1048"/>
      <c r="BE81" s="178"/>
    </row>
    <row r="82" spans="1:57" ht="9" customHeight="1" x14ac:dyDescent="0.15">
      <c r="C82" s="180"/>
      <c r="D82" s="180"/>
      <c r="E82" s="180"/>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c r="AL82" s="180"/>
      <c r="AM82" s="180"/>
      <c r="AN82" s="180"/>
      <c r="AO82" s="180"/>
      <c r="AP82" s="180"/>
      <c r="AQ82" s="180"/>
      <c r="AR82" s="180"/>
      <c r="AS82" s="180"/>
      <c r="AT82" s="180"/>
      <c r="AU82" s="180"/>
      <c r="AV82" s="180"/>
      <c r="AW82" s="180"/>
      <c r="AX82" s="180"/>
      <c r="AY82" s="180"/>
      <c r="AZ82" s="180"/>
      <c r="BA82" s="180"/>
      <c r="BB82" s="180"/>
      <c r="BC82" s="180"/>
      <c r="BD82" s="180"/>
      <c r="BE82" s="180"/>
    </row>
    <row r="83" spans="1:57" ht="27" customHeight="1" x14ac:dyDescent="0.15">
      <c r="C83" s="180"/>
      <c r="D83" s="180"/>
      <c r="E83" s="180"/>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0"/>
      <c r="AE83" s="180"/>
      <c r="AF83" s="180"/>
      <c r="AG83" s="180"/>
      <c r="AH83" s="180"/>
      <c r="AI83" s="180"/>
      <c r="AJ83" s="180"/>
      <c r="AK83" s="180"/>
      <c r="AL83" s="180"/>
      <c r="AM83" s="180"/>
      <c r="AN83" s="180"/>
      <c r="AO83" s="180"/>
      <c r="AP83" s="180"/>
      <c r="AQ83" s="180"/>
      <c r="AR83" s="180"/>
      <c r="AS83" s="180"/>
      <c r="AT83" s="180"/>
      <c r="AU83" s="180"/>
      <c r="AV83" s="180"/>
      <c r="AW83" s="180"/>
      <c r="AX83" s="180"/>
      <c r="AY83" s="180"/>
      <c r="AZ83" s="180"/>
      <c r="BA83" s="180"/>
      <c r="BB83" s="180"/>
      <c r="BC83" s="180"/>
      <c r="BD83" s="180"/>
      <c r="BE83" s="180"/>
    </row>
    <row r="84" spans="1:57" ht="248.25" customHeight="1" x14ac:dyDescent="0.15">
      <c r="C84" s="180"/>
      <c r="D84" s="180"/>
      <c r="E84" s="180"/>
      <c r="F84" s="180"/>
      <c r="G84" s="180"/>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c r="AO84" s="180"/>
      <c r="AP84" s="180"/>
      <c r="AQ84" s="180"/>
      <c r="AR84" s="180"/>
      <c r="AS84" s="180"/>
      <c r="AT84" s="180"/>
      <c r="AU84" s="180"/>
      <c r="AV84" s="180"/>
      <c r="AW84" s="180"/>
      <c r="AX84" s="180"/>
      <c r="AY84" s="180"/>
      <c r="AZ84" s="180"/>
      <c r="BA84" s="180"/>
      <c r="BB84" s="180"/>
      <c r="BC84" s="180"/>
      <c r="BD84" s="180"/>
      <c r="BE84" s="180"/>
    </row>
    <row r="85" spans="1:57" ht="26.25" customHeight="1" x14ac:dyDescent="0.15">
      <c r="C85" s="180"/>
      <c r="D85" s="180"/>
      <c r="E85" s="180"/>
      <c r="F85" s="180"/>
      <c r="G85" s="180"/>
      <c r="H85" s="180"/>
      <c r="I85" s="180"/>
      <c r="J85" s="180"/>
      <c r="K85" s="180"/>
      <c r="L85" s="180"/>
      <c r="M85" s="180"/>
      <c r="N85" s="180"/>
      <c r="O85" s="180"/>
      <c r="P85" s="180"/>
      <c r="Q85" s="180"/>
      <c r="R85" s="180"/>
      <c r="S85" s="180"/>
      <c r="T85" s="180"/>
      <c r="U85" s="180"/>
      <c r="V85" s="180"/>
      <c r="W85" s="180"/>
      <c r="X85" s="180"/>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row>
    <row r="86" spans="1:57" ht="26.25" customHeight="1" x14ac:dyDescent="0.15">
      <c r="C86" s="180"/>
      <c r="D86" s="180"/>
      <c r="E86" s="180"/>
      <c r="F86" s="180"/>
      <c r="G86" s="180"/>
      <c r="H86" s="180"/>
      <c r="I86" s="180"/>
      <c r="J86" s="180"/>
      <c r="K86" s="180"/>
      <c r="L86" s="180"/>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c r="AJ86" s="180"/>
      <c r="AK86" s="180"/>
      <c r="AL86" s="180"/>
      <c r="AM86" s="180"/>
      <c r="AN86" s="180"/>
      <c r="AO86" s="180"/>
      <c r="AP86" s="180"/>
      <c r="AQ86" s="180"/>
      <c r="AR86" s="180"/>
      <c r="AS86" s="180"/>
      <c r="AT86" s="180"/>
      <c r="AU86" s="180"/>
      <c r="AV86" s="180"/>
      <c r="AW86" s="180"/>
      <c r="AX86" s="180"/>
      <c r="AY86" s="180"/>
      <c r="AZ86" s="180"/>
      <c r="BA86" s="180"/>
      <c r="BB86" s="180"/>
      <c r="BC86" s="180"/>
      <c r="BD86" s="180"/>
      <c r="BE86" s="180"/>
    </row>
    <row r="87" spans="1:57" ht="27.75" customHeight="1" x14ac:dyDescent="0.15">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c r="AI87" s="180"/>
      <c r="AJ87" s="180"/>
      <c r="AK87" s="180"/>
      <c r="AL87" s="180"/>
      <c r="AM87" s="180"/>
      <c r="AN87" s="180"/>
      <c r="AO87" s="180"/>
      <c r="AP87" s="180"/>
      <c r="AQ87" s="180"/>
      <c r="AR87" s="180"/>
      <c r="AS87" s="180"/>
      <c r="AT87" s="180"/>
      <c r="AU87" s="180"/>
      <c r="AV87" s="180"/>
      <c r="AW87" s="180"/>
      <c r="AX87" s="180"/>
      <c r="AY87" s="180"/>
      <c r="AZ87" s="180"/>
      <c r="BA87" s="180"/>
      <c r="BB87" s="180"/>
      <c r="BC87" s="180"/>
      <c r="BD87" s="180"/>
      <c r="BE87" s="180"/>
    </row>
    <row r="88" spans="1:57" ht="27.75" customHeight="1" x14ac:dyDescent="0.15">
      <c r="C88" s="180"/>
      <c r="D88" s="180"/>
      <c r="E88" s="180"/>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180"/>
      <c r="AD88" s="180"/>
      <c r="AE88" s="180"/>
      <c r="AF88" s="180"/>
      <c r="AG88" s="180"/>
      <c r="AH88" s="180"/>
      <c r="AI88" s="180"/>
      <c r="AJ88" s="180"/>
      <c r="AK88" s="180"/>
      <c r="AL88" s="180"/>
      <c r="AM88" s="180"/>
      <c r="AN88" s="180"/>
      <c r="AO88" s="180"/>
      <c r="AP88" s="180"/>
      <c r="AQ88" s="180"/>
      <c r="AR88" s="180"/>
      <c r="AS88" s="180"/>
      <c r="AT88" s="180"/>
      <c r="AU88" s="180"/>
      <c r="AV88" s="180"/>
      <c r="AW88" s="180"/>
      <c r="AX88" s="180"/>
      <c r="AY88" s="180"/>
      <c r="AZ88" s="180"/>
      <c r="BA88" s="180"/>
      <c r="BB88" s="180"/>
      <c r="BC88" s="180"/>
      <c r="BD88" s="180"/>
      <c r="BE88" s="180"/>
    </row>
    <row r="89" spans="1:57" ht="27.75" customHeight="1" x14ac:dyDescent="0.15">
      <c r="C89" s="180"/>
      <c r="D89" s="180"/>
      <c r="E89" s="180"/>
      <c r="F89" s="180"/>
      <c r="G89" s="180"/>
      <c r="H89" s="180"/>
      <c r="I89" s="180"/>
      <c r="J89" s="180"/>
      <c r="K89" s="180"/>
      <c r="L89" s="180"/>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c r="AJ89" s="180"/>
      <c r="AK89" s="180"/>
      <c r="AL89" s="180"/>
      <c r="AM89" s="180"/>
      <c r="AN89" s="180"/>
      <c r="AO89" s="180"/>
      <c r="AP89" s="180"/>
      <c r="AQ89" s="180"/>
      <c r="AR89" s="180"/>
      <c r="AS89" s="180"/>
      <c r="AT89" s="180"/>
      <c r="AU89" s="180"/>
      <c r="AV89" s="180"/>
      <c r="AW89" s="180"/>
      <c r="AX89" s="180"/>
      <c r="AY89" s="180"/>
      <c r="AZ89" s="180"/>
      <c r="BA89" s="180"/>
      <c r="BB89" s="180"/>
      <c r="BC89" s="180"/>
      <c r="BD89" s="180"/>
      <c r="BE89" s="180"/>
    </row>
    <row r="90" spans="1:57" ht="34.5" customHeight="1" x14ac:dyDescent="0.15">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0"/>
      <c r="AD90" s="180"/>
      <c r="AE90" s="180"/>
      <c r="AF90" s="180"/>
      <c r="AG90" s="180"/>
      <c r="AH90" s="180"/>
      <c r="AI90" s="180"/>
      <c r="AJ90" s="180"/>
      <c r="AK90" s="180"/>
      <c r="AL90" s="180"/>
      <c r="AM90" s="180"/>
      <c r="AN90" s="180"/>
      <c r="AO90" s="180"/>
      <c r="AP90" s="180"/>
      <c r="AQ90" s="180"/>
      <c r="AR90" s="180"/>
      <c r="AS90" s="180"/>
      <c r="AT90" s="180"/>
      <c r="AU90" s="180"/>
      <c r="AV90" s="180"/>
      <c r="AW90" s="180"/>
      <c r="AX90" s="180"/>
      <c r="AY90" s="180"/>
      <c r="AZ90" s="180"/>
      <c r="BA90" s="180"/>
      <c r="BB90" s="180"/>
      <c r="BC90" s="180"/>
      <c r="BD90" s="180"/>
      <c r="BE90" s="180"/>
    </row>
    <row r="91" spans="1:57" ht="34.5" customHeight="1" x14ac:dyDescent="0.15">
      <c r="C91" s="180"/>
      <c r="D91" s="180"/>
      <c r="E91" s="180"/>
      <c r="F91" s="180"/>
      <c r="G91" s="180"/>
      <c r="H91" s="180"/>
      <c r="I91" s="180"/>
      <c r="J91" s="180"/>
      <c r="K91" s="180"/>
      <c r="L91" s="180"/>
      <c r="M91" s="180"/>
      <c r="N91" s="180"/>
      <c r="O91" s="180"/>
      <c r="P91" s="180"/>
      <c r="Q91" s="180"/>
      <c r="R91" s="180"/>
      <c r="S91" s="180"/>
      <c r="T91" s="180"/>
      <c r="U91" s="180"/>
      <c r="V91" s="180"/>
      <c r="W91" s="180"/>
      <c r="X91" s="180"/>
      <c r="Y91" s="180"/>
      <c r="Z91" s="180"/>
      <c r="AA91" s="180"/>
      <c r="AB91" s="180"/>
      <c r="AC91" s="180"/>
      <c r="AD91" s="180"/>
      <c r="AE91" s="180"/>
      <c r="AF91" s="180"/>
      <c r="AG91" s="180"/>
      <c r="AH91" s="180"/>
      <c r="AI91" s="180"/>
      <c r="AJ91" s="180"/>
      <c r="AK91" s="180"/>
      <c r="AL91" s="180"/>
      <c r="AM91" s="180"/>
      <c r="AN91" s="180"/>
      <c r="AO91" s="180"/>
      <c r="AP91" s="180"/>
      <c r="AQ91" s="180"/>
      <c r="AR91" s="180"/>
      <c r="AS91" s="180"/>
      <c r="AT91" s="180"/>
      <c r="AU91" s="180"/>
      <c r="AV91" s="180"/>
      <c r="AW91" s="180"/>
      <c r="AX91" s="180"/>
      <c r="AY91" s="180"/>
      <c r="AZ91" s="180"/>
      <c r="BA91" s="180"/>
      <c r="BB91" s="180"/>
      <c r="BC91" s="180"/>
      <c r="BD91" s="180"/>
      <c r="BE91" s="180"/>
    </row>
    <row r="92" spans="1:57" ht="22.5" customHeight="1" x14ac:dyDescent="0.15">
      <c r="C92" s="180"/>
      <c r="D92" s="180"/>
      <c r="E92" s="180"/>
      <c r="F92" s="180"/>
      <c r="G92" s="180"/>
      <c r="H92" s="180"/>
      <c r="I92" s="180"/>
      <c r="J92" s="180"/>
      <c r="K92" s="180"/>
      <c r="L92" s="180"/>
      <c r="M92" s="180"/>
      <c r="N92" s="180"/>
      <c r="O92" s="180"/>
      <c r="P92" s="180"/>
      <c r="Q92" s="180"/>
      <c r="R92" s="180"/>
      <c r="S92" s="180"/>
      <c r="T92" s="180"/>
      <c r="U92" s="180"/>
      <c r="V92" s="180"/>
      <c r="W92" s="180"/>
      <c r="X92" s="180"/>
      <c r="Y92" s="180"/>
      <c r="Z92" s="180"/>
      <c r="AA92" s="180"/>
      <c r="AB92" s="180"/>
      <c r="AC92" s="180"/>
      <c r="AD92" s="180"/>
      <c r="AE92" s="180"/>
      <c r="AF92" s="180"/>
      <c r="AG92" s="180"/>
      <c r="AH92" s="180"/>
      <c r="AI92" s="180"/>
      <c r="AJ92" s="180"/>
      <c r="AK92" s="180"/>
      <c r="AL92" s="180"/>
      <c r="AM92" s="180"/>
      <c r="AN92" s="180"/>
      <c r="AO92" s="180"/>
      <c r="AP92" s="180"/>
      <c r="AQ92" s="180"/>
      <c r="AR92" s="180"/>
      <c r="AS92" s="180"/>
      <c r="AT92" s="180"/>
      <c r="AU92" s="180"/>
      <c r="AV92" s="180"/>
      <c r="AW92" s="180"/>
      <c r="AX92" s="180"/>
      <c r="AY92" s="180"/>
      <c r="AZ92" s="180"/>
      <c r="BA92" s="180"/>
      <c r="BB92" s="180"/>
      <c r="BC92" s="180"/>
      <c r="BD92" s="180"/>
      <c r="BE92" s="180"/>
    </row>
    <row r="93" spans="1:57" ht="22.5" customHeight="1" x14ac:dyDescent="0.15">
      <c r="C93" s="180"/>
      <c r="D93" s="180"/>
      <c r="E93" s="180"/>
      <c r="F93" s="180"/>
      <c r="G93" s="180"/>
      <c r="H93" s="180"/>
      <c r="I93" s="180"/>
      <c r="J93" s="180"/>
      <c r="K93" s="180"/>
      <c r="L93" s="180"/>
      <c r="M93" s="180"/>
      <c r="N93" s="180"/>
      <c r="O93" s="180"/>
      <c r="P93" s="180"/>
      <c r="Q93" s="180"/>
      <c r="R93" s="180"/>
      <c r="S93" s="180"/>
      <c r="T93" s="180"/>
      <c r="U93" s="180"/>
      <c r="V93" s="180"/>
      <c r="W93" s="180"/>
      <c r="X93" s="180"/>
      <c r="Y93" s="180"/>
      <c r="Z93" s="180"/>
      <c r="AA93" s="180"/>
      <c r="AB93" s="180"/>
      <c r="AC93" s="180"/>
      <c r="AD93" s="180"/>
      <c r="AE93" s="180"/>
      <c r="AF93" s="180"/>
      <c r="AG93" s="180"/>
      <c r="AH93" s="180"/>
      <c r="AI93" s="180"/>
      <c r="AJ93" s="180"/>
      <c r="AK93" s="180"/>
      <c r="AL93" s="180"/>
      <c r="AM93" s="180"/>
      <c r="AN93" s="180"/>
      <c r="AO93" s="180"/>
      <c r="AP93" s="180"/>
      <c r="AQ93" s="180"/>
      <c r="AR93" s="180"/>
      <c r="AS93" s="180"/>
      <c r="AT93" s="180"/>
      <c r="AU93" s="180"/>
      <c r="AV93" s="180"/>
      <c r="AW93" s="180"/>
      <c r="AX93" s="180"/>
      <c r="AY93" s="180"/>
      <c r="AZ93" s="180"/>
      <c r="BA93" s="180"/>
      <c r="BB93" s="180"/>
      <c r="BC93" s="180"/>
      <c r="BD93" s="180"/>
      <c r="BE93" s="180"/>
    </row>
    <row r="94" spans="1:57" ht="27.75" customHeight="1" x14ac:dyDescent="0.15">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c r="AI94" s="180"/>
      <c r="AJ94" s="180"/>
      <c r="AK94" s="180"/>
      <c r="AL94" s="180"/>
      <c r="AM94" s="180"/>
      <c r="AN94" s="180"/>
      <c r="AO94" s="180"/>
      <c r="AP94" s="180"/>
      <c r="AQ94" s="180"/>
      <c r="AR94" s="180"/>
      <c r="AS94" s="180"/>
      <c r="AT94" s="180"/>
      <c r="AU94" s="180"/>
      <c r="AV94" s="180"/>
      <c r="AW94" s="180"/>
      <c r="AX94" s="180"/>
      <c r="AY94" s="180"/>
      <c r="AZ94" s="180"/>
      <c r="BA94" s="180"/>
      <c r="BB94" s="180"/>
      <c r="BC94" s="180"/>
      <c r="BD94" s="180"/>
      <c r="BE94" s="180"/>
    </row>
    <row r="95" spans="1:57" ht="26.25" customHeight="1" x14ac:dyDescent="0.15">
      <c r="C95" s="180"/>
      <c r="D95" s="180"/>
      <c r="E95" s="180"/>
      <c r="F95" s="180"/>
      <c r="G95" s="180"/>
      <c r="H95" s="180"/>
      <c r="I95" s="180"/>
      <c r="J95" s="180"/>
      <c r="K95" s="180"/>
      <c r="L95" s="180"/>
      <c r="M95" s="180"/>
      <c r="N95" s="180"/>
      <c r="O95" s="180"/>
      <c r="P95" s="180"/>
      <c r="Q95" s="180"/>
      <c r="R95" s="180"/>
      <c r="S95" s="180"/>
      <c r="T95" s="180"/>
      <c r="U95" s="180"/>
      <c r="V95" s="180"/>
      <c r="W95" s="180"/>
      <c r="X95" s="180"/>
      <c r="Y95" s="180"/>
      <c r="Z95" s="180"/>
      <c r="AA95" s="180"/>
      <c r="AB95" s="180"/>
      <c r="AC95" s="180"/>
      <c r="AD95" s="180"/>
      <c r="AE95" s="180"/>
      <c r="AF95" s="180"/>
      <c r="AG95" s="180"/>
      <c r="AH95" s="180"/>
      <c r="AI95" s="180"/>
      <c r="AJ95" s="180"/>
      <c r="AK95" s="180"/>
      <c r="AL95" s="180"/>
      <c r="AM95" s="180"/>
      <c r="AN95" s="180"/>
      <c r="AO95" s="180"/>
      <c r="AP95" s="180"/>
      <c r="AQ95" s="180"/>
      <c r="AR95" s="180"/>
      <c r="AS95" s="180"/>
      <c r="AT95" s="180"/>
      <c r="AU95" s="180"/>
      <c r="AV95" s="180"/>
      <c r="AW95" s="180"/>
      <c r="AX95" s="180"/>
      <c r="AY95" s="180"/>
      <c r="AZ95" s="180"/>
      <c r="BA95" s="180"/>
      <c r="BB95" s="180"/>
      <c r="BC95" s="180"/>
      <c r="BD95" s="180"/>
      <c r="BE95" s="180"/>
    </row>
    <row r="96" spans="1:57" ht="26.25" customHeight="1" x14ac:dyDescent="0.15">
      <c r="C96" s="180"/>
      <c r="D96" s="180"/>
      <c r="E96" s="180"/>
      <c r="F96" s="180"/>
      <c r="G96" s="180"/>
      <c r="H96" s="180"/>
      <c r="I96" s="180"/>
      <c r="J96" s="180"/>
      <c r="K96" s="180"/>
      <c r="L96" s="180"/>
      <c r="M96" s="180"/>
      <c r="N96" s="180"/>
      <c r="O96" s="180"/>
      <c r="P96" s="180"/>
      <c r="Q96" s="180"/>
      <c r="R96" s="180"/>
      <c r="S96" s="180"/>
      <c r="T96" s="180"/>
      <c r="U96" s="180"/>
      <c r="V96" s="180"/>
      <c r="W96" s="180"/>
      <c r="X96" s="180"/>
      <c r="Y96" s="180"/>
      <c r="Z96" s="180"/>
      <c r="AA96" s="180"/>
      <c r="AB96" s="180"/>
      <c r="AC96" s="180"/>
      <c r="AD96" s="180"/>
      <c r="AE96" s="180"/>
      <c r="AF96" s="180"/>
      <c r="AG96" s="180"/>
      <c r="AH96" s="180"/>
      <c r="AI96" s="180"/>
      <c r="AJ96" s="180"/>
      <c r="AK96" s="180"/>
      <c r="AL96" s="180"/>
      <c r="AM96" s="180"/>
      <c r="AN96" s="180"/>
      <c r="AO96" s="180"/>
      <c r="AP96" s="180"/>
      <c r="AQ96" s="180"/>
      <c r="AR96" s="180"/>
      <c r="AS96" s="180"/>
      <c r="AT96" s="180"/>
      <c r="AU96" s="180"/>
      <c r="AV96" s="180"/>
      <c r="AW96" s="180"/>
      <c r="AX96" s="180"/>
      <c r="AY96" s="180"/>
      <c r="AZ96" s="180"/>
      <c r="BA96" s="180"/>
      <c r="BB96" s="180"/>
      <c r="BC96" s="180"/>
      <c r="BD96" s="180"/>
      <c r="BE96" s="180"/>
    </row>
    <row r="97" spans="3:57" ht="26.25" customHeight="1" x14ac:dyDescent="0.15">
      <c r="C97" s="180"/>
      <c r="D97" s="180"/>
      <c r="E97" s="180"/>
      <c r="F97" s="180"/>
      <c r="G97" s="180"/>
      <c r="H97" s="180"/>
      <c r="I97" s="180"/>
      <c r="J97" s="180"/>
      <c r="K97" s="180"/>
      <c r="L97" s="180"/>
      <c r="M97" s="180"/>
      <c r="N97" s="180"/>
      <c r="O97" s="180"/>
      <c r="P97" s="180"/>
      <c r="Q97" s="180"/>
      <c r="R97" s="180"/>
      <c r="S97" s="180"/>
      <c r="T97" s="180"/>
      <c r="U97" s="180"/>
      <c r="V97" s="180"/>
      <c r="W97" s="180"/>
      <c r="X97" s="180"/>
      <c r="Y97" s="180"/>
      <c r="Z97" s="180"/>
      <c r="AA97" s="180"/>
      <c r="AB97" s="180"/>
      <c r="AC97" s="180"/>
      <c r="AD97" s="180"/>
      <c r="AE97" s="180"/>
      <c r="AF97" s="180"/>
      <c r="AG97" s="180"/>
      <c r="AH97" s="180"/>
      <c r="AI97" s="180"/>
      <c r="AJ97" s="180"/>
      <c r="AK97" s="180"/>
      <c r="AL97" s="180"/>
      <c r="AM97" s="180"/>
      <c r="AN97" s="180"/>
      <c r="AO97" s="180"/>
      <c r="AP97" s="180"/>
      <c r="AQ97" s="180"/>
      <c r="AR97" s="180"/>
      <c r="AS97" s="180"/>
      <c r="AT97" s="180"/>
      <c r="AU97" s="180"/>
      <c r="AV97" s="180"/>
      <c r="AW97" s="180"/>
      <c r="AX97" s="180"/>
      <c r="AY97" s="180"/>
      <c r="AZ97" s="180"/>
      <c r="BA97" s="180"/>
      <c r="BB97" s="180"/>
      <c r="BC97" s="180"/>
      <c r="BD97" s="180"/>
      <c r="BE97" s="180"/>
    </row>
    <row r="98" spans="3:57" ht="26.25" customHeight="1" x14ac:dyDescent="0.15">
      <c r="C98" s="180"/>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c r="AO98" s="180"/>
      <c r="AP98" s="180"/>
      <c r="AQ98" s="180"/>
      <c r="AR98" s="180"/>
      <c r="AS98" s="180"/>
      <c r="AT98" s="180"/>
      <c r="AU98" s="180"/>
      <c r="AV98" s="180"/>
      <c r="AW98" s="180"/>
      <c r="AX98" s="180"/>
      <c r="AY98" s="180"/>
      <c r="AZ98" s="180"/>
      <c r="BA98" s="180"/>
      <c r="BB98" s="180"/>
      <c r="BC98" s="180"/>
      <c r="BD98" s="180"/>
      <c r="BE98" s="180"/>
    </row>
    <row r="99" spans="3:57" ht="66.75" customHeight="1" x14ac:dyDescent="0.15">
      <c r="C99" s="180"/>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180"/>
      <c r="AE99" s="180"/>
      <c r="AF99" s="180"/>
      <c r="AG99" s="180"/>
      <c r="AH99" s="180"/>
      <c r="AI99" s="180"/>
      <c r="AJ99" s="180"/>
      <c r="AK99" s="180"/>
      <c r="AL99" s="180"/>
      <c r="AM99" s="180"/>
      <c r="AN99" s="180"/>
      <c r="AO99" s="180"/>
      <c r="AP99" s="180"/>
      <c r="AQ99" s="180"/>
      <c r="AR99" s="180"/>
      <c r="AS99" s="180"/>
      <c r="AT99" s="180"/>
      <c r="AU99" s="180"/>
      <c r="AV99" s="180"/>
      <c r="AW99" s="180"/>
      <c r="AX99" s="180"/>
      <c r="AY99" s="180"/>
      <c r="AZ99" s="180"/>
      <c r="BA99" s="180"/>
      <c r="BB99" s="180"/>
      <c r="BC99" s="180"/>
      <c r="BD99" s="180"/>
      <c r="BE99" s="180"/>
    </row>
    <row r="100" spans="3:57" ht="57.75" customHeight="1" x14ac:dyDescent="0.15">
      <c r="C100" s="180"/>
      <c r="D100" s="180"/>
      <c r="E100" s="180"/>
      <c r="F100" s="180"/>
      <c r="G100" s="180"/>
      <c r="H100" s="180"/>
      <c r="I100" s="180"/>
      <c r="J100" s="180"/>
      <c r="K100" s="180"/>
      <c r="L100" s="180"/>
      <c r="M100" s="180"/>
      <c r="N100" s="180"/>
      <c r="O100" s="180"/>
      <c r="P100" s="180"/>
      <c r="Q100" s="180"/>
      <c r="R100" s="180"/>
      <c r="S100" s="180"/>
      <c r="T100" s="180"/>
      <c r="U100" s="180"/>
      <c r="V100" s="180"/>
      <c r="W100" s="180"/>
      <c r="X100" s="180"/>
      <c r="Y100" s="180"/>
      <c r="Z100" s="180"/>
      <c r="AA100" s="180"/>
      <c r="AB100" s="180"/>
      <c r="AC100" s="180"/>
      <c r="AD100" s="180"/>
      <c r="AE100" s="180"/>
      <c r="AF100" s="180"/>
      <c r="AG100" s="180"/>
      <c r="AH100" s="180"/>
      <c r="AI100" s="180"/>
      <c r="AJ100" s="180"/>
      <c r="AK100" s="180"/>
      <c r="AL100" s="180"/>
      <c r="AM100" s="180"/>
      <c r="AN100" s="180"/>
      <c r="AO100" s="180"/>
      <c r="AP100" s="180"/>
      <c r="AQ100" s="180"/>
      <c r="AR100" s="180"/>
      <c r="AS100" s="180"/>
      <c r="AT100" s="180"/>
      <c r="AU100" s="180"/>
      <c r="AV100" s="180"/>
      <c r="AW100" s="180"/>
      <c r="AX100" s="180"/>
      <c r="AY100" s="180"/>
      <c r="AZ100" s="180"/>
      <c r="BA100" s="180"/>
      <c r="BB100" s="180"/>
      <c r="BC100" s="180"/>
      <c r="BD100" s="180"/>
      <c r="BE100" s="180"/>
    </row>
    <row r="101" spans="3:57" ht="26.25" customHeight="1" x14ac:dyDescent="0.15">
      <c r="C101" s="180"/>
      <c r="D101" s="180"/>
      <c r="E101" s="180"/>
      <c r="F101" s="180"/>
      <c r="G101" s="180"/>
      <c r="H101" s="180"/>
      <c r="I101" s="180"/>
      <c r="J101" s="180"/>
      <c r="K101" s="180"/>
      <c r="L101" s="180"/>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c r="AI101" s="180"/>
      <c r="AJ101" s="180"/>
      <c r="AK101" s="180"/>
      <c r="AL101" s="180"/>
      <c r="AM101" s="180"/>
      <c r="AN101" s="180"/>
      <c r="AO101" s="180"/>
      <c r="AP101" s="180"/>
      <c r="AQ101" s="180"/>
      <c r="AR101" s="180"/>
      <c r="AS101" s="180"/>
      <c r="AT101" s="180"/>
      <c r="AU101" s="180"/>
      <c r="AV101" s="180"/>
      <c r="AW101" s="180"/>
      <c r="AX101" s="180"/>
      <c r="AY101" s="180"/>
      <c r="AZ101" s="180"/>
      <c r="BA101" s="180"/>
      <c r="BB101" s="180"/>
      <c r="BC101" s="180"/>
      <c r="BD101" s="180"/>
      <c r="BE101" s="180"/>
    </row>
    <row r="102" spans="3:57" ht="53.25" customHeight="1" x14ac:dyDescent="0.15">
      <c r="C102" s="180"/>
      <c r="D102" s="180"/>
      <c r="E102" s="180"/>
      <c r="F102" s="180"/>
      <c r="G102" s="180"/>
      <c r="H102" s="180"/>
      <c r="I102" s="180"/>
      <c r="J102" s="180"/>
      <c r="K102" s="180"/>
      <c r="L102" s="180"/>
      <c r="M102" s="180"/>
      <c r="N102" s="180"/>
      <c r="O102" s="180"/>
      <c r="P102" s="180"/>
      <c r="Q102" s="180"/>
      <c r="R102" s="180"/>
      <c r="S102" s="180"/>
      <c r="T102" s="180"/>
      <c r="U102" s="180"/>
      <c r="V102" s="180"/>
      <c r="W102" s="180"/>
      <c r="X102" s="180"/>
      <c r="Y102" s="180"/>
      <c r="Z102" s="180"/>
      <c r="AA102" s="180"/>
      <c r="AB102" s="180"/>
      <c r="AC102" s="180"/>
      <c r="AD102" s="180"/>
      <c r="AE102" s="180"/>
      <c r="AF102" s="180"/>
      <c r="AG102" s="180"/>
      <c r="AH102" s="180"/>
      <c r="AI102" s="180"/>
      <c r="AJ102" s="180"/>
      <c r="AK102" s="180"/>
      <c r="AL102" s="180"/>
      <c r="AM102" s="180"/>
      <c r="AN102" s="180"/>
      <c r="AO102" s="180"/>
      <c r="AP102" s="180"/>
      <c r="AQ102" s="180"/>
      <c r="AR102" s="180"/>
      <c r="AS102" s="180"/>
      <c r="AT102" s="180"/>
      <c r="AU102" s="180"/>
      <c r="AV102" s="180"/>
      <c r="AW102" s="180"/>
      <c r="AX102" s="180"/>
      <c r="AY102" s="180"/>
      <c r="AZ102" s="180"/>
      <c r="BA102" s="180"/>
      <c r="BB102" s="180"/>
      <c r="BC102" s="180"/>
      <c r="BD102" s="180"/>
      <c r="BE102" s="180"/>
    </row>
    <row r="103" spans="3:57" ht="30" customHeight="1" x14ac:dyDescent="0.15">
      <c r="C103" s="180"/>
      <c r="D103" s="180"/>
      <c r="E103" s="180"/>
      <c r="F103" s="180"/>
      <c r="G103" s="180"/>
      <c r="H103" s="180"/>
      <c r="I103" s="180"/>
      <c r="J103" s="180"/>
      <c r="K103" s="180"/>
      <c r="L103" s="180"/>
      <c r="M103" s="180"/>
      <c r="N103" s="180"/>
      <c r="O103" s="180"/>
      <c r="P103" s="180"/>
      <c r="Q103" s="180"/>
      <c r="R103" s="180"/>
      <c r="S103" s="180"/>
      <c r="T103" s="180"/>
      <c r="U103" s="180"/>
      <c r="V103" s="180"/>
      <c r="W103" s="180"/>
      <c r="X103" s="180"/>
      <c r="Y103" s="180"/>
      <c r="Z103" s="180"/>
      <c r="AA103" s="180"/>
      <c r="AB103" s="180"/>
      <c r="AC103" s="180"/>
      <c r="AD103" s="180"/>
      <c r="AE103" s="180"/>
      <c r="AF103" s="180"/>
      <c r="AG103" s="180"/>
      <c r="AH103" s="180"/>
      <c r="AI103" s="180"/>
      <c r="AJ103" s="180"/>
      <c r="AK103" s="180"/>
      <c r="AL103" s="180"/>
      <c r="AM103" s="180"/>
      <c r="AN103" s="180"/>
      <c r="AO103" s="180"/>
      <c r="AP103" s="180"/>
      <c r="AQ103" s="180"/>
      <c r="AR103" s="180"/>
      <c r="AS103" s="180"/>
      <c r="AT103" s="180"/>
      <c r="AU103" s="180"/>
      <c r="AV103" s="180"/>
      <c r="AW103" s="180"/>
      <c r="AX103" s="180"/>
      <c r="AY103" s="180"/>
      <c r="AZ103" s="180"/>
      <c r="BA103" s="180"/>
      <c r="BB103" s="180"/>
      <c r="BC103" s="180"/>
      <c r="BD103" s="180"/>
      <c r="BE103" s="180"/>
    </row>
    <row r="104" spans="3:57" ht="33.75" customHeight="1" x14ac:dyDescent="0.15">
      <c r="C104" s="180"/>
      <c r="D104" s="180"/>
      <c r="E104" s="180"/>
      <c r="F104" s="180"/>
      <c r="G104" s="180"/>
      <c r="H104" s="180"/>
      <c r="I104" s="180"/>
      <c r="J104" s="180"/>
      <c r="K104" s="180"/>
      <c r="L104" s="180"/>
      <c r="M104" s="180"/>
      <c r="N104" s="180"/>
      <c r="O104" s="180"/>
      <c r="P104" s="180"/>
      <c r="Q104" s="180"/>
      <c r="R104" s="180"/>
      <c r="S104" s="180"/>
      <c r="T104" s="180"/>
      <c r="U104" s="180"/>
      <c r="V104" s="180"/>
      <c r="W104" s="180"/>
      <c r="X104" s="180"/>
      <c r="Y104" s="180"/>
      <c r="Z104" s="180"/>
      <c r="AA104" s="180"/>
      <c r="AB104" s="180"/>
      <c r="AC104" s="180"/>
      <c r="AD104" s="180"/>
      <c r="AE104" s="180"/>
      <c r="AF104" s="180"/>
      <c r="AG104" s="180"/>
      <c r="AH104" s="180"/>
      <c r="AI104" s="180"/>
      <c r="AJ104" s="180"/>
      <c r="AK104" s="180"/>
      <c r="AL104" s="180"/>
      <c r="AM104" s="180"/>
      <c r="AN104" s="180"/>
      <c r="AO104" s="180"/>
      <c r="AP104" s="180"/>
      <c r="AQ104" s="180"/>
      <c r="AR104" s="180"/>
      <c r="AS104" s="180"/>
      <c r="AT104" s="180"/>
      <c r="AU104" s="180"/>
      <c r="AV104" s="180"/>
      <c r="AW104" s="180"/>
      <c r="AX104" s="180"/>
      <c r="AY104" s="180"/>
      <c r="AZ104" s="180"/>
      <c r="BA104" s="180"/>
      <c r="BB104" s="180"/>
      <c r="BC104" s="180"/>
      <c r="BD104" s="180"/>
      <c r="BE104" s="180"/>
    </row>
    <row r="105" spans="3:57" ht="47.25" customHeight="1" x14ac:dyDescent="0.15">
      <c r="C105" s="180"/>
      <c r="D105" s="180"/>
      <c r="E105" s="180"/>
      <c r="F105" s="180"/>
      <c r="G105" s="180"/>
      <c r="H105" s="180"/>
      <c r="I105" s="180"/>
      <c r="J105" s="180"/>
      <c r="K105" s="180"/>
      <c r="L105" s="180"/>
      <c r="M105" s="180"/>
      <c r="N105" s="180"/>
      <c r="O105" s="180"/>
      <c r="P105" s="180"/>
      <c r="Q105" s="180"/>
      <c r="R105" s="180"/>
      <c r="S105" s="180"/>
      <c r="T105" s="180"/>
      <c r="U105" s="180"/>
      <c r="V105" s="180"/>
      <c r="W105" s="180"/>
      <c r="X105" s="180"/>
      <c r="Y105" s="180"/>
      <c r="Z105" s="180"/>
      <c r="AA105" s="180"/>
      <c r="AB105" s="180"/>
      <c r="AC105" s="180"/>
      <c r="AD105" s="180"/>
      <c r="AE105" s="180"/>
      <c r="AF105" s="180"/>
      <c r="AG105" s="180"/>
      <c r="AH105" s="180"/>
      <c r="AI105" s="180"/>
      <c r="AJ105" s="180"/>
      <c r="AK105" s="180"/>
      <c r="AL105" s="180"/>
      <c r="AM105" s="180"/>
      <c r="AN105" s="180"/>
      <c r="AO105" s="180"/>
      <c r="AP105" s="180"/>
      <c r="AQ105" s="180"/>
      <c r="AR105" s="180"/>
      <c r="AS105" s="180"/>
      <c r="AT105" s="180"/>
      <c r="AU105" s="180"/>
      <c r="AV105" s="180"/>
      <c r="AW105" s="180"/>
      <c r="AX105" s="180"/>
      <c r="AY105" s="180"/>
      <c r="AZ105" s="180"/>
      <c r="BA105" s="180"/>
      <c r="BB105" s="180"/>
      <c r="BC105" s="180"/>
      <c r="BD105" s="180"/>
      <c r="BE105" s="180"/>
    </row>
    <row r="106" spans="3:57" ht="65.25" customHeight="1" x14ac:dyDescent="0.15">
      <c r="C106" s="180"/>
      <c r="D106" s="180"/>
      <c r="E106" s="180"/>
      <c r="F106" s="180"/>
      <c r="G106" s="180"/>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c r="AS106" s="180"/>
      <c r="AT106" s="180"/>
      <c r="AU106" s="180"/>
      <c r="AV106" s="180"/>
      <c r="AW106" s="180"/>
      <c r="AX106" s="180"/>
      <c r="AY106" s="180"/>
      <c r="AZ106" s="180"/>
      <c r="BA106" s="180"/>
      <c r="BB106" s="180"/>
      <c r="BC106" s="180"/>
      <c r="BD106" s="180"/>
      <c r="BE106" s="180"/>
    </row>
    <row r="107" spans="3:57" ht="64.5" customHeight="1" x14ac:dyDescent="0.15">
      <c r="C107" s="180"/>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c r="AI107" s="180"/>
      <c r="AJ107" s="180"/>
      <c r="AK107" s="180"/>
      <c r="AL107" s="180"/>
      <c r="AM107" s="180"/>
      <c r="AN107" s="180"/>
      <c r="AO107" s="180"/>
      <c r="AP107" s="180"/>
      <c r="AQ107" s="180"/>
      <c r="AR107" s="180"/>
      <c r="AS107" s="180"/>
      <c r="AT107" s="180"/>
      <c r="AU107" s="180"/>
      <c r="AV107" s="180"/>
      <c r="AW107" s="180"/>
      <c r="AX107" s="180"/>
      <c r="AY107" s="180"/>
      <c r="AZ107" s="180"/>
      <c r="BA107" s="180"/>
      <c r="BB107" s="180"/>
      <c r="BC107" s="180"/>
      <c r="BD107" s="180"/>
      <c r="BE107" s="180"/>
    </row>
    <row r="108" spans="3:57" x14ac:dyDescent="0.15">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0"/>
      <c r="AY108" s="180"/>
      <c r="AZ108" s="180"/>
      <c r="BA108" s="180"/>
      <c r="BB108" s="180"/>
      <c r="BC108" s="180"/>
      <c r="BD108" s="180"/>
      <c r="BE108" s="180"/>
    </row>
    <row r="109" spans="3:57" x14ac:dyDescent="0.15">
      <c r="C109" s="180"/>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c r="AI109" s="180"/>
      <c r="AJ109" s="180"/>
      <c r="AK109" s="180"/>
      <c r="AL109" s="180"/>
      <c r="AM109" s="180"/>
      <c r="AN109" s="180"/>
      <c r="AO109" s="180"/>
      <c r="AP109" s="180"/>
      <c r="AQ109" s="180"/>
      <c r="AR109" s="180"/>
      <c r="AS109" s="180"/>
      <c r="AT109" s="180"/>
      <c r="AU109" s="180"/>
      <c r="AV109" s="180"/>
      <c r="AW109" s="180"/>
      <c r="AX109" s="180"/>
      <c r="AY109" s="180"/>
      <c r="AZ109" s="180"/>
      <c r="BA109" s="180"/>
      <c r="BB109" s="180"/>
      <c r="BC109" s="180"/>
      <c r="BD109" s="180"/>
      <c r="BE109" s="180"/>
    </row>
    <row r="110" spans="3:57" x14ac:dyDescent="0.15">
      <c r="C110" s="180"/>
      <c r="D110" s="180"/>
      <c r="E110" s="180"/>
      <c r="F110" s="180"/>
      <c r="G110" s="180"/>
      <c r="H110" s="180"/>
      <c r="I110" s="180"/>
      <c r="J110" s="180"/>
      <c r="K110" s="180"/>
      <c r="L110" s="180"/>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c r="AJ110" s="180"/>
      <c r="AK110" s="180"/>
      <c r="AL110" s="180"/>
      <c r="AM110" s="180"/>
      <c r="AN110" s="180"/>
      <c r="AO110" s="180"/>
      <c r="AP110" s="180"/>
      <c r="AQ110" s="180"/>
      <c r="AR110" s="180"/>
      <c r="AS110" s="180"/>
      <c r="AT110" s="180"/>
      <c r="AU110" s="180"/>
      <c r="AV110" s="180"/>
      <c r="AW110" s="180"/>
      <c r="AX110" s="180"/>
      <c r="AY110" s="180"/>
      <c r="AZ110" s="180"/>
      <c r="BA110" s="180"/>
      <c r="BB110" s="180"/>
      <c r="BC110" s="180"/>
      <c r="BD110" s="180"/>
      <c r="BE110" s="180"/>
    </row>
    <row r="111" spans="3:57" x14ac:dyDescent="0.15">
      <c r="C111" s="180"/>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c r="AL111" s="180"/>
      <c r="AM111" s="180"/>
      <c r="AN111" s="180"/>
      <c r="AO111" s="180"/>
      <c r="AP111" s="180"/>
      <c r="AQ111" s="180"/>
      <c r="AR111" s="180"/>
      <c r="AS111" s="180"/>
      <c r="AT111" s="180"/>
      <c r="AU111" s="180"/>
      <c r="AV111" s="180"/>
      <c r="AW111" s="180"/>
      <c r="AX111" s="180"/>
      <c r="AY111" s="180"/>
      <c r="AZ111" s="180"/>
      <c r="BA111" s="180"/>
      <c r="BB111" s="180"/>
      <c r="BC111" s="180"/>
      <c r="BD111" s="180"/>
      <c r="BE111" s="180"/>
    </row>
    <row r="112" spans="3:57" x14ac:dyDescent="0.15">
      <c r="C112" s="180"/>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0"/>
      <c r="AY112" s="180"/>
      <c r="AZ112" s="180"/>
      <c r="BA112" s="180"/>
      <c r="BB112" s="180"/>
      <c r="BC112" s="180"/>
      <c r="BD112" s="180"/>
      <c r="BE112" s="180"/>
    </row>
    <row r="113" spans="3:57" x14ac:dyDescent="0.15">
      <c r="C113" s="180"/>
      <c r="D113" s="180"/>
      <c r="E113" s="180"/>
      <c r="F113" s="180"/>
      <c r="G113" s="180"/>
      <c r="H113" s="180"/>
      <c r="I113" s="180"/>
      <c r="J113" s="180"/>
      <c r="K113" s="180"/>
      <c r="L113" s="180"/>
      <c r="M113" s="180"/>
      <c r="N113" s="180"/>
      <c r="O113" s="180"/>
      <c r="P113" s="180"/>
      <c r="Q113" s="180"/>
      <c r="R113" s="180"/>
      <c r="S113" s="180"/>
      <c r="T113" s="180"/>
      <c r="U113" s="180"/>
      <c r="V113" s="180"/>
      <c r="W113" s="180"/>
      <c r="X113" s="180"/>
      <c r="Y113" s="180"/>
      <c r="Z113" s="180"/>
      <c r="AA113" s="180"/>
      <c r="AB113" s="180"/>
      <c r="AC113" s="180"/>
      <c r="AD113" s="180"/>
      <c r="AE113" s="180"/>
      <c r="AF113" s="180"/>
      <c r="AG113" s="180"/>
      <c r="AH113" s="180"/>
      <c r="AI113" s="180"/>
      <c r="AJ113" s="180"/>
      <c r="AK113" s="180"/>
      <c r="AL113" s="180"/>
      <c r="AM113" s="180"/>
      <c r="AN113" s="180"/>
      <c r="AO113" s="180"/>
      <c r="AP113" s="180"/>
      <c r="AQ113" s="180"/>
      <c r="AR113" s="180"/>
      <c r="AS113" s="180"/>
      <c r="AT113" s="180"/>
      <c r="AU113" s="180"/>
      <c r="AV113" s="180"/>
      <c r="AW113" s="180"/>
      <c r="AX113" s="180"/>
      <c r="AY113" s="180"/>
      <c r="AZ113" s="180"/>
      <c r="BA113" s="180"/>
      <c r="BB113" s="180"/>
      <c r="BC113" s="180"/>
      <c r="BD113" s="180"/>
      <c r="BE113" s="180"/>
    </row>
    <row r="114" spans="3:57" x14ac:dyDescent="0.15">
      <c r="C114" s="180"/>
      <c r="D114" s="180"/>
      <c r="E114" s="180"/>
      <c r="F114" s="180"/>
      <c r="G114" s="180"/>
      <c r="H114" s="180"/>
      <c r="I114" s="180"/>
      <c r="J114" s="180"/>
      <c r="K114" s="180"/>
      <c r="L114" s="180"/>
      <c r="M114" s="180"/>
      <c r="N114" s="180"/>
      <c r="O114" s="180"/>
      <c r="P114" s="180"/>
      <c r="Q114" s="180"/>
      <c r="R114" s="180"/>
      <c r="S114" s="180"/>
      <c r="T114" s="180"/>
      <c r="U114" s="180"/>
      <c r="V114" s="180"/>
      <c r="W114" s="180"/>
      <c r="X114" s="180"/>
      <c r="Y114" s="180"/>
      <c r="Z114" s="180"/>
      <c r="AA114" s="180"/>
      <c r="AB114" s="180"/>
      <c r="AC114" s="180"/>
      <c r="AD114" s="180"/>
      <c r="AE114" s="180"/>
      <c r="AF114" s="180"/>
      <c r="AG114" s="180"/>
      <c r="AH114" s="180"/>
      <c r="AI114" s="180"/>
      <c r="AJ114" s="180"/>
      <c r="AK114" s="180"/>
      <c r="AL114" s="180"/>
      <c r="AM114" s="180"/>
      <c r="AN114" s="180"/>
      <c r="AO114" s="180"/>
      <c r="AP114" s="180"/>
      <c r="AQ114" s="180"/>
      <c r="AR114" s="180"/>
      <c r="AS114" s="180"/>
      <c r="AT114" s="180"/>
      <c r="AU114" s="180"/>
      <c r="AV114" s="180"/>
      <c r="AW114" s="180"/>
      <c r="AX114" s="180"/>
      <c r="AY114" s="180"/>
      <c r="AZ114" s="180"/>
      <c r="BA114" s="180"/>
      <c r="BB114" s="180"/>
      <c r="BC114" s="180"/>
      <c r="BD114" s="180"/>
      <c r="BE114" s="180"/>
    </row>
    <row r="115" spans="3:57" x14ac:dyDescent="0.15">
      <c r="C115" s="180"/>
      <c r="D115" s="180"/>
      <c r="E115" s="180"/>
      <c r="F115" s="180"/>
      <c r="G115" s="180"/>
      <c r="H115" s="180"/>
      <c r="I115" s="180"/>
      <c r="J115" s="180"/>
      <c r="K115" s="180"/>
      <c r="L115" s="180"/>
      <c r="M115" s="180"/>
      <c r="N115" s="180"/>
      <c r="O115" s="180"/>
      <c r="P115" s="180"/>
      <c r="Q115" s="180"/>
      <c r="R115" s="180"/>
      <c r="S115" s="180"/>
      <c r="T115" s="180"/>
      <c r="U115" s="180"/>
      <c r="V115" s="180"/>
      <c r="W115" s="180"/>
      <c r="X115" s="180"/>
      <c r="Y115" s="180"/>
      <c r="Z115" s="180"/>
      <c r="AA115" s="180"/>
      <c r="AB115" s="180"/>
      <c r="AC115" s="180"/>
      <c r="AD115" s="180"/>
      <c r="AE115" s="180"/>
      <c r="AF115" s="180"/>
      <c r="AG115" s="180"/>
      <c r="AH115" s="180"/>
      <c r="AI115" s="180"/>
      <c r="AJ115" s="180"/>
      <c r="AK115" s="180"/>
      <c r="AL115" s="180"/>
      <c r="AM115" s="180"/>
      <c r="AN115" s="180"/>
      <c r="AO115" s="180"/>
      <c r="AP115" s="180"/>
      <c r="AQ115" s="180"/>
      <c r="AR115" s="180"/>
      <c r="AS115" s="180"/>
      <c r="AT115" s="180"/>
      <c r="AU115" s="180"/>
      <c r="AV115" s="180"/>
      <c r="AW115" s="180"/>
      <c r="AX115" s="180"/>
      <c r="AY115" s="180"/>
      <c r="AZ115" s="180"/>
      <c r="BA115" s="180"/>
      <c r="BB115" s="180"/>
      <c r="BC115" s="180"/>
      <c r="BD115" s="180"/>
      <c r="BE115" s="180"/>
    </row>
    <row r="116" spans="3:57" x14ac:dyDescent="0.15">
      <c r="C116" s="180"/>
      <c r="D116" s="180"/>
      <c r="E116" s="180"/>
      <c r="F116" s="180"/>
      <c r="G116" s="180"/>
      <c r="H116" s="180"/>
      <c r="I116" s="180"/>
      <c r="J116" s="180"/>
      <c r="K116" s="180"/>
      <c r="L116" s="180"/>
      <c r="M116" s="180"/>
      <c r="N116" s="180"/>
      <c r="O116" s="180"/>
      <c r="P116" s="180"/>
      <c r="Q116" s="180"/>
      <c r="R116" s="180"/>
      <c r="S116" s="180"/>
      <c r="T116" s="180"/>
      <c r="U116" s="180"/>
      <c r="V116" s="180"/>
      <c r="W116" s="180"/>
      <c r="X116" s="180"/>
      <c r="Y116" s="180"/>
      <c r="Z116" s="180"/>
      <c r="AA116" s="180"/>
      <c r="AB116" s="180"/>
      <c r="AC116" s="180"/>
      <c r="AD116" s="180"/>
      <c r="AE116" s="180"/>
      <c r="AF116" s="180"/>
      <c r="AG116" s="180"/>
      <c r="AH116" s="180"/>
      <c r="AI116" s="180"/>
      <c r="AJ116" s="180"/>
      <c r="AK116" s="180"/>
      <c r="AL116" s="180"/>
      <c r="AM116" s="180"/>
      <c r="AN116" s="180"/>
      <c r="AO116" s="180"/>
      <c r="AP116" s="180"/>
      <c r="AQ116" s="180"/>
      <c r="AR116" s="180"/>
      <c r="AS116" s="180"/>
      <c r="AT116" s="180"/>
      <c r="AU116" s="180"/>
      <c r="AV116" s="180"/>
      <c r="AW116" s="180"/>
      <c r="AX116" s="180"/>
      <c r="AY116" s="180"/>
      <c r="AZ116" s="180"/>
      <c r="BA116" s="180"/>
      <c r="BB116" s="180"/>
      <c r="BC116" s="180"/>
      <c r="BD116" s="180"/>
      <c r="BE116" s="180"/>
    </row>
    <row r="117" spans="3:57" x14ac:dyDescent="0.15">
      <c r="C117" s="180"/>
      <c r="D117" s="180"/>
      <c r="E117" s="180"/>
      <c r="F117" s="180"/>
      <c r="G117" s="180"/>
      <c r="H117" s="180"/>
      <c r="I117" s="180"/>
      <c r="J117" s="180"/>
      <c r="K117" s="180"/>
      <c r="L117" s="180"/>
      <c r="M117" s="180"/>
      <c r="N117" s="180"/>
      <c r="O117" s="180"/>
      <c r="P117" s="180"/>
      <c r="Q117" s="180"/>
      <c r="R117" s="180"/>
      <c r="S117" s="180"/>
      <c r="T117" s="180"/>
      <c r="U117" s="180"/>
      <c r="V117" s="180"/>
      <c r="W117" s="180"/>
      <c r="X117" s="180"/>
      <c r="Y117" s="180"/>
      <c r="Z117" s="180"/>
      <c r="AA117" s="180"/>
      <c r="AB117" s="180"/>
      <c r="AC117" s="180"/>
      <c r="AD117" s="180"/>
      <c r="AE117" s="180"/>
      <c r="AF117" s="180"/>
      <c r="AG117" s="180"/>
      <c r="AH117" s="180"/>
      <c r="AI117" s="180"/>
      <c r="AJ117" s="180"/>
      <c r="AK117" s="180"/>
      <c r="AL117" s="180"/>
      <c r="AM117" s="180"/>
      <c r="AN117" s="180"/>
      <c r="AO117" s="180"/>
      <c r="AP117" s="180"/>
      <c r="AQ117" s="180"/>
      <c r="AR117" s="180"/>
      <c r="AS117" s="180"/>
      <c r="AT117" s="180"/>
      <c r="AU117" s="180"/>
      <c r="AV117" s="180"/>
      <c r="AW117" s="180"/>
      <c r="AX117" s="180"/>
      <c r="AY117" s="180"/>
      <c r="AZ117" s="180"/>
      <c r="BA117" s="180"/>
      <c r="BB117" s="180"/>
      <c r="BC117" s="180"/>
      <c r="BD117" s="180"/>
      <c r="BE117" s="180"/>
    </row>
    <row r="118" spans="3:57" x14ac:dyDescent="0.15">
      <c r="C118" s="180"/>
      <c r="D118" s="180"/>
      <c r="E118" s="180"/>
      <c r="F118" s="180"/>
      <c r="G118" s="180"/>
      <c r="H118" s="180"/>
      <c r="I118" s="180"/>
      <c r="J118" s="180"/>
      <c r="K118" s="180"/>
      <c r="L118" s="180"/>
      <c r="M118" s="180"/>
      <c r="N118" s="180"/>
      <c r="O118" s="180"/>
      <c r="P118" s="180"/>
      <c r="Q118" s="180"/>
      <c r="R118" s="180"/>
      <c r="S118" s="180"/>
      <c r="T118" s="180"/>
      <c r="U118" s="180"/>
      <c r="V118" s="180"/>
      <c r="W118" s="180"/>
      <c r="X118" s="180"/>
      <c r="Y118" s="180"/>
      <c r="Z118" s="180"/>
      <c r="AA118" s="180"/>
      <c r="AB118" s="180"/>
      <c r="AC118" s="180"/>
      <c r="AD118" s="180"/>
      <c r="AE118" s="180"/>
      <c r="AF118" s="180"/>
      <c r="AG118" s="180"/>
      <c r="AH118" s="180"/>
      <c r="AI118" s="180"/>
      <c r="AJ118" s="180"/>
      <c r="AK118" s="180"/>
      <c r="AL118" s="180"/>
      <c r="AM118" s="180"/>
      <c r="AN118" s="180"/>
      <c r="AO118" s="180"/>
      <c r="AP118" s="180"/>
      <c r="AQ118" s="180"/>
      <c r="AR118" s="180"/>
      <c r="AS118" s="180"/>
      <c r="AT118" s="180"/>
      <c r="AU118" s="180"/>
      <c r="AV118" s="180"/>
      <c r="AW118" s="180"/>
      <c r="AX118" s="180"/>
      <c r="AY118" s="180"/>
      <c r="AZ118" s="180"/>
      <c r="BA118" s="180"/>
      <c r="BB118" s="180"/>
      <c r="BC118" s="180"/>
      <c r="BD118" s="180"/>
      <c r="BE118" s="180"/>
    </row>
    <row r="119" spans="3:57" x14ac:dyDescent="0.15">
      <c r="C119" s="180"/>
      <c r="D119" s="180"/>
      <c r="E119" s="180"/>
      <c r="F119" s="180"/>
      <c r="G119" s="180"/>
      <c r="H119" s="180"/>
      <c r="I119" s="180"/>
      <c r="J119" s="180"/>
      <c r="K119" s="180"/>
      <c r="L119" s="180"/>
      <c r="M119" s="180"/>
      <c r="N119" s="180"/>
      <c r="O119" s="180"/>
      <c r="P119" s="180"/>
      <c r="Q119" s="180"/>
      <c r="R119" s="180"/>
      <c r="S119" s="180"/>
      <c r="T119" s="180"/>
      <c r="U119" s="180"/>
      <c r="V119" s="180"/>
      <c r="W119" s="180"/>
      <c r="X119" s="180"/>
      <c r="Y119" s="180"/>
      <c r="Z119" s="180"/>
      <c r="AA119" s="180"/>
      <c r="AB119" s="180"/>
      <c r="AC119" s="180"/>
      <c r="AD119" s="180"/>
      <c r="AE119" s="180"/>
      <c r="AF119" s="180"/>
      <c r="AG119" s="180"/>
      <c r="AH119" s="180"/>
      <c r="AI119" s="180"/>
      <c r="AJ119" s="180"/>
      <c r="AK119" s="180"/>
      <c r="AL119" s="180"/>
      <c r="AM119" s="180"/>
      <c r="AN119" s="180"/>
      <c r="AO119" s="180"/>
      <c r="AP119" s="180"/>
      <c r="AQ119" s="180"/>
      <c r="AR119" s="180"/>
      <c r="AS119" s="180"/>
      <c r="AT119" s="180"/>
      <c r="AU119" s="180"/>
      <c r="AV119" s="180"/>
      <c r="AW119" s="180"/>
      <c r="AX119" s="180"/>
      <c r="AY119" s="180"/>
      <c r="AZ119" s="180"/>
      <c r="BA119" s="180"/>
      <c r="BB119" s="180"/>
      <c r="BC119" s="180"/>
      <c r="BD119" s="180"/>
      <c r="BE119" s="180"/>
    </row>
    <row r="120" spans="3:57" x14ac:dyDescent="0.15">
      <c r="C120" s="180"/>
      <c r="D120" s="180"/>
      <c r="E120" s="180"/>
      <c r="F120" s="180"/>
      <c r="G120" s="180"/>
      <c r="H120" s="180"/>
      <c r="I120" s="180"/>
      <c r="J120" s="180"/>
      <c r="K120" s="180"/>
      <c r="L120" s="180"/>
      <c r="M120" s="180"/>
      <c r="N120" s="180"/>
      <c r="O120" s="180"/>
      <c r="P120" s="180"/>
      <c r="Q120" s="180"/>
      <c r="R120" s="180"/>
      <c r="S120" s="180"/>
      <c r="T120" s="180"/>
      <c r="U120" s="180"/>
      <c r="V120" s="180"/>
      <c r="W120" s="180"/>
      <c r="X120" s="180"/>
      <c r="Y120" s="180"/>
      <c r="Z120" s="180"/>
      <c r="AA120" s="180"/>
      <c r="AB120" s="180"/>
      <c r="AC120" s="180"/>
      <c r="AD120" s="180"/>
      <c r="AE120" s="180"/>
      <c r="AF120" s="180"/>
      <c r="AG120" s="180"/>
      <c r="AH120" s="180"/>
      <c r="AI120" s="180"/>
      <c r="AJ120" s="180"/>
      <c r="AK120" s="180"/>
      <c r="AL120" s="180"/>
      <c r="AM120" s="180"/>
      <c r="AN120" s="180"/>
      <c r="AO120" s="180"/>
      <c r="AP120" s="180"/>
      <c r="AQ120" s="180"/>
      <c r="AR120" s="180"/>
      <c r="AS120" s="180"/>
      <c r="AT120" s="180"/>
      <c r="AU120" s="180"/>
      <c r="AV120" s="180"/>
      <c r="AW120" s="180"/>
      <c r="AX120" s="180"/>
      <c r="AY120" s="180"/>
      <c r="AZ120" s="180"/>
      <c r="BA120" s="180"/>
      <c r="BB120" s="180"/>
      <c r="BC120" s="180"/>
      <c r="BD120" s="180"/>
      <c r="BE120" s="180"/>
    </row>
    <row r="121" spans="3:57" x14ac:dyDescent="0.15">
      <c r="C121" s="180"/>
      <c r="D121" s="180"/>
      <c r="E121" s="180"/>
      <c r="F121" s="180"/>
      <c r="G121" s="180"/>
      <c r="H121" s="180"/>
      <c r="I121" s="180"/>
      <c r="J121" s="180"/>
      <c r="K121" s="180"/>
      <c r="L121" s="180"/>
      <c r="M121" s="180"/>
      <c r="N121" s="180"/>
      <c r="O121" s="180"/>
      <c r="P121" s="180"/>
      <c r="Q121" s="180"/>
      <c r="R121" s="180"/>
      <c r="S121" s="180"/>
      <c r="T121" s="180"/>
      <c r="U121" s="180"/>
      <c r="V121" s="180"/>
      <c r="W121" s="180"/>
      <c r="X121" s="180"/>
      <c r="Y121" s="180"/>
      <c r="Z121" s="180"/>
      <c r="AA121" s="180"/>
      <c r="AB121" s="180"/>
      <c r="AC121" s="180"/>
      <c r="AD121" s="180"/>
      <c r="AE121" s="180"/>
      <c r="AF121" s="180"/>
      <c r="AG121" s="180"/>
      <c r="AH121" s="180"/>
      <c r="AI121" s="180"/>
      <c r="AJ121" s="180"/>
      <c r="AK121" s="180"/>
      <c r="AL121" s="180"/>
      <c r="AM121" s="180"/>
      <c r="AN121" s="180"/>
      <c r="AO121" s="180"/>
      <c r="AP121" s="180"/>
      <c r="AQ121" s="180"/>
      <c r="AR121" s="180"/>
      <c r="AS121" s="180"/>
      <c r="AT121" s="180"/>
      <c r="AU121" s="180"/>
      <c r="AV121" s="180"/>
      <c r="AW121" s="180"/>
      <c r="AX121" s="180"/>
      <c r="AY121" s="180"/>
      <c r="AZ121" s="180"/>
      <c r="BA121" s="180"/>
      <c r="BB121" s="180"/>
      <c r="BC121" s="180"/>
      <c r="BD121" s="180"/>
      <c r="BE121" s="180"/>
    </row>
    <row r="122" spans="3:57" x14ac:dyDescent="0.15">
      <c r="C122" s="180"/>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180"/>
      <c r="AA122" s="180"/>
      <c r="AB122" s="180"/>
      <c r="AC122" s="180"/>
      <c r="AD122" s="180"/>
      <c r="AE122" s="180"/>
      <c r="AF122" s="180"/>
      <c r="AG122" s="180"/>
      <c r="AH122" s="180"/>
      <c r="AI122" s="180"/>
      <c r="AJ122" s="180"/>
      <c r="AK122" s="180"/>
      <c r="AL122" s="180"/>
      <c r="AM122" s="180"/>
      <c r="AN122" s="180"/>
      <c r="AO122" s="180"/>
      <c r="AP122" s="180"/>
      <c r="AQ122" s="180"/>
      <c r="AR122" s="180"/>
      <c r="AS122" s="180"/>
      <c r="AT122" s="180"/>
      <c r="AU122" s="180"/>
      <c r="AV122" s="180"/>
      <c r="AW122" s="180"/>
      <c r="AX122" s="180"/>
      <c r="AY122" s="180"/>
      <c r="AZ122" s="180"/>
      <c r="BA122" s="180"/>
      <c r="BB122" s="180"/>
      <c r="BC122" s="180"/>
      <c r="BD122" s="180"/>
      <c r="BE122" s="180"/>
    </row>
    <row r="123" spans="3:57" x14ac:dyDescent="0.15">
      <c r="C123" s="180"/>
      <c r="D123" s="180"/>
      <c r="E123" s="180"/>
      <c r="F123" s="180"/>
      <c r="G123" s="180"/>
      <c r="H123" s="180"/>
      <c r="I123" s="180"/>
      <c r="J123" s="180"/>
      <c r="K123" s="180"/>
      <c r="L123" s="180"/>
      <c r="M123" s="180"/>
      <c r="N123" s="180"/>
      <c r="O123" s="180"/>
      <c r="P123" s="180"/>
      <c r="Q123" s="180"/>
      <c r="R123" s="180"/>
      <c r="S123" s="180"/>
      <c r="T123" s="180"/>
      <c r="U123" s="180"/>
      <c r="V123" s="180"/>
      <c r="W123" s="180"/>
      <c r="X123" s="180"/>
      <c r="Y123" s="180"/>
      <c r="Z123" s="180"/>
      <c r="AA123" s="180"/>
      <c r="AB123" s="180"/>
      <c r="AC123" s="180"/>
      <c r="AD123" s="180"/>
      <c r="AE123" s="180"/>
      <c r="AF123" s="180"/>
      <c r="AG123" s="180"/>
      <c r="AH123" s="180"/>
      <c r="AI123" s="180"/>
      <c r="AJ123" s="180"/>
      <c r="AK123" s="180"/>
      <c r="AL123" s="180"/>
      <c r="AM123" s="180"/>
      <c r="AN123" s="180"/>
      <c r="AO123" s="180"/>
      <c r="AP123" s="180"/>
      <c r="AQ123" s="180"/>
      <c r="AR123" s="180"/>
      <c r="AS123" s="180"/>
      <c r="AT123" s="180"/>
      <c r="AU123" s="180"/>
      <c r="AV123" s="180"/>
      <c r="AW123" s="180"/>
      <c r="AX123" s="180"/>
      <c r="AY123" s="180"/>
      <c r="AZ123" s="180"/>
      <c r="BA123" s="180"/>
      <c r="BB123" s="180"/>
      <c r="BC123" s="180"/>
      <c r="BD123" s="180"/>
      <c r="BE123" s="180"/>
    </row>
    <row r="124" spans="3:57" x14ac:dyDescent="0.15">
      <c r="C124" s="180"/>
      <c r="D124" s="180"/>
      <c r="E124" s="180"/>
      <c r="F124" s="180"/>
      <c r="G124" s="180"/>
      <c r="H124" s="180"/>
      <c r="I124" s="180"/>
      <c r="J124" s="180"/>
      <c r="K124" s="180"/>
      <c r="L124" s="180"/>
      <c r="M124" s="180"/>
      <c r="N124" s="180"/>
      <c r="O124" s="180"/>
      <c r="P124" s="180"/>
      <c r="Q124" s="180"/>
      <c r="R124" s="180"/>
      <c r="S124" s="180"/>
      <c r="T124" s="180"/>
      <c r="U124" s="180"/>
      <c r="V124" s="180"/>
      <c r="W124" s="180"/>
      <c r="X124" s="180"/>
      <c r="Y124" s="180"/>
      <c r="Z124" s="180"/>
      <c r="AA124" s="180"/>
      <c r="AB124" s="180"/>
      <c r="AC124" s="180"/>
      <c r="AD124" s="180"/>
      <c r="AE124" s="180"/>
      <c r="AF124" s="180"/>
      <c r="AG124" s="180"/>
      <c r="AH124" s="180"/>
      <c r="AI124" s="180"/>
      <c r="AJ124" s="180"/>
      <c r="AK124" s="180"/>
      <c r="AL124" s="180"/>
      <c r="AM124" s="180"/>
      <c r="AN124" s="180"/>
      <c r="AO124" s="180"/>
      <c r="AP124" s="180"/>
      <c r="AQ124" s="180"/>
      <c r="AR124" s="180"/>
      <c r="AS124" s="180"/>
      <c r="AT124" s="180"/>
      <c r="AU124" s="180"/>
      <c r="AV124" s="180"/>
      <c r="AW124" s="180"/>
      <c r="AX124" s="180"/>
      <c r="AY124" s="180"/>
      <c r="AZ124" s="180"/>
      <c r="BA124" s="180"/>
      <c r="BB124" s="180"/>
      <c r="BC124" s="180"/>
      <c r="BD124" s="180"/>
      <c r="BE124" s="180"/>
    </row>
    <row r="125" spans="3:57" x14ac:dyDescent="0.15">
      <c r="C125" s="180"/>
      <c r="D125" s="180"/>
      <c r="E125" s="180"/>
      <c r="F125" s="180"/>
      <c r="G125" s="180"/>
      <c r="H125" s="180"/>
      <c r="I125" s="180"/>
      <c r="J125" s="180"/>
      <c r="K125" s="180"/>
      <c r="L125" s="180"/>
      <c r="M125" s="180"/>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c r="AL125" s="180"/>
      <c r="AM125" s="180"/>
      <c r="AN125" s="180"/>
      <c r="AO125" s="180"/>
      <c r="AP125" s="180"/>
      <c r="AQ125" s="180"/>
      <c r="AR125" s="180"/>
      <c r="AS125" s="180"/>
      <c r="AT125" s="180"/>
      <c r="AU125" s="180"/>
      <c r="AV125" s="180"/>
      <c r="AW125" s="180"/>
      <c r="AX125" s="180"/>
      <c r="AY125" s="180"/>
      <c r="AZ125" s="180"/>
      <c r="BA125" s="180"/>
      <c r="BB125" s="180"/>
      <c r="BC125" s="180"/>
      <c r="BD125" s="180"/>
      <c r="BE125" s="180"/>
    </row>
    <row r="126" spans="3:57" x14ac:dyDescent="0.15">
      <c r="C126" s="180"/>
      <c r="D126" s="180"/>
      <c r="E126" s="180"/>
      <c r="F126" s="180"/>
      <c r="G126" s="180"/>
      <c r="H126" s="180"/>
      <c r="I126" s="180"/>
      <c r="J126" s="180"/>
      <c r="K126" s="180"/>
      <c r="L126" s="180"/>
      <c r="M126" s="180"/>
      <c r="N126" s="180"/>
      <c r="O126" s="180"/>
      <c r="P126" s="180"/>
      <c r="Q126" s="180"/>
      <c r="R126" s="180"/>
      <c r="S126" s="180"/>
      <c r="T126" s="180"/>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row>
    <row r="127" spans="3:57" x14ac:dyDescent="0.15">
      <c r="C127" s="180"/>
      <c r="D127" s="180"/>
      <c r="E127" s="180"/>
      <c r="F127" s="180"/>
      <c r="G127" s="180"/>
      <c r="H127" s="180"/>
      <c r="I127" s="180"/>
      <c r="J127" s="180"/>
      <c r="K127" s="180"/>
      <c r="L127" s="180"/>
      <c r="M127" s="180"/>
      <c r="N127" s="180"/>
      <c r="O127" s="180"/>
      <c r="P127" s="180"/>
      <c r="Q127" s="180"/>
      <c r="R127" s="180"/>
      <c r="S127" s="180"/>
      <c r="T127" s="180"/>
      <c r="U127" s="180"/>
      <c r="V127" s="180"/>
      <c r="W127" s="180"/>
      <c r="X127" s="180"/>
      <c r="Y127" s="180"/>
      <c r="Z127" s="180"/>
      <c r="AA127" s="180"/>
      <c r="AB127" s="180"/>
      <c r="AC127" s="180"/>
      <c r="AD127" s="180"/>
      <c r="AE127" s="180"/>
      <c r="AF127" s="180"/>
      <c r="AG127" s="180"/>
      <c r="AH127" s="180"/>
      <c r="AI127" s="180"/>
      <c r="AJ127" s="180"/>
      <c r="AK127" s="180"/>
      <c r="AL127" s="180"/>
      <c r="AM127" s="180"/>
      <c r="AN127" s="180"/>
      <c r="AO127" s="180"/>
      <c r="AP127" s="180"/>
      <c r="AQ127" s="180"/>
      <c r="AR127" s="180"/>
      <c r="AS127" s="180"/>
      <c r="AT127" s="180"/>
      <c r="AU127" s="180"/>
      <c r="AV127" s="180"/>
      <c r="AW127" s="180"/>
      <c r="AX127" s="180"/>
      <c r="AY127" s="180"/>
      <c r="AZ127" s="180"/>
      <c r="BA127" s="180"/>
      <c r="BB127" s="180"/>
      <c r="BC127" s="180"/>
      <c r="BD127" s="180"/>
      <c r="BE127" s="180"/>
    </row>
    <row r="128" spans="3:57" x14ac:dyDescent="0.15">
      <c r="C128" s="180"/>
      <c r="D128" s="180"/>
      <c r="E128" s="180"/>
      <c r="F128" s="180"/>
      <c r="G128" s="180"/>
      <c r="H128" s="180"/>
      <c r="I128" s="180"/>
      <c r="J128" s="180"/>
      <c r="K128" s="180"/>
      <c r="L128" s="180"/>
      <c r="M128" s="180"/>
      <c r="N128" s="180"/>
      <c r="O128" s="180"/>
      <c r="P128" s="180"/>
      <c r="Q128" s="180"/>
      <c r="R128" s="180"/>
      <c r="S128" s="180"/>
      <c r="T128" s="180"/>
      <c r="U128" s="180"/>
      <c r="V128" s="180"/>
      <c r="W128" s="180"/>
      <c r="X128" s="180"/>
      <c r="Y128" s="180"/>
      <c r="Z128" s="180"/>
      <c r="AA128" s="180"/>
      <c r="AB128" s="180"/>
      <c r="AC128" s="180"/>
      <c r="AD128" s="180"/>
      <c r="AE128" s="180"/>
      <c r="AF128" s="180"/>
      <c r="AG128" s="180"/>
      <c r="AH128" s="180"/>
      <c r="AI128" s="180"/>
      <c r="AJ128" s="180"/>
      <c r="AK128" s="180"/>
      <c r="AL128" s="180"/>
      <c r="AM128" s="180"/>
      <c r="AN128" s="180"/>
      <c r="AO128" s="180"/>
      <c r="AP128" s="180"/>
      <c r="AQ128" s="180"/>
      <c r="AR128" s="180"/>
      <c r="AS128" s="180"/>
      <c r="AT128" s="180"/>
      <c r="AU128" s="180"/>
      <c r="AV128" s="180"/>
      <c r="AW128" s="180"/>
      <c r="AX128" s="180"/>
      <c r="AY128" s="180"/>
      <c r="AZ128" s="180"/>
      <c r="BA128" s="180"/>
      <c r="BB128" s="180"/>
      <c r="BC128" s="180"/>
      <c r="BD128" s="180"/>
      <c r="BE128" s="180"/>
    </row>
    <row r="129" spans="3:57" x14ac:dyDescent="0.15">
      <c r="C129" s="180"/>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c r="AI129" s="180"/>
      <c r="AJ129" s="180"/>
      <c r="AK129" s="180"/>
      <c r="AL129" s="180"/>
      <c r="AM129" s="180"/>
      <c r="AN129" s="180"/>
      <c r="AO129" s="180"/>
      <c r="AP129" s="180"/>
      <c r="AQ129" s="180"/>
      <c r="AR129" s="180"/>
      <c r="AS129" s="180"/>
      <c r="AT129" s="180"/>
      <c r="AU129" s="180"/>
      <c r="AV129" s="180"/>
      <c r="AW129" s="180"/>
      <c r="AX129" s="180"/>
      <c r="AY129" s="180"/>
      <c r="AZ129" s="180"/>
      <c r="BA129" s="180"/>
      <c r="BB129" s="180"/>
      <c r="BC129" s="180"/>
      <c r="BD129" s="180"/>
      <c r="BE129" s="180"/>
    </row>
    <row r="130" spans="3:57" x14ac:dyDescent="0.15">
      <c r="C130" s="180"/>
      <c r="D130" s="180"/>
      <c r="E130" s="180"/>
      <c r="F130" s="180"/>
      <c r="G130" s="180"/>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row>
    <row r="131" spans="3:57" x14ac:dyDescent="0.15">
      <c r="C131" s="180"/>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0"/>
      <c r="AY131" s="180"/>
      <c r="AZ131" s="180"/>
      <c r="BA131" s="180"/>
      <c r="BB131" s="180"/>
      <c r="BC131" s="180"/>
      <c r="BD131" s="180"/>
      <c r="BE131" s="180"/>
    </row>
    <row r="132" spans="3:57" x14ac:dyDescent="0.15">
      <c r="C132" s="180"/>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c r="AS132" s="180"/>
      <c r="AT132" s="180"/>
      <c r="AU132" s="180"/>
      <c r="AV132" s="180"/>
      <c r="AW132" s="180"/>
      <c r="AX132" s="180"/>
      <c r="AY132" s="180"/>
      <c r="AZ132" s="180"/>
      <c r="BA132" s="180"/>
      <c r="BB132" s="180"/>
      <c r="BC132" s="180"/>
      <c r="BD132" s="180"/>
      <c r="BE132" s="180"/>
    </row>
    <row r="133" spans="3:57" x14ac:dyDescent="0.15">
      <c r="C133" s="180"/>
      <c r="D133" s="180"/>
      <c r="E133" s="180"/>
      <c r="F133" s="180"/>
      <c r="G133" s="180"/>
      <c r="H133" s="180"/>
      <c r="I133" s="180"/>
      <c r="J133" s="180"/>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c r="AI133" s="180"/>
      <c r="AJ133" s="180"/>
      <c r="AK133" s="180"/>
      <c r="AL133" s="180"/>
      <c r="AM133" s="180"/>
      <c r="AN133" s="180"/>
      <c r="AO133" s="180"/>
      <c r="AP133" s="180"/>
      <c r="AQ133" s="180"/>
      <c r="AR133" s="180"/>
      <c r="AS133" s="180"/>
      <c r="AT133" s="180"/>
      <c r="AU133" s="180"/>
      <c r="AV133" s="180"/>
      <c r="AW133" s="180"/>
      <c r="AX133" s="180"/>
      <c r="AY133" s="180"/>
      <c r="AZ133" s="180"/>
      <c r="BA133" s="180"/>
      <c r="BB133" s="180"/>
      <c r="BC133" s="180"/>
      <c r="BD133" s="180"/>
      <c r="BE133" s="180"/>
    </row>
    <row r="134" spans="3:57" x14ac:dyDescent="0.15">
      <c r="C134" s="180"/>
      <c r="D134" s="180"/>
      <c r="E134" s="180"/>
      <c r="F134" s="180"/>
      <c r="G134" s="180"/>
      <c r="H134" s="180"/>
      <c r="I134" s="180"/>
      <c r="J134" s="180"/>
      <c r="K134" s="180"/>
      <c r="L134" s="180"/>
      <c r="M134" s="180"/>
      <c r="N134" s="180"/>
      <c r="O134" s="180"/>
      <c r="P134" s="180"/>
      <c r="Q134" s="180"/>
      <c r="R134" s="180"/>
      <c r="S134" s="180"/>
      <c r="T134" s="180"/>
      <c r="U134" s="180"/>
      <c r="V134" s="180"/>
      <c r="W134" s="180"/>
      <c r="X134" s="180"/>
      <c r="Y134" s="180"/>
      <c r="Z134" s="180"/>
      <c r="AA134" s="180"/>
      <c r="AB134" s="180"/>
      <c r="AC134" s="180"/>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0"/>
      <c r="AY134" s="180"/>
      <c r="AZ134" s="180"/>
      <c r="BA134" s="180"/>
      <c r="BB134" s="180"/>
      <c r="BC134" s="180"/>
      <c r="BD134" s="180"/>
      <c r="BE134" s="180"/>
    </row>
    <row r="135" spans="3:57" x14ac:dyDescent="0.15">
      <c r="C135" s="180"/>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c r="AI135" s="180"/>
      <c r="AJ135" s="180"/>
      <c r="AK135" s="180"/>
      <c r="AL135" s="180"/>
      <c r="AM135" s="180"/>
      <c r="AN135" s="180"/>
      <c r="AO135" s="180"/>
      <c r="AP135" s="180"/>
      <c r="AQ135" s="180"/>
      <c r="AR135" s="180"/>
      <c r="AS135" s="180"/>
      <c r="AT135" s="180"/>
      <c r="AU135" s="180"/>
      <c r="AV135" s="180"/>
      <c r="AW135" s="180"/>
      <c r="AX135" s="180"/>
      <c r="AY135" s="180"/>
      <c r="AZ135" s="180"/>
      <c r="BA135" s="180"/>
      <c r="BB135" s="180"/>
      <c r="BC135" s="180"/>
      <c r="BD135" s="180"/>
      <c r="BE135" s="180"/>
    </row>
    <row r="136" spans="3:57" x14ac:dyDescent="0.15">
      <c r="C136" s="180"/>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80"/>
      <c r="AK136" s="180"/>
      <c r="AL136" s="180"/>
      <c r="AM136" s="180"/>
      <c r="AN136" s="180"/>
      <c r="AO136" s="180"/>
      <c r="AP136" s="180"/>
      <c r="AQ136" s="180"/>
      <c r="AR136" s="180"/>
      <c r="AS136" s="180"/>
      <c r="AT136" s="180"/>
      <c r="AU136" s="180"/>
      <c r="AV136" s="180"/>
      <c r="AW136" s="180"/>
      <c r="AX136" s="180"/>
      <c r="AY136" s="180"/>
      <c r="AZ136" s="180"/>
      <c r="BA136" s="180"/>
      <c r="BB136" s="180"/>
      <c r="BC136" s="180"/>
      <c r="BD136" s="180"/>
      <c r="BE136" s="180"/>
    </row>
    <row r="137" spans="3:57" x14ac:dyDescent="0.15">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180"/>
      <c r="AN137" s="180"/>
      <c r="AO137" s="180"/>
      <c r="AP137" s="180"/>
      <c r="AQ137" s="180"/>
      <c r="AR137" s="180"/>
      <c r="AS137" s="180"/>
      <c r="AT137" s="180"/>
      <c r="AU137" s="180"/>
      <c r="AV137" s="180"/>
      <c r="AW137" s="180"/>
      <c r="AX137" s="180"/>
      <c r="AY137" s="180"/>
      <c r="AZ137" s="180"/>
      <c r="BA137" s="180"/>
      <c r="BB137" s="180"/>
      <c r="BC137" s="180"/>
      <c r="BD137" s="180"/>
      <c r="BE137" s="180"/>
    </row>
    <row r="138" spans="3:57" x14ac:dyDescent="0.15">
      <c r="C138" s="180"/>
      <c r="D138" s="180"/>
      <c r="E138" s="180"/>
      <c r="F138" s="180"/>
      <c r="G138" s="180"/>
      <c r="H138" s="180"/>
      <c r="I138" s="180"/>
      <c r="J138" s="180"/>
      <c r="K138" s="180"/>
      <c r="L138" s="180"/>
      <c r="M138" s="180"/>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c r="AS138" s="180"/>
      <c r="AT138" s="180"/>
      <c r="AU138" s="180"/>
      <c r="AV138" s="180"/>
      <c r="AW138" s="180"/>
      <c r="AX138" s="180"/>
      <c r="AY138" s="180"/>
      <c r="AZ138" s="180"/>
      <c r="BA138" s="180"/>
      <c r="BB138" s="180"/>
      <c r="BC138" s="180"/>
      <c r="BD138" s="180"/>
      <c r="BE138" s="180"/>
    </row>
    <row r="139" spans="3:57" x14ac:dyDescent="0.15">
      <c r="C139" s="180"/>
      <c r="D139" s="180"/>
      <c r="E139" s="180"/>
      <c r="F139" s="180"/>
      <c r="G139" s="180"/>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0"/>
      <c r="AY139" s="180"/>
      <c r="AZ139" s="180"/>
      <c r="BA139" s="180"/>
      <c r="BB139" s="180"/>
      <c r="BC139" s="180"/>
      <c r="BD139" s="180"/>
      <c r="BE139" s="180"/>
    </row>
    <row r="140" spans="3:57" x14ac:dyDescent="0.15">
      <c r="C140" s="180"/>
      <c r="D140" s="180"/>
      <c r="E140" s="180"/>
      <c r="F140" s="180"/>
      <c r="G140" s="180"/>
      <c r="H140" s="180"/>
      <c r="I140" s="180"/>
      <c r="J140" s="180"/>
      <c r="K140" s="180"/>
      <c r="L140" s="180"/>
      <c r="M140" s="180"/>
      <c r="N140" s="180"/>
      <c r="O140" s="180"/>
      <c r="P140" s="180"/>
      <c r="Q140" s="180"/>
      <c r="R140" s="180"/>
      <c r="S140" s="180"/>
      <c r="T140" s="180"/>
      <c r="U140" s="180"/>
      <c r="V140" s="180"/>
      <c r="W140" s="180"/>
      <c r="X140" s="180"/>
      <c r="Y140" s="180"/>
      <c r="Z140" s="180"/>
      <c r="AA140" s="180"/>
      <c r="AB140" s="180"/>
      <c r="AC140" s="180"/>
      <c r="AD140" s="180"/>
      <c r="AE140" s="180"/>
      <c r="AF140" s="180"/>
      <c r="AG140" s="180"/>
      <c r="AH140" s="180"/>
      <c r="AI140" s="180"/>
      <c r="AJ140" s="180"/>
      <c r="AK140" s="180"/>
      <c r="AL140" s="180"/>
      <c r="AM140" s="180"/>
      <c r="AN140" s="180"/>
      <c r="AO140" s="180"/>
      <c r="AP140" s="180"/>
      <c r="AQ140" s="180"/>
      <c r="AR140" s="180"/>
      <c r="AS140" s="180"/>
      <c r="AT140" s="180"/>
      <c r="AU140" s="180"/>
      <c r="AV140" s="180"/>
      <c r="AW140" s="180"/>
      <c r="AX140" s="180"/>
      <c r="AY140" s="180"/>
      <c r="AZ140" s="180"/>
      <c r="BA140" s="180"/>
      <c r="BB140" s="180"/>
      <c r="BC140" s="180"/>
      <c r="BD140" s="180"/>
      <c r="BE140" s="180"/>
    </row>
    <row r="141" spans="3:57" x14ac:dyDescent="0.15">
      <c r="C141" s="180"/>
      <c r="D141" s="180"/>
      <c r="E141" s="180"/>
      <c r="F141" s="180"/>
      <c r="G141" s="180"/>
      <c r="H141" s="180"/>
      <c r="I141" s="180"/>
      <c r="J141" s="180"/>
      <c r="K141" s="180"/>
      <c r="L141" s="180"/>
      <c r="M141" s="180"/>
      <c r="N141" s="180"/>
      <c r="O141" s="180"/>
      <c r="P141" s="180"/>
      <c r="Q141" s="180"/>
      <c r="R141" s="180"/>
      <c r="S141" s="180"/>
      <c r="T141" s="180"/>
      <c r="U141" s="180"/>
      <c r="V141" s="180"/>
      <c r="W141" s="180"/>
      <c r="X141" s="180"/>
      <c r="Y141" s="180"/>
      <c r="Z141" s="180"/>
      <c r="AA141" s="180"/>
      <c r="AB141" s="180"/>
      <c r="AC141" s="180"/>
      <c r="AD141" s="180"/>
      <c r="AE141" s="180"/>
      <c r="AF141" s="180"/>
      <c r="AG141" s="180"/>
      <c r="AH141" s="180"/>
      <c r="AI141" s="180"/>
      <c r="AJ141" s="180"/>
      <c r="AK141" s="180"/>
      <c r="AL141" s="180"/>
      <c r="AM141" s="180"/>
      <c r="AN141" s="180"/>
      <c r="AO141" s="180"/>
      <c r="AP141" s="180"/>
      <c r="AQ141" s="180"/>
      <c r="AR141" s="180"/>
      <c r="AS141" s="180"/>
      <c r="AT141" s="180"/>
      <c r="AU141" s="180"/>
      <c r="AV141" s="180"/>
      <c r="AW141" s="180"/>
      <c r="AX141" s="180"/>
      <c r="AY141" s="180"/>
      <c r="AZ141" s="180"/>
      <c r="BA141" s="180"/>
      <c r="BB141" s="180"/>
      <c r="BC141" s="180"/>
      <c r="BD141" s="180"/>
      <c r="BE141" s="180"/>
    </row>
    <row r="142" spans="3:57" x14ac:dyDescent="0.15">
      <c r="C142" s="180"/>
      <c r="D142" s="180"/>
      <c r="E142" s="180"/>
      <c r="F142" s="180"/>
      <c r="G142" s="180"/>
      <c r="H142" s="180"/>
      <c r="I142" s="180"/>
      <c r="J142" s="180"/>
      <c r="K142" s="180"/>
      <c r="L142" s="180"/>
      <c r="M142" s="180"/>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c r="AL142" s="180"/>
      <c r="AM142" s="180"/>
      <c r="AN142" s="180"/>
      <c r="AO142" s="180"/>
      <c r="AP142" s="180"/>
      <c r="AQ142" s="180"/>
      <c r="AR142" s="180"/>
      <c r="AS142" s="180"/>
      <c r="AT142" s="180"/>
      <c r="AU142" s="180"/>
      <c r="AV142" s="180"/>
      <c r="AW142" s="180"/>
      <c r="AX142" s="180"/>
      <c r="AY142" s="180"/>
      <c r="AZ142" s="180"/>
      <c r="BA142" s="180"/>
      <c r="BB142" s="180"/>
      <c r="BC142" s="180"/>
      <c r="BD142" s="180"/>
      <c r="BE142" s="180"/>
    </row>
    <row r="143" spans="3:57" x14ac:dyDescent="0.15">
      <c r="C143" s="180"/>
      <c r="D143" s="180"/>
      <c r="E143" s="180"/>
      <c r="F143" s="180"/>
      <c r="G143" s="180"/>
      <c r="H143" s="180"/>
      <c r="I143" s="180"/>
      <c r="J143" s="180"/>
      <c r="K143" s="180"/>
      <c r="L143" s="180"/>
      <c r="M143" s="180"/>
      <c r="N143" s="180"/>
      <c r="O143" s="180"/>
      <c r="P143" s="180"/>
      <c r="Q143" s="180"/>
      <c r="R143" s="180"/>
      <c r="S143" s="180"/>
      <c r="T143" s="180"/>
      <c r="U143" s="180"/>
      <c r="V143" s="180"/>
      <c r="W143" s="180"/>
      <c r="X143" s="180"/>
      <c r="Y143" s="180"/>
      <c r="Z143" s="180"/>
      <c r="AA143" s="180"/>
      <c r="AB143" s="180"/>
      <c r="AC143" s="180"/>
      <c r="AD143" s="180"/>
      <c r="AE143" s="180"/>
      <c r="AF143" s="180"/>
      <c r="AG143" s="180"/>
      <c r="AH143" s="180"/>
      <c r="AI143" s="180"/>
      <c r="AJ143" s="180"/>
      <c r="AK143" s="180"/>
      <c r="AL143" s="180"/>
      <c r="AM143" s="180"/>
      <c r="AN143" s="180"/>
      <c r="AO143" s="180"/>
      <c r="AP143" s="180"/>
      <c r="AQ143" s="180"/>
      <c r="AR143" s="180"/>
      <c r="AS143" s="180"/>
      <c r="AT143" s="180"/>
      <c r="AU143" s="180"/>
      <c r="AV143" s="180"/>
      <c r="AW143" s="180"/>
      <c r="AX143" s="180"/>
      <c r="AY143" s="180"/>
      <c r="AZ143" s="180"/>
      <c r="BA143" s="180"/>
      <c r="BB143" s="180"/>
      <c r="BC143" s="180"/>
      <c r="BD143" s="180"/>
      <c r="BE143" s="180"/>
    </row>
    <row r="144" spans="3:57" x14ac:dyDescent="0.15">
      <c r="C144" s="180"/>
      <c r="D144" s="180"/>
      <c r="E144" s="180"/>
      <c r="F144" s="180"/>
      <c r="G144" s="180"/>
      <c r="H144" s="180"/>
      <c r="I144" s="180"/>
      <c r="J144" s="180"/>
      <c r="K144" s="180"/>
      <c r="L144" s="180"/>
      <c r="M144" s="180"/>
      <c r="N144" s="180"/>
      <c r="O144" s="180"/>
      <c r="P144" s="180"/>
      <c r="Q144" s="180"/>
      <c r="R144" s="180"/>
      <c r="S144" s="180"/>
      <c r="T144" s="180"/>
      <c r="U144" s="180"/>
      <c r="V144" s="180"/>
      <c r="W144" s="180"/>
      <c r="X144" s="180"/>
      <c r="Y144" s="180"/>
      <c r="Z144" s="180"/>
      <c r="AA144" s="180"/>
      <c r="AB144" s="180"/>
      <c r="AC144" s="180"/>
      <c r="AD144" s="180"/>
      <c r="AE144" s="180"/>
      <c r="AF144" s="180"/>
      <c r="AG144" s="180"/>
      <c r="AH144" s="180"/>
      <c r="AI144" s="180"/>
      <c r="AJ144" s="180"/>
      <c r="AK144" s="180"/>
      <c r="AL144" s="180"/>
      <c r="AM144" s="180"/>
      <c r="AN144" s="180"/>
      <c r="AO144" s="180"/>
      <c r="AP144" s="180"/>
      <c r="AQ144" s="180"/>
      <c r="AR144" s="180"/>
      <c r="AS144" s="180"/>
      <c r="AT144" s="180"/>
      <c r="AU144" s="180"/>
      <c r="AV144" s="180"/>
      <c r="AW144" s="180"/>
      <c r="AX144" s="180"/>
      <c r="AY144" s="180"/>
      <c r="AZ144" s="180"/>
      <c r="BA144" s="180"/>
      <c r="BB144" s="180"/>
      <c r="BC144" s="180"/>
      <c r="BD144" s="180"/>
      <c r="BE144" s="180"/>
    </row>
    <row r="145" spans="3:57" x14ac:dyDescent="0.15">
      <c r="C145" s="180"/>
      <c r="D145" s="180"/>
      <c r="E145" s="180"/>
      <c r="F145" s="180"/>
      <c r="G145" s="180"/>
      <c r="H145" s="180"/>
      <c r="I145" s="180"/>
      <c r="J145" s="180"/>
      <c r="K145" s="180"/>
      <c r="L145" s="180"/>
      <c r="M145" s="180"/>
      <c r="N145" s="180"/>
      <c r="O145" s="180"/>
      <c r="P145" s="180"/>
      <c r="Q145" s="180"/>
      <c r="R145" s="180"/>
      <c r="S145" s="180"/>
      <c r="T145" s="180"/>
      <c r="U145" s="180"/>
      <c r="V145" s="180"/>
      <c r="W145" s="180"/>
      <c r="X145" s="180"/>
      <c r="Y145" s="180"/>
      <c r="Z145" s="180"/>
      <c r="AA145" s="180"/>
      <c r="AB145" s="180"/>
      <c r="AC145" s="180"/>
      <c r="AD145" s="180"/>
      <c r="AE145" s="180"/>
      <c r="AF145" s="180"/>
      <c r="AG145" s="180"/>
      <c r="AH145" s="180"/>
      <c r="AI145" s="180"/>
      <c r="AJ145" s="180"/>
      <c r="AK145" s="180"/>
      <c r="AL145" s="180"/>
      <c r="AM145" s="180"/>
      <c r="AN145" s="180"/>
      <c r="AO145" s="180"/>
      <c r="AP145" s="180"/>
      <c r="AQ145" s="180"/>
      <c r="AR145" s="180"/>
      <c r="AS145" s="180"/>
      <c r="AT145" s="180"/>
      <c r="AU145" s="180"/>
      <c r="AV145" s="180"/>
      <c r="AW145" s="180"/>
      <c r="AX145" s="180"/>
      <c r="AY145" s="180"/>
      <c r="AZ145" s="180"/>
      <c r="BA145" s="180"/>
      <c r="BB145" s="180"/>
      <c r="BC145" s="180"/>
      <c r="BD145" s="180"/>
      <c r="BE145" s="180"/>
    </row>
    <row r="146" spans="3:57" x14ac:dyDescent="0.15">
      <c r="C146" s="180"/>
      <c r="D146" s="180"/>
      <c r="E146" s="180"/>
      <c r="F146" s="180"/>
      <c r="G146" s="180"/>
      <c r="H146" s="180"/>
      <c r="I146" s="180"/>
      <c r="J146" s="180"/>
      <c r="K146" s="180"/>
      <c r="L146" s="180"/>
      <c r="M146" s="180"/>
      <c r="N146" s="180"/>
      <c r="O146" s="180"/>
      <c r="P146" s="180"/>
      <c r="Q146" s="180"/>
      <c r="R146" s="180"/>
      <c r="S146" s="180"/>
      <c r="T146" s="180"/>
      <c r="U146" s="180"/>
      <c r="V146" s="180"/>
      <c r="W146" s="180"/>
      <c r="X146" s="180"/>
      <c r="Y146" s="180"/>
      <c r="Z146" s="180"/>
      <c r="AA146" s="180"/>
      <c r="AB146" s="180"/>
      <c r="AC146" s="180"/>
      <c r="AD146" s="180"/>
      <c r="AE146" s="180"/>
      <c r="AF146" s="180"/>
      <c r="AG146" s="180"/>
      <c r="AH146" s="180"/>
      <c r="AI146" s="180"/>
      <c r="AJ146" s="180"/>
      <c r="AK146" s="180"/>
      <c r="AL146" s="180"/>
      <c r="AM146" s="180"/>
      <c r="AN146" s="180"/>
      <c r="AO146" s="180"/>
      <c r="AP146" s="180"/>
      <c r="AQ146" s="180"/>
      <c r="AR146" s="180"/>
      <c r="AS146" s="180"/>
      <c r="AT146" s="180"/>
      <c r="AU146" s="180"/>
      <c r="AV146" s="180"/>
      <c r="AW146" s="180"/>
      <c r="AX146" s="180"/>
      <c r="AY146" s="180"/>
      <c r="AZ146" s="180"/>
      <c r="BA146" s="180"/>
      <c r="BB146" s="180"/>
      <c r="BC146" s="180"/>
      <c r="BD146" s="180"/>
      <c r="BE146" s="180"/>
    </row>
    <row r="147" spans="3:57" x14ac:dyDescent="0.15">
      <c r="C147" s="180"/>
      <c r="D147" s="180"/>
      <c r="E147" s="180"/>
      <c r="F147" s="180"/>
      <c r="G147" s="180"/>
      <c r="H147" s="180"/>
      <c r="I147" s="180"/>
      <c r="J147" s="180"/>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0"/>
      <c r="AY147" s="180"/>
      <c r="AZ147" s="180"/>
      <c r="BA147" s="180"/>
      <c r="BB147" s="180"/>
      <c r="BC147" s="180"/>
      <c r="BD147" s="180"/>
      <c r="BE147" s="180"/>
    </row>
    <row r="148" spans="3:57" x14ac:dyDescent="0.15">
      <c r="C148" s="180"/>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c r="AI148" s="180"/>
      <c r="AJ148" s="180"/>
      <c r="AK148" s="180"/>
      <c r="AL148" s="180"/>
      <c r="AM148" s="180"/>
      <c r="AN148" s="180"/>
      <c r="AO148" s="180"/>
      <c r="AP148" s="180"/>
      <c r="AQ148" s="180"/>
      <c r="AR148" s="180"/>
      <c r="AS148" s="180"/>
      <c r="AT148" s="180"/>
      <c r="AU148" s="180"/>
      <c r="AV148" s="180"/>
      <c r="AW148" s="180"/>
      <c r="AX148" s="180"/>
      <c r="AY148" s="180"/>
      <c r="AZ148" s="180"/>
      <c r="BA148" s="180"/>
      <c r="BB148" s="180"/>
      <c r="BC148" s="180"/>
      <c r="BD148" s="180"/>
      <c r="BE148" s="180"/>
    </row>
    <row r="149" spans="3:57" x14ac:dyDescent="0.15">
      <c r="C149" s="180"/>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c r="AI149" s="180"/>
      <c r="AJ149" s="180"/>
      <c r="AK149" s="180"/>
      <c r="AL149" s="180"/>
      <c r="AM149" s="180"/>
      <c r="AN149" s="180"/>
      <c r="AO149" s="180"/>
      <c r="AP149" s="180"/>
      <c r="AQ149" s="180"/>
      <c r="AR149" s="180"/>
      <c r="AS149" s="180"/>
      <c r="AT149" s="180"/>
      <c r="AU149" s="180"/>
      <c r="AV149" s="180"/>
      <c r="AW149" s="180"/>
      <c r="AX149" s="180"/>
      <c r="AY149" s="180"/>
      <c r="AZ149" s="180"/>
      <c r="BA149" s="180"/>
      <c r="BB149" s="180"/>
      <c r="BC149" s="180"/>
      <c r="BD149" s="180"/>
      <c r="BE149" s="180"/>
    </row>
    <row r="150" spans="3:57" x14ac:dyDescent="0.15">
      <c r="C150" s="180"/>
      <c r="D150" s="180"/>
      <c r="E150" s="180"/>
      <c r="F150" s="180"/>
      <c r="G150" s="180"/>
      <c r="H150" s="180"/>
      <c r="I150" s="180"/>
      <c r="J150" s="180"/>
      <c r="K150" s="180"/>
      <c r="L150" s="180"/>
      <c r="M150" s="180"/>
      <c r="N150" s="180"/>
      <c r="O150" s="180"/>
      <c r="P150" s="180"/>
      <c r="Q150" s="180"/>
      <c r="R150" s="180"/>
      <c r="S150" s="180"/>
      <c r="T150" s="180"/>
      <c r="U150" s="180"/>
      <c r="V150" s="180"/>
      <c r="W150" s="180"/>
      <c r="X150" s="180"/>
      <c r="Y150" s="180"/>
      <c r="Z150" s="180"/>
      <c r="AA150" s="180"/>
      <c r="AB150" s="180"/>
      <c r="AC150" s="180"/>
      <c r="AD150" s="180"/>
      <c r="AE150" s="180"/>
      <c r="AF150" s="180"/>
      <c r="AG150" s="180"/>
      <c r="AH150" s="180"/>
      <c r="AI150" s="180"/>
      <c r="AJ150" s="180"/>
      <c r="AK150" s="180"/>
      <c r="AL150" s="180"/>
      <c r="AM150" s="180"/>
      <c r="AN150" s="180"/>
      <c r="AO150" s="180"/>
      <c r="AP150" s="180"/>
      <c r="AQ150" s="180"/>
      <c r="AR150" s="180"/>
      <c r="AS150" s="180"/>
      <c r="AT150" s="180"/>
      <c r="AU150" s="180"/>
      <c r="AV150" s="180"/>
      <c r="AW150" s="180"/>
      <c r="AX150" s="180"/>
      <c r="AY150" s="180"/>
      <c r="AZ150" s="180"/>
      <c r="BA150" s="180"/>
      <c r="BB150" s="180"/>
      <c r="BC150" s="180"/>
      <c r="BD150" s="180"/>
      <c r="BE150" s="180"/>
    </row>
    <row r="151" spans="3:57" x14ac:dyDescent="0.15">
      <c r="C151" s="180"/>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c r="AI151" s="180"/>
      <c r="AJ151" s="180"/>
      <c r="AK151" s="180"/>
      <c r="AL151" s="180"/>
      <c r="AM151" s="180"/>
      <c r="AN151" s="180"/>
      <c r="AO151" s="180"/>
      <c r="AP151" s="180"/>
      <c r="AQ151" s="180"/>
      <c r="AR151" s="180"/>
      <c r="AS151" s="180"/>
      <c r="AT151" s="180"/>
      <c r="AU151" s="180"/>
      <c r="AV151" s="180"/>
      <c r="AW151" s="180"/>
      <c r="AX151" s="180"/>
      <c r="AY151" s="180"/>
      <c r="AZ151" s="180"/>
      <c r="BA151" s="180"/>
      <c r="BB151" s="180"/>
      <c r="BC151" s="180"/>
      <c r="BD151" s="180"/>
      <c r="BE151" s="180"/>
    </row>
    <row r="152" spans="3:57" x14ac:dyDescent="0.15">
      <c r="C152" s="180"/>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c r="AA152" s="180"/>
      <c r="AB152" s="180"/>
      <c r="AC152" s="180"/>
      <c r="AD152" s="180"/>
      <c r="AE152" s="180"/>
      <c r="AF152" s="180"/>
      <c r="AG152" s="180"/>
      <c r="AH152" s="180"/>
      <c r="AI152" s="180"/>
      <c r="AJ152" s="180"/>
      <c r="AK152" s="180"/>
      <c r="AL152" s="180"/>
      <c r="AM152" s="180"/>
      <c r="AN152" s="180"/>
      <c r="AO152" s="180"/>
      <c r="AP152" s="180"/>
      <c r="AQ152" s="180"/>
      <c r="AR152" s="180"/>
      <c r="AS152" s="180"/>
      <c r="AT152" s="180"/>
      <c r="AU152" s="180"/>
      <c r="AV152" s="180"/>
      <c r="AW152" s="180"/>
      <c r="AX152" s="180"/>
      <c r="AY152" s="180"/>
      <c r="AZ152" s="180"/>
      <c r="BA152" s="180"/>
      <c r="BB152" s="180"/>
      <c r="BC152" s="180"/>
      <c r="BD152" s="180"/>
      <c r="BE152" s="180"/>
    </row>
    <row r="153" spans="3:57" x14ac:dyDescent="0.15">
      <c r="C153" s="180"/>
      <c r="D153" s="180"/>
      <c r="E153" s="180"/>
      <c r="F153" s="180"/>
      <c r="G153" s="180"/>
      <c r="H153" s="180"/>
      <c r="I153" s="180"/>
      <c r="J153" s="180"/>
      <c r="K153" s="180"/>
      <c r="L153" s="180"/>
      <c r="M153" s="180"/>
      <c r="N153" s="180"/>
      <c r="O153" s="180"/>
      <c r="P153" s="180"/>
      <c r="Q153" s="180"/>
      <c r="R153" s="180"/>
      <c r="S153" s="180"/>
      <c r="T153" s="180"/>
      <c r="U153" s="180"/>
      <c r="V153" s="180"/>
      <c r="W153" s="180"/>
      <c r="X153" s="180"/>
      <c r="Y153" s="180"/>
      <c r="Z153" s="180"/>
      <c r="AA153" s="180"/>
      <c r="AB153" s="180"/>
      <c r="AC153" s="180"/>
      <c r="AD153" s="180"/>
      <c r="AE153" s="180"/>
      <c r="AF153" s="180"/>
      <c r="AG153" s="180"/>
      <c r="AH153" s="180"/>
      <c r="AI153" s="180"/>
      <c r="AJ153" s="180"/>
      <c r="AK153" s="180"/>
      <c r="AL153" s="180"/>
      <c r="AM153" s="180"/>
      <c r="AN153" s="180"/>
      <c r="AO153" s="180"/>
      <c r="AP153" s="180"/>
      <c r="AQ153" s="180"/>
      <c r="AR153" s="180"/>
      <c r="AS153" s="180"/>
      <c r="AT153" s="180"/>
      <c r="AU153" s="180"/>
      <c r="AV153" s="180"/>
      <c r="AW153" s="180"/>
      <c r="AX153" s="180"/>
      <c r="AY153" s="180"/>
      <c r="AZ153" s="180"/>
      <c r="BA153" s="180"/>
      <c r="BB153" s="180"/>
      <c r="BC153" s="180"/>
      <c r="BD153" s="180"/>
      <c r="BE153" s="180"/>
    </row>
    <row r="154" spans="3:57" x14ac:dyDescent="0.15">
      <c r="C154" s="180"/>
      <c r="D154" s="180"/>
      <c r="E154" s="180"/>
      <c r="F154" s="180"/>
      <c r="G154" s="180"/>
      <c r="H154" s="180"/>
      <c r="I154" s="180"/>
      <c r="J154" s="180"/>
      <c r="K154" s="180"/>
      <c r="L154" s="180"/>
      <c r="M154" s="180"/>
      <c r="N154" s="180"/>
      <c r="O154" s="180"/>
      <c r="P154" s="180"/>
      <c r="Q154" s="180"/>
      <c r="R154" s="180"/>
      <c r="S154" s="180"/>
      <c r="T154" s="180"/>
      <c r="U154" s="180"/>
      <c r="V154" s="180"/>
      <c r="W154" s="180"/>
      <c r="X154" s="180"/>
      <c r="Y154" s="180"/>
      <c r="Z154" s="180"/>
      <c r="AA154" s="180"/>
      <c r="AB154" s="180"/>
      <c r="AC154" s="180"/>
      <c r="AD154" s="180"/>
      <c r="AE154" s="180"/>
      <c r="AF154" s="180"/>
      <c r="AG154" s="180"/>
      <c r="AH154" s="180"/>
      <c r="AI154" s="180"/>
      <c r="AJ154" s="180"/>
      <c r="AK154" s="180"/>
      <c r="AL154" s="180"/>
      <c r="AM154" s="180"/>
      <c r="AN154" s="180"/>
      <c r="AO154" s="180"/>
      <c r="AP154" s="180"/>
      <c r="AQ154" s="180"/>
      <c r="AR154" s="180"/>
      <c r="AS154" s="180"/>
      <c r="AT154" s="180"/>
      <c r="AU154" s="180"/>
      <c r="AV154" s="180"/>
      <c r="AW154" s="180"/>
      <c r="AX154" s="180"/>
      <c r="AY154" s="180"/>
      <c r="AZ154" s="180"/>
      <c r="BA154" s="180"/>
      <c r="BB154" s="180"/>
      <c r="BC154" s="180"/>
      <c r="BD154" s="180"/>
      <c r="BE154" s="180"/>
    </row>
    <row r="155" spans="3:57" x14ac:dyDescent="0.15">
      <c r="C155" s="180"/>
      <c r="D155" s="180"/>
      <c r="E155" s="180"/>
      <c r="F155" s="180"/>
      <c r="G155" s="180"/>
      <c r="H155" s="180"/>
      <c r="I155" s="180"/>
      <c r="J155" s="180"/>
      <c r="K155" s="180"/>
      <c r="L155" s="180"/>
      <c r="M155" s="180"/>
      <c r="N155" s="180"/>
      <c r="O155" s="180"/>
      <c r="P155" s="180"/>
      <c r="Q155" s="180"/>
      <c r="R155" s="180"/>
      <c r="S155" s="180"/>
      <c r="T155" s="180"/>
      <c r="U155" s="180"/>
      <c r="V155" s="180"/>
      <c r="W155" s="180"/>
      <c r="X155" s="180"/>
      <c r="Y155" s="180"/>
      <c r="Z155" s="180"/>
      <c r="AA155" s="180"/>
      <c r="AB155" s="180"/>
      <c r="AC155" s="180"/>
      <c r="AD155" s="180"/>
      <c r="AE155" s="180"/>
      <c r="AF155" s="180"/>
      <c r="AG155" s="180"/>
      <c r="AH155" s="180"/>
      <c r="AI155" s="180"/>
      <c r="AJ155" s="180"/>
      <c r="AK155" s="180"/>
      <c r="AL155" s="180"/>
      <c r="AM155" s="180"/>
      <c r="AN155" s="180"/>
      <c r="AO155" s="180"/>
      <c r="AP155" s="180"/>
      <c r="AQ155" s="180"/>
      <c r="AR155" s="180"/>
      <c r="AS155" s="180"/>
      <c r="AT155" s="180"/>
      <c r="AU155" s="180"/>
      <c r="AV155" s="180"/>
      <c r="AW155" s="180"/>
      <c r="AX155" s="180"/>
      <c r="AY155" s="180"/>
      <c r="AZ155" s="180"/>
      <c r="BA155" s="180"/>
      <c r="BB155" s="180"/>
      <c r="BC155" s="180"/>
      <c r="BD155" s="180"/>
      <c r="BE155" s="180"/>
    </row>
    <row r="156" spans="3:57" x14ac:dyDescent="0.15">
      <c r="C156" s="180"/>
      <c r="D156" s="180"/>
      <c r="E156" s="180"/>
      <c r="F156" s="180"/>
      <c r="G156" s="180"/>
      <c r="H156" s="180"/>
      <c r="I156" s="180"/>
      <c r="J156" s="180"/>
      <c r="K156" s="180"/>
      <c r="L156" s="180"/>
      <c r="M156" s="180"/>
      <c r="N156" s="180"/>
      <c r="O156" s="180"/>
      <c r="P156" s="180"/>
      <c r="Q156" s="180"/>
      <c r="R156" s="180"/>
      <c r="S156" s="180"/>
      <c r="T156" s="180"/>
      <c r="U156" s="180"/>
      <c r="V156" s="180"/>
      <c r="W156" s="180"/>
      <c r="X156" s="180"/>
      <c r="Y156" s="180"/>
      <c r="Z156" s="180"/>
      <c r="AA156" s="180"/>
      <c r="AB156" s="180"/>
      <c r="AC156" s="180"/>
      <c r="AD156" s="180"/>
      <c r="AE156" s="180"/>
      <c r="AF156" s="180"/>
      <c r="AG156" s="180"/>
      <c r="AH156" s="180"/>
      <c r="AI156" s="180"/>
      <c r="AJ156" s="180"/>
      <c r="AK156" s="180"/>
      <c r="AL156" s="180"/>
      <c r="AM156" s="180"/>
      <c r="AN156" s="180"/>
      <c r="AO156" s="180"/>
      <c r="AP156" s="180"/>
      <c r="AQ156" s="180"/>
      <c r="AR156" s="180"/>
      <c r="AS156" s="180"/>
      <c r="AT156" s="180"/>
      <c r="AU156" s="180"/>
      <c r="AV156" s="180"/>
      <c r="AW156" s="180"/>
      <c r="AX156" s="180"/>
      <c r="AY156" s="180"/>
      <c r="AZ156" s="180"/>
      <c r="BA156" s="180"/>
      <c r="BB156" s="180"/>
      <c r="BC156" s="180"/>
      <c r="BD156" s="180"/>
      <c r="BE156" s="180"/>
    </row>
    <row r="157" spans="3:57" x14ac:dyDescent="0.15">
      <c r="C157" s="180"/>
      <c r="D157" s="180"/>
      <c r="E157" s="180"/>
      <c r="F157" s="180"/>
      <c r="G157" s="180"/>
      <c r="H157" s="180"/>
      <c r="I157" s="180"/>
      <c r="J157" s="180"/>
      <c r="K157" s="180"/>
      <c r="L157" s="180"/>
      <c r="M157" s="180"/>
      <c r="N157" s="180"/>
      <c r="O157" s="180"/>
      <c r="P157" s="180"/>
      <c r="Q157" s="180"/>
      <c r="R157" s="180"/>
      <c r="S157" s="180"/>
      <c r="T157" s="180"/>
      <c r="U157" s="180"/>
      <c r="V157" s="180"/>
      <c r="W157" s="180"/>
      <c r="X157" s="180"/>
      <c r="Y157" s="180"/>
      <c r="Z157" s="180"/>
      <c r="AA157" s="180"/>
      <c r="AB157" s="180"/>
      <c r="AC157" s="180"/>
      <c r="AD157" s="180"/>
      <c r="AE157" s="180"/>
      <c r="AF157" s="180"/>
      <c r="AG157" s="180"/>
      <c r="AH157" s="180"/>
      <c r="AI157" s="180"/>
      <c r="AJ157" s="180"/>
      <c r="AK157" s="180"/>
      <c r="AL157" s="180"/>
      <c r="AM157" s="180"/>
      <c r="AN157" s="180"/>
      <c r="AO157" s="180"/>
      <c r="AP157" s="180"/>
      <c r="AQ157" s="180"/>
      <c r="AR157" s="180"/>
      <c r="AS157" s="180"/>
      <c r="AT157" s="180"/>
      <c r="AU157" s="180"/>
      <c r="AV157" s="180"/>
      <c r="AW157" s="180"/>
      <c r="AX157" s="180"/>
      <c r="AY157" s="180"/>
      <c r="AZ157" s="180"/>
      <c r="BA157" s="180"/>
      <c r="BB157" s="180"/>
      <c r="BC157" s="180"/>
      <c r="BD157" s="180"/>
      <c r="BE157" s="180"/>
    </row>
    <row r="158" spans="3:57" x14ac:dyDescent="0.15">
      <c r="C158" s="180"/>
      <c r="D158" s="180"/>
      <c r="E158" s="180"/>
      <c r="F158" s="180"/>
      <c r="G158" s="180"/>
      <c r="H158" s="180"/>
      <c r="I158" s="180"/>
      <c r="J158" s="180"/>
      <c r="K158" s="180"/>
      <c r="L158" s="180"/>
      <c r="M158" s="180"/>
      <c r="N158" s="180"/>
      <c r="O158" s="180"/>
      <c r="P158" s="180"/>
      <c r="Q158" s="180"/>
      <c r="R158" s="180"/>
      <c r="S158" s="180"/>
      <c r="T158" s="180"/>
      <c r="U158" s="180"/>
      <c r="V158" s="180"/>
      <c r="W158" s="180"/>
      <c r="X158" s="180"/>
      <c r="Y158" s="180"/>
      <c r="Z158" s="180"/>
      <c r="AA158" s="180"/>
      <c r="AB158" s="180"/>
      <c r="AC158" s="180"/>
      <c r="AD158" s="180"/>
      <c r="AE158" s="180"/>
      <c r="AF158" s="180"/>
      <c r="AG158" s="180"/>
      <c r="AH158" s="180"/>
      <c r="AI158" s="180"/>
      <c r="AJ158" s="180"/>
      <c r="AK158" s="180"/>
      <c r="AL158" s="180"/>
      <c r="AM158" s="180"/>
      <c r="AN158" s="180"/>
      <c r="AO158" s="180"/>
      <c r="AP158" s="180"/>
      <c r="AQ158" s="180"/>
      <c r="AR158" s="180"/>
      <c r="AS158" s="180"/>
      <c r="AT158" s="180"/>
      <c r="AU158" s="180"/>
      <c r="AV158" s="180"/>
      <c r="AW158" s="180"/>
      <c r="AX158" s="180"/>
      <c r="AY158" s="180"/>
      <c r="AZ158" s="180"/>
      <c r="BA158" s="180"/>
      <c r="BB158" s="180"/>
      <c r="BC158" s="180"/>
      <c r="BD158" s="180"/>
      <c r="BE158" s="180"/>
    </row>
    <row r="159" spans="3:57" x14ac:dyDescent="0.15">
      <c r="C159" s="180"/>
      <c r="D159" s="180"/>
      <c r="E159" s="180"/>
      <c r="F159" s="180"/>
      <c r="G159" s="180"/>
      <c r="H159" s="180"/>
      <c r="I159" s="180"/>
      <c r="J159" s="180"/>
      <c r="K159" s="180"/>
      <c r="L159" s="180"/>
      <c r="M159" s="180"/>
      <c r="N159" s="180"/>
      <c r="O159" s="180"/>
      <c r="P159" s="180"/>
      <c r="Q159" s="180"/>
      <c r="R159" s="180"/>
      <c r="S159" s="180"/>
      <c r="T159" s="180"/>
      <c r="U159" s="180"/>
      <c r="V159" s="180"/>
      <c r="W159" s="180"/>
      <c r="X159" s="180"/>
      <c r="Y159" s="180"/>
      <c r="Z159" s="180"/>
      <c r="AA159" s="180"/>
      <c r="AB159" s="180"/>
      <c r="AC159" s="180"/>
      <c r="AD159" s="180"/>
      <c r="AE159" s="180"/>
      <c r="AF159" s="180"/>
      <c r="AG159" s="180"/>
      <c r="AH159" s="180"/>
      <c r="AI159" s="180"/>
      <c r="AJ159" s="180"/>
      <c r="AK159" s="180"/>
      <c r="AL159" s="180"/>
      <c r="AM159" s="180"/>
      <c r="AN159" s="180"/>
      <c r="AO159" s="180"/>
      <c r="AP159" s="180"/>
      <c r="AQ159" s="180"/>
      <c r="AR159" s="180"/>
      <c r="AS159" s="180"/>
      <c r="AT159" s="180"/>
      <c r="AU159" s="180"/>
      <c r="AV159" s="180"/>
      <c r="AW159" s="180"/>
      <c r="AX159" s="180"/>
      <c r="AY159" s="180"/>
      <c r="AZ159" s="180"/>
      <c r="BA159" s="180"/>
      <c r="BB159" s="180"/>
      <c r="BC159" s="180"/>
      <c r="BD159" s="180"/>
      <c r="BE159" s="180"/>
    </row>
    <row r="160" spans="3:57" x14ac:dyDescent="0.15">
      <c r="C160" s="180"/>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c r="AC160" s="180"/>
      <c r="AD160" s="180"/>
      <c r="AE160" s="180"/>
      <c r="AF160" s="180"/>
      <c r="AG160" s="180"/>
      <c r="AH160" s="180"/>
      <c r="AI160" s="180"/>
      <c r="AJ160" s="180"/>
      <c r="AK160" s="180"/>
      <c r="AL160" s="180"/>
      <c r="AM160" s="180"/>
      <c r="AN160" s="180"/>
      <c r="AO160" s="180"/>
      <c r="AP160" s="180"/>
      <c r="AQ160" s="180"/>
      <c r="AR160" s="180"/>
      <c r="AS160" s="180"/>
      <c r="AT160" s="180"/>
      <c r="AU160" s="180"/>
      <c r="AV160" s="180"/>
      <c r="AW160" s="180"/>
      <c r="AX160" s="180"/>
      <c r="AY160" s="180"/>
      <c r="AZ160" s="180"/>
      <c r="BA160" s="180"/>
      <c r="BB160" s="180"/>
      <c r="BC160" s="180"/>
      <c r="BD160" s="180"/>
      <c r="BE160" s="180"/>
    </row>
    <row r="161" spans="3:57" x14ac:dyDescent="0.15">
      <c r="C161" s="180"/>
      <c r="D161" s="180"/>
      <c r="E161" s="180"/>
      <c r="F161" s="180"/>
      <c r="G161" s="180"/>
      <c r="H161" s="180"/>
      <c r="I161" s="180"/>
      <c r="J161" s="180"/>
      <c r="K161" s="180"/>
      <c r="L161" s="180"/>
      <c r="M161" s="180"/>
      <c r="N161" s="180"/>
      <c r="O161" s="180"/>
      <c r="P161" s="180"/>
      <c r="Q161" s="180"/>
      <c r="R161" s="180"/>
      <c r="S161" s="180"/>
      <c r="T161" s="180"/>
      <c r="U161" s="180"/>
      <c r="V161" s="180"/>
      <c r="W161" s="180"/>
      <c r="X161" s="180"/>
      <c r="Y161" s="180"/>
      <c r="Z161" s="180"/>
      <c r="AA161" s="180"/>
      <c r="AB161" s="180"/>
      <c r="AC161" s="180"/>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0"/>
      <c r="AY161" s="180"/>
      <c r="AZ161" s="180"/>
      <c r="BA161" s="180"/>
      <c r="BB161" s="180"/>
      <c r="BC161" s="180"/>
      <c r="BD161" s="180"/>
      <c r="BE161" s="180"/>
    </row>
    <row r="162" spans="3:57" x14ac:dyDescent="0.15">
      <c r="C162" s="180"/>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c r="AI162" s="180"/>
      <c r="AJ162" s="180"/>
      <c r="AK162" s="180"/>
      <c r="AL162" s="180"/>
      <c r="AM162" s="180"/>
      <c r="AN162" s="180"/>
      <c r="AO162" s="180"/>
      <c r="AP162" s="180"/>
      <c r="AQ162" s="180"/>
      <c r="AR162" s="180"/>
      <c r="AS162" s="180"/>
      <c r="AT162" s="180"/>
      <c r="AU162" s="180"/>
      <c r="AV162" s="180"/>
      <c r="AW162" s="180"/>
      <c r="AX162" s="180"/>
      <c r="AY162" s="180"/>
      <c r="AZ162" s="180"/>
      <c r="BA162" s="180"/>
      <c r="BB162" s="180"/>
      <c r="BC162" s="180"/>
      <c r="BD162" s="180"/>
      <c r="BE162" s="180"/>
    </row>
    <row r="163" spans="3:57" x14ac:dyDescent="0.15">
      <c r="C163" s="180"/>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c r="AA163" s="180"/>
      <c r="AB163" s="180"/>
      <c r="AC163" s="180"/>
      <c r="AD163" s="180"/>
      <c r="AE163" s="180"/>
      <c r="AF163" s="180"/>
      <c r="AG163" s="180"/>
      <c r="AH163" s="180"/>
      <c r="AI163" s="180"/>
      <c r="AJ163" s="180"/>
      <c r="AK163" s="180"/>
      <c r="AL163" s="180"/>
      <c r="AM163" s="180"/>
      <c r="AN163" s="180"/>
      <c r="AO163" s="180"/>
      <c r="AP163" s="180"/>
      <c r="AQ163" s="180"/>
      <c r="AR163" s="180"/>
      <c r="AS163" s="180"/>
      <c r="AT163" s="180"/>
      <c r="AU163" s="180"/>
      <c r="AV163" s="180"/>
      <c r="AW163" s="180"/>
      <c r="AX163" s="180"/>
      <c r="AY163" s="180"/>
      <c r="AZ163" s="180"/>
      <c r="BA163" s="180"/>
      <c r="BB163" s="180"/>
      <c r="BC163" s="180"/>
      <c r="BD163" s="180"/>
      <c r="BE163" s="180"/>
    </row>
    <row r="164" spans="3:57" x14ac:dyDescent="0.15">
      <c r="C164" s="180"/>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c r="AI164" s="180"/>
      <c r="AJ164" s="180"/>
      <c r="AK164" s="180"/>
      <c r="AL164" s="180"/>
      <c r="AM164" s="180"/>
      <c r="AN164" s="180"/>
      <c r="AO164" s="180"/>
      <c r="AP164" s="180"/>
      <c r="AQ164" s="180"/>
      <c r="AR164" s="180"/>
      <c r="AS164" s="180"/>
      <c r="AT164" s="180"/>
      <c r="AU164" s="180"/>
      <c r="AV164" s="180"/>
      <c r="AW164" s="180"/>
      <c r="AX164" s="180"/>
      <c r="AY164" s="180"/>
      <c r="AZ164" s="180"/>
      <c r="BA164" s="180"/>
      <c r="BB164" s="180"/>
      <c r="BC164" s="180"/>
      <c r="BD164" s="180"/>
      <c r="BE164" s="180"/>
    </row>
    <row r="165" spans="3:57" x14ac:dyDescent="0.15">
      <c r="C165" s="180"/>
      <c r="D165" s="180"/>
      <c r="E165" s="180"/>
      <c r="F165" s="180"/>
      <c r="G165" s="180"/>
      <c r="H165" s="180"/>
      <c r="I165" s="180"/>
      <c r="J165" s="180"/>
      <c r="K165" s="180"/>
      <c r="L165" s="180"/>
      <c r="M165" s="180"/>
      <c r="N165" s="180"/>
      <c r="O165" s="180"/>
      <c r="P165" s="180"/>
      <c r="Q165" s="180"/>
      <c r="R165" s="180"/>
      <c r="S165" s="180"/>
      <c r="T165" s="180"/>
      <c r="U165" s="180"/>
      <c r="V165" s="180"/>
      <c r="W165" s="180"/>
      <c r="X165" s="180"/>
      <c r="Y165" s="180"/>
      <c r="Z165" s="180"/>
      <c r="AA165" s="180"/>
      <c r="AB165" s="180"/>
      <c r="AC165" s="180"/>
      <c r="AD165" s="180"/>
      <c r="AE165" s="180"/>
      <c r="AF165" s="180"/>
      <c r="AG165" s="180"/>
      <c r="AH165" s="180"/>
      <c r="AI165" s="180"/>
      <c r="AJ165" s="180"/>
      <c r="AK165" s="180"/>
      <c r="AL165" s="180"/>
      <c r="AM165" s="180"/>
      <c r="AN165" s="180"/>
      <c r="AO165" s="180"/>
      <c r="AP165" s="180"/>
      <c r="AQ165" s="180"/>
      <c r="AR165" s="180"/>
      <c r="AS165" s="180"/>
      <c r="AT165" s="180"/>
      <c r="AU165" s="180"/>
      <c r="AV165" s="180"/>
      <c r="AW165" s="180"/>
      <c r="AX165" s="180"/>
      <c r="AY165" s="180"/>
      <c r="AZ165" s="180"/>
      <c r="BA165" s="180"/>
      <c r="BB165" s="180"/>
      <c r="BC165" s="180"/>
      <c r="BD165" s="180"/>
      <c r="BE165" s="180"/>
    </row>
    <row r="166" spans="3:57" x14ac:dyDescent="0.15">
      <c r="C166" s="180"/>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c r="AL166" s="180"/>
      <c r="AM166" s="180"/>
      <c r="AN166" s="180"/>
      <c r="AO166" s="180"/>
      <c r="AP166" s="180"/>
      <c r="AQ166" s="180"/>
      <c r="AR166" s="180"/>
      <c r="AS166" s="180"/>
      <c r="AT166" s="180"/>
      <c r="AU166" s="180"/>
      <c r="AV166" s="180"/>
      <c r="AW166" s="180"/>
      <c r="AX166" s="180"/>
      <c r="AY166" s="180"/>
      <c r="AZ166" s="180"/>
      <c r="BA166" s="180"/>
      <c r="BB166" s="180"/>
      <c r="BC166" s="180"/>
      <c r="BD166" s="180"/>
      <c r="BE166" s="180"/>
    </row>
    <row r="167" spans="3:57" x14ac:dyDescent="0.15">
      <c r="C167" s="180"/>
      <c r="D167" s="180"/>
      <c r="E167" s="180"/>
      <c r="F167" s="180"/>
      <c r="G167" s="180"/>
      <c r="H167" s="180"/>
      <c r="I167" s="180"/>
      <c r="J167" s="180"/>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c r="AI167" s="180"/>
      <c r="AJ167" s="180"/>
      <c r="AK167" s="180"/>
      <c r="AL167" s="180"/>
      <c r="AM167" s="180"/>
      <c r="AN167" s="180"/>
      <c r="AO167" s="180"/>
      <c r="AP167" s="180"/>
      <c r="AQ167" s="180"/>
      <c r="AR167" s="180"/>
      <c r="AS167" s="180"/>
      <c r="AT167" s="180"/>
      <c r="AU167" s="180"/>
      <c r="AV167" s="180"/>
      <c r="AW167" s="180"/>
      <c r="AX167" s="180"/>
      <c r="AY167" s="180"/>
      <c r="AZ167" s="180"/>
      <c r="BA167" s="180"/>
      <c r="BB167" s="180"/>
      <c r="BC167" s="180"/>
      <c r="BD167" s="180"/>
      <c r="BE167" s="180"/>
    </row>
    <row r="168" spans="3:57" x14ac:dyDescent="0.15">
      <c r="C168" s="180"/>
      <c r="D168" s="180"/>
      <c r="E168" s="180"/>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0"/>
      <c r="AY168" s="180"/>
      <c r="AZ168" s="180"/>
      <c r="BA168" s="180"/>
      <c r="BB168" s="180"/>
      <c r="BC168" s="180"/>
      <c r="BD168" s="180"/>
      <c r="BE168" s="180"/>
    </row>
    <row r="169" spans="3:57" x14ac:dyDescent="0.15">
      <c r="C169" s="180"/>
      <c r="D169" s="180"/>
      <c r="E169" s="180"/>
      <c r="F169" s="180"/>
      <c r="G169" s="180"/>
      <c r="H169" s="180"/>
      <c r="I169" s="180"/>
      <c r="J169" s="180"/>
      <c r="K169" s="180"/>
      <c r="L169" s="180"/>
      <c r="M169" s="180"/>
      <c r="N169" s="180"/>
      <c r="O169" s="180"/>
      <c r="P169" s="180"/>
      <c r="Q169" s="180"/>
      <c r="R169" s="180"/>
      <c r="S169" s="180"/>
      <c r="T169" s="180"/>
      <c r="U169" s="180"/>
      <c r="V169" s="180"/>
      <c r="W169" s="180"/>
      <c r="X169" s="180"/>
      <c r="Y169" s="180"/>
      <c r="Z169" s="180"/>
      <c r="AA169" s="180"/>
      <c r="AB169" s="180"/>
      <c r="AC169" s="180"/>
      <c r="AD169" s="180"/>
      <c r="AE169" s="180"/>
      <c r="AF169" s="180"/>
      <c r="AG169" s="180"/>
      <c r="AH169" s="180"/>
      <c r="AI169" s="180"/>
      <c r="AJ169" s="180"/>
      <c r="AK169" s="180"/>
      <c r="AL169" s="180"/>
      <c r="AM169" s="180"/>
      <c r="AN169" s="180"/>
      <c r="AO169" s="180"/>
      <c r="AP169" s="180"/>
      <c r="AQ169" s="180"/>
      <c r="AR169" s="180"/>
      <c r="AS169" s="180"/>
      <c r="AT169" s="180"/>
      <c r="AU169" s="180"/>
      <c r="AV169" s="180"/>
      <c r="AW169" s="180"/>
      <c r="AX169" s="180"/>
      <c r="AY169" s="180"/>
      <c r="AZ169" s="180"/>
      <c r="BA169" s="180"/>
      <c r="BB169" s="180"/>
      <c r="BC169" s="180"/>
      <c r="BD169" s="180"/>
      <c r="BE169" s="180"/>
    </row>
    <row r="170" spans="3:57" x14ac:dyDescent="0.15">
      <c r="C170" s="180"/>
      <c r="D170" s="180"/>
      <c r="E170" s="180"/>
      <c r="F170" s="180"/>
      <c r="G170" s="180"/>
      <c r="H170" s="180"/>
      <c r="I170" s="180"/>
      <c r="J170" s="180"/>
      <c r="K170" s="180"/>
      <c r="L170" s="180"/>
      <c r="M170" s="180"/>
      <c r="N170" s="180"/>
      <c r="O170" s="180"/>
      <c r="P170" s="180"/>
      <c r="Q170" s="180"/>
      <c r="R170" s="180"/>
      <c r="S170" s="180"/>
      <c r="T170" s="180"/>
      <c r="U170" s="180"/>
      <c r="V170" s="180"/>
      <c r="W170" s="180"/>
      <c r="X170" s="180"/>
      <c r="Y170" s="180"/>
      <c r="Z170" s="180"/>
      <c r="AA170" s="180"/>
      <c r="AB170" s="180"/>
      <c r="AC170" s="180"/>
      <c r="AD170" s="180"/>
      <c r="AE170" s="180"/>
      <c r="AF170" s="180"/>
      <c r="AG170" s="180"/>
      <c r="AH170" s="180"/>
      <c r="AI170" s="180"/>
      <c r="AJ170" s="180"/>
      <c r="AK170" s="180"/>
      <c r="AL170" s="180"/>
      <c r="AM170" s="180"/>
      <c r="AN170" s="180"/>
      <c r="AO170" s="180"/>
      <c r="AP170" s="180"/>
      <c r="AQ170" s="180"/>
      <c r="AR170" s="180"/>
      <c r="AS170" s="180"/>
      <c r="AT170" s="180"/>
      <c r="AU170" s="180"/>
      <c r="AV170" s="180"/>
      <c r="AW170" s="180"/>
      <c r="AX170" s="180"/>
      <c r="AY170" s="180"/>
      <c r="AZ170" s="180"/>
      <c r="BA170" s="180"/>
      <c r="BB170" s="180"/>
      <c r="BC170" s="180"/>
      <c r="BD170" s="180"/>
      <c r="BE170" s="180"/>
    </row>
    <row r="171" spans="3:57" x14ac:dyDescent="0.15">
      <c r="C171" s="180"/>
      <c r="D171" s="180"/>
      <c r="E171" s="180"/>
      <c r="F171" s="180"/>
      <c r="G171" s="180"/>
      <c r="H171" s="180"/>
      <c r="I171" s="180"/>
      <c r="J171" s="180"/>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c r="AI171" s="180"/>
      <c r="AJ171" s="180"/>
      <c r="AK171" s="180"/>
      <c r="AL171" s="180"/>
      <c r="AM171" s="180"/>
      <c r="AN171" s="180"/>
      <c r="AO171" s="180"/>
      <c r="AP171" s="180"/>
      <c r="AQ171" s="180"/>
      <c r="AR171" s="180"/>
      <c r="AS171" s="180"/>
      <c r="AT171" s="180"/>
      <c r="AU171" s="180"/>
      <c r="AV171" s="180"/>
      <c r="AW171" s="180"/>
      <c r="AX171" s="180"/>
      <c r="AY171" s="180"/>
      <c r="AZ171" s="180"/>
      <c r="BA171" s="180"/>
      <c r="BB171" s="180"/>
      <c r="BC171" s="180"/>
      <c r="BD171" s="180"/>
      <c r="BE171" s="180"/>
    </row>
    <row r="172" spans="3:57" x14ac:dyDescent="0.15">
      <c r="C172" s="180"/>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0"/>
      <c r="AY172" s="180"/>
      <c r="AZ172" s="180"/>
      <c r="BA172" s="180"/>
      <c r="BB172" s="180"/>
      <c r="BC172" s="180"/>
      <c r="BD172" s="180"/>
      <c r="BE172" s="180"/>
    </row>
    <row r="173" spans="3:57" x14ac:dyDescent="0.15">
      <c r="C173" s="180"/>
      <c r="D173" s="180"/>
      <c r="E173" s="180"/>
      <c r="F173" s="180"/>
      <c r="G173" s="180"/>
      <c r="H173" s="180"/>
      <c r="I173" s="180"/>
      <c r="J173" s="180"/>
      <c r="K173" s="180"/>
      <c r="L173" s="180"/>
      <c r="M173" s="180"/>
      <c r="N173" s="180"/>
      <c r="O173" s="180"/>
      <c r="P173" s="180"/>
      <c r="Q173" s="180"/>
      <c r="R173" s="180"/>
      <c r="S173" s="180"/>
      <c r="T173" s="180"/>
      <c r="U173" s="180"/>
      <c r="V173" s="180"/>
      <c r="W173" s="180"/>
      <c r="X173" s="180"/>
      <c r="Y173" s="180"/>
      <c r="Z173" s="180"/>
      <c r="AA173" s="180"/>
      <c r="AB173" s="180"/>
      <c r="AC173" s="180"/>
      <c r="AD173" s="180"/>
      <c r="AE173" s="180"/>
      <c r="AF173" s="180"/>
      <c r="AG173" s="180"/>
      <c r="AH173" s="180"/>
      <c r="AI173" s="180"/>
      <c r="AJ173" s="180"/>
      <c r="AK173" s="180"/>
      <c r="AL173" s="180"/>
      <c r="AM173" s="180"/>
      <c r="AN173" s="180"/>
      <c r="AO173" s="180"/>
      <c r="AP173" s="180"/>
      <c r="AQ173" s="180"/>
      <c r="AR173" s="180"/>
      <c r="AS173" s="180"/>
      <c r="AT173" s="180"/>
      <c r="AU173" s="180"/>
      <c r="AV173" s="180"/>
      <c r="AW173" s="180"/>
      <c r="AX173" s="180"/>
      <c r="AY173" s="180"/>
      <c r="AZ173" s="180"/>
      <c r="BA173" s="180"/>
      <c r="BB173" s="180"/>
      <c r="BC173" s="180"/>
      <c r="BD173" s="180"/>
      <c r="BE173" s="180"/>
    </row>
    <row r="174" spans="3:57" x14ac:dyDescent="0.15">
      <c r="C174" s="180"/>
      <c r="D174" s="180"/>
      <c r="E174" s="180"/>
      <c r="F174" s="180"/>
      <c r="G174" s="180"/>
      <c r="H174" s="180"/>
      <c r="I174" s="180"/>
      <c r="J174" s="180"/>
      <c r="K174" s="180"/>
      <c r="L174" s="180"/>
      <c r="M174" s="180"/>
      <c r="N174" s="180"/>
      <c r="O174" s="180"/>
      <c r="P174" s="180"/>
      <c r="Q174" s="180"/>
      <c r="R174" s="180"/>
      <c r="S174" s="180"/>
      <c r="T174" s="180"/>
      <c r="U174" s="180"/>
      <c r="V174" s="180"/>
      <c r="W174" s="180"/>
      <c r="X174" s="180"/>
      <c r="Y174" s="180"/>
      <c r="Z174" s="180"/>
      <c r="AA174" s="180"/>
      <c r="AB174" s="180"/>
      <c r="AC174" s="180"/>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0"/>
      <c r="AY174" s="180"/>
      <c r="AZ174" s="180"/>
      <c r="BA174" s="180"/>
      <c r="BB174" s="180"/>
      <c r="BC174" s="180"/>
      <c r="BD174" s="180"/>
      <c r="BE174" s="180"/>
    </row>
    <row r="175" spans="3:57" x14ac:dyDescent="0.15">
      <c r="C175" s="180"/>
      <c r="D175" s="180"/>
      <c r="E175" s="180"/>
      <c r="F175" s="180"/>
      <c r="G175" s="180"/>
      <c r="H175" s="180"/>
      <c r="I175" s="180"/>
      <c r="J175" s="180"/>
      <c r="K175" s="180"/>
      <c r="L175" s="180"/>
      <c r="M175" s="180"/>
      <c r="N175" s="180"/>
      <c r="O175" s="180"/>
      <c r="P175" s="180"/>
      <c r="Q175" s="180"/>
      <c r="R175" s="180"/>
      <c r="S175" s="180"/>
      <c r="T175" s="180"/>
      <c r="U175" s="180"/>
      <c r="V175" s="180"/>
      <c r="W175" s="180"/>
      <c r="X175" s="180"/>
      <c r="Y175" s="180"/>
      <c r="Z175" s="180"/>
      <c r="AA175" s="180"/>
      <c r="AB175" s="180"/>
      <c r="AC175" s="180"/>
      <c r="AD175" s="180"/>
      <c r="AE175" s="180"/>
      <c r="AF175" s="180"/>
      <c r="AG175" s="180"/>
      <c r="AH175" s="180"/>
      <c r="AI175" s="180"/>
      <c r="AJ175" s="180"/>
      <c r="AK175" s="180"/>
      <c r="AL175" s="180"/>
      <c r="AM175" s="180"/>
      <c r="AN175" s="180"/>
      <c r="AO175" s="180"/>
      <c r="AP175" s="180"/>
      <c r="AQ175" s="180"/>
      <c r="AR175" s="180"/>
      <c r="AS175" s="180"/>
      <c r="AT175" s="180"/>
      <c r="AU175" s="180"/>
      <c r="AV175" s="180"/>
      <c r="AW175" s="180"/>
      <c r="AX175" s="180"/>
      <c r="AY175" s="180"/>
      <c r="AZ175" s="180"/>
      <c r="BA175" s="180"/>
      <c r="BB175" s="180"/>
      <c r="BC175" s="180"/>
      <c r="BD175" s="180"/>
      <c r="BE175" s="180"/>
    </row>
    <row r="176" spans="3:57" x14ac:dyDescent="0.15">
      <c r="C176" s="180"/>
      <c r="D176" s="180"/>
      <c r="E176" s="180"/>
      <c r="F176" s="180"/>
      <c r="G176" s="180"/>
      <c r="H176" s="180"/>
      <c r="I176" s="180"/>
      <c r="J176" s="180"/>
      <c r="K176" s="180"/>
      <c r="L176" s="180"/>
      <c r="M176" s="180"/>
      <c r="N176" s="180"/>
      <c r="O176" s="180"/>
      <c r="P176" s="180"/>
      <c r="Q176" s="180"/>
      <c r="R176" s="180"/>
      <c r="S176" s="180"/>
      <c r="T176" s="180"/>
      <c r="U176" s="180"/>
      <c r="V176" s="180"/>
      <c r="W176" s="180"/>
      <c r="X176" s="180"/>
      <c r="Y176" s="180"/>
      <c r="Z176" s="180"/>
      <c r="AA176" s="180"/>
      <c r="AB176" s="180"/>
      <c r="AC176" s="180"/>
      <c r="AD176" s="180"/>
      <c r="AE176" s="180"/>
      <c r="AF176" s="180"/>
      <c r="AG176" s="180"/>
      <c r="AH176" s="180"/>
      <c r="AI176" s="180"/>
      <c r="AJ176" s="180"/>
      <c r="AK176" s="180"/>
      <c r="AL176" s="180"/>
      <c r="AM176" s="180"/>
      <c r="AN176" s="180"/>
      <c r="AO176" s="180"/>
      <c r="AP176" s="180"/>
      <c r="AQ176" s="180"/>
      <c r="AR176" s="180"/>
      <c r="AS176" s="180"/>
      <c r="AT176" s="180"/>
      <c r="AU176" s="180"/>
      <c r="AV176" s="180"/>
      <c r="AW176" s="180"/>
      <c r="AX176" s="180"/>
      <c r="AY176" s="180"/>
      <c r="AZ176" s="180"/>
      <c r="BA176" s="180"/>
      <c r="BB176" s="180"/>
      <c r="BC176" s="180"/>
      <c r="BD176" s="180"/>
      <c r="BE176" s="180"/>
    </row>
    <row r="177" spans="3:57" x14ac:dyDescent="0.15">
      <c r="C177" s="180"/>
      <c r="D177" s="180"/>
      <c r="E177" s="180"/>
      <c r="F177" s="180"/>
      <c r="G177" s="180"/>
      <c r="H177" s="180"/>
      <c r="I177" s="180"/>
      <c r="J177" s="180"/>
      <c r="K177" s="180"/>
      <c r="L177" s="180"/>
      <c r="M177" s="180"/>
      <c r="N177" s="180"/>
      <c r="O177" s="180"/>
      <c r="P177" s="180"/>
      <c r="Q177" s="180"/>
      <c r="R177" s="180"/>
      <c r="S177" s="180"/>
      <c r="T177" s="180"/>
      <c r="U177" s="180"/>
      <c r="V177" s="180"/>
      <c r="W177" s="180"/>
      <c r="X177" s="180"/>
      <c r="Y177" s="180"/>
      <c r="Z177" s="180"/>
      <c r="AA177" s="180"/>
      <c r="AB177" s="180"/>
      <c r="AC177" s="180"/>
      <c r="AD177" s="180"/>
      <c r="AE177" s="180"/>
      <c r="AF177" s="180"/>
      <c r="AG177" s="180"/>
      <c r="AH177" s="180"/>
      <c r="AI177" s="180"/>
      <c r="AJ177" s="180"/>
      <c r="AK177" s="180"/>
      <c r="AL177" s="180"/>
      <c r="AM177" s="180"/>
      <c r="AN177" s="180"/>
      <c r="AO177" s="180"/>
      <c r="AP177" s="180"/>
      <c r="AQ177" s="180"/>
      <c r="AR177" s="180"/>
      <c r="AS177" s="180"/>
      <c r="AT177" s="180"/>
      <c r="AU177" s="180"/>
      <c r="AV177" s="180"/>
      <c r="AW177" s="180"/>
      <c r="AX177" s="180"/>
      <c r="AY177" s="180"/>
      <c r="AZ177" s="180"/>
      <c r="BA177" s="180"/>
      <c r="BB177" s="180"/>
      <c r="BC177" s="180"/>
      <c r="BD177" s="180"/>
      <c r="BE177" s="180"/>
    </row>
    <row r="178" spans="3:57" x14ac:dyDescent="0.15">
      <c r="C178" s="180"/>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c r="AL178" s="180"/>
      <c r="AM178" s="180"/>
      <c r="AN178" s="180"/>
      <c r="AO178" s="180"/>
      <c r="AP178" s="180"/>
      <c r="AQ178" s="180"/>
      <c r="AR178" s="180"/>
      <c r="AS178" s="180"/>
      <c r="AT178" s="180"/>
      <c r="AU178" s="180"/>
      <c r="AV178" s="180"/>
      <c r="AW178" s="180"/>
      <c r="AX178" s="180"/>
      <c r="AY178" s="180"/>
      <c r="AZ178" s="180"/>
      <c r="BA178" s="180"/>
      <c r="BB178" s="180"/>
      <c r="BC178" s="180"/>
      <c r="BD178" s="180"/>
      <c r="BE178" s="180"/>
    </row>
    <row r="179" spans="3:57" x14ac:dyDescent="0.15">
      <c r="C179" s="180"/>
      <c r="D179" s="180"/>
      <c r="E179" s="180"/>
      <c r="F179" s="180"/>
      <c r="G179" s="180"/>
      <c r="H179" s="180"/>
      <c r="I179" s="180"/>
      <c r="J179" s="180"/>
      <c r="K179" s="180"/>
      <c r="L179" s="180"/>
      <c r="M179" s="180"/>
      <c r="N179" s="180"/>
      <c r="O179" s="180"/>
      <c r="P179" s="180"/>
      <c r="Q179" s="180"/>
      <c r="R179" s="180"/>
      <c r="S179" s="180"/>
      <c r="T179" s="180"/>
      <c r="U179" s="180"/>
      <c r="V179" s="180"/>
      <c r="W179" s="180"/>
      <c r="X179" s="180"/>
      <c r="Y179" s="180"/>
      <c r="Z179" s="180"/>
      <c r="AA179" s="180"/>
      <c r="AB179" s="180"/>
      <c r="AC179" s="180"/>
      <c r="AD179" s="180"/>
      <c r="AE179" s="180"/>
      <c r="AF179" s="180"/>
      <c r="AG179" s="180"/>
      <c r="AH179" s="180"/>
      <c r="AI179" s="180"/>
      <c r="AJ179" s="180"/>
      <c r="AK179" s="180"/>
      <c r="AL179" s="180"/>
      <c r="AM179" s="180"/>
      <c r="AN179" s="180"/>
      <c r="AO179" s="180"/>
      <c r="AP179" s="180"/>
      <c r="AQ179" s="180"/>
      <c r="AR179" s="180"/>
      <c r="AS179" s="180"/>
      <c r="AT179" s="180"/>
      <c r="AU179" s="180"/>
      <c r="AV179" s="180"/>
      <c r="AW179" s="180"/>
      <c r="AX179" s="180"/>
      <c r="AY179" s="180"/>
      <c r="AZ179" s="180"/>
      <c r="BA179" s="180"/>
      <c r="BB179" s="180"/>
      <c r="BC179" s="180"/>
      <c r="BD179" s="180"/>
      <c r="BE179" s="180"/>
    </row>
    <row r="180" spans="3:57" x14ac:dyDescent="0.15">
      <c r="C180" s="180"/>
      <c r="D180" s="180"/>
      <c r="E180" s="180"/>
      <c r="F180" s="180"/>
      <c r="G180" s="180"/>
      <c r="H180" s="180"/>
      <c r="I180" s="180"/>
      <c r="J180" s="180"/>
      <c r="K180" s="180"/>
      <c r="L180" s="180"/>
      <c r="M180" s="180"/>
      <c r="N180" s="180"/>
      <c r="O180" s="180"/>
      <c r="P180" s="180"/>
      <c r="Q180" s="180"/>
      <c r="R180" s="180"/>
      <c r="S180" s="180"/>
      <c r="T180" s="180"/>
      <c r="U180" s="180"/>
      <c r="V180" s="180"/>
      <c r="W180" s="180"/>
      <c r="X180" s="180"/>
      <c r="Y180" s="180"/>
      <c r="Z180" s="180"/>
      <c r="AA180" s="180"/>
      <c r="AB180" s="180"/>
      <c r="AC180" s="180"/>
      <c r="AD180" s="180"/>
      <c r="AE180" s="180"/>
      <c r="AF180" s="180"/>
      <c r="AG180" s="180"/>
      <c r="AH180" s="180"/>
      <c r="AI180" s="180"/>
      <c r="AJ180" s="180"/>
      <c r="AK180" s="180"/>
      <c r="AL180" s="180"/>
      <c r="AM180" s="180"/>
      <c r="AN180" s="180"/>
      <c r="AO180" s="180"/>
      <c r="AP180" s="180"/>
      <c r="AQ180" s="180"/>
      <c r="AR180" s="180"/>
      <c r="AS180" s="180"/>
      <c r="AT180" s="180"/>
      <c r="AU180" s="180"/>
      <c r="AV180" s="180"/>
      <c r="AW180" s="180"/>
      <c r="AX180" s="180"/>
      <c r="AY180" s="180"/>
      <c r="AZ180" s="180"/>
      <c r="BA180" s="180"/>
      <c r="BB180" s="180"/>
      <c r="BC180" s="180"/>
      <c r="BD180" s="180"/>
      <c r="BE180" s="180"/>
    </row>
    <row r="181" spans="3:57" x14ac:dyDescent="0.15">
      <c r="C181" s="180"/>
      <c r="D181" s="180"/>
      <c r="E181" s="180"/>
      <c r="F181" s="180"/>
      <c r="G181" s="180"/>
      <c r="H181" s="180"/>
      <c r="I181" s="180"/>
      <c r="J181" s="180"/>
      <c r="K181" s="180"/>
      <c r="L181" s="180"/>
      <c r="M181" s="180"/>
      <c r="N181" s="180"/>
      <c r="O181" s="180"/>
      <c r="P181" s="180"/>
      <c r="Q181" s="180"/>
      <c r="R181" s="180"/>
      <c r="S181" s="180"/>
      <c r="T181" s="180"/>
      <c r="U181" s="180"/>
      <c r="V181" s="180"/>
      <c r="W181" s="180"/>
      <c r="X181" s="180"/>
      <c r="Y181" s="180"/>
      <c r="Z181" s="180"/>
      <c r="AA181" s="180"/>
      <c r="AB181" s="180"/>
      <c r="AC181" s="180"/>
      <c r="AD181" s="180"/>
      <c r="AE181" s="180"/>
      <c r="AF181" s="180"/>
      <c r="AG181" s="180"/>
      <c r="AH181" s="180"/>
      <c r="AI181" s="180"/>
      <c r="AJ181" s="180"/>
      <c r="AK181" s="180"/>
      <c r="AL181" s="180"/>
      <c r="AM181" s="180"/>
      <c r="AN181" s="180"/>
      <c r="AO181" s="180"/>
      <c r="AP181" s="180"/>
      <c r="AQ181" s="180"/>
      <c r="AR181" s="180"/>
      <c r="AS181" s="180"/>
      <c r="AT181" s="180"/>
      <c r="AU181" s="180"/>
      <c r="AV181" s="180"/>
      <c r="AW181" s="180"/>
      <c r="AX181" s="180"/>
      <c r="AY181" s="180"/>
      <c r="AZ181" s="180"/>
      <c r="BA181" s="180"/>
      <c r="BB181" s="180"/>
      <c r="BC181" s="180"/>
      <c r="BD181" s="180"/>
      <c r="BE181" s="180"/>
    </row>
    <row r="182" spans="3:57" x14ac:dyDescent="0.15">
      <c r="C182" s="180"/>
      <c r="D182" s="180"/>
      <c r="E182" s="180"/>
      <c r="F182" s="180"/>
      <c r="G182" s="180"/>
      <c r="H182" s="180"/>
      <c r="I182" s="180"/>
      <c r="J182" s="180"/>
      <c r="K182" s="180"/>
      <c r="L182" s="180"/>
      <c r="M182" s="180"/>
      <c r="N182" s="180"/>
      <c r="O182" s="180"/>
      <c r="P182" s="180"/>
      <c r="Q182" s="180"/>
      <c r="R182" s="180"/>
      <c r="S182" s="180"/>
      <c r="T182" s="180"/>
      <c r="U182" s="180"/>
      <c r="V182" s="180"/>
      <c r="W182" s="180"/>
      <c r="X182" s="180"/>
      <c r="Y182" s="180"/>
      <c r="Z182" s="180"/>
      <c r="AA182" s="180"/>
      <c r="AB182" s="180"/>
      <c r="AC182" s="180"/>
      <c r="AD182" s="180"/>
      <c r="AE182" s="180"/>
      <c r="AF182" s="180"/>
      <c r="AG182" s="180"/>
      <c r="AH182" s="180"/>
      <c r="AI182" s="180"/>
      <c r="AJ182" s="180"/>
      <c r="AK182" s="180"/>
      <c r="AL182" s="180"/>
      <c r="AM182" s="180"/>
      <c r="AN182" s="180"/>
      <c r="AO182" s="180"/>
      <c r="AP182" s="180"/>
      <c r="AQ182" s="180"/>
      <c r="AR182" s="180"/>
      <c r="AS182" s="180"/>
      <c r="AT182" s="180"/>
      <c r="AU182" s="180"/>
      <c r="AV182" s="180"/>
      <c r="AW182" s="180"/>
      <c r="AX182" s="180"/>
      <c r="AY182" s="180"/>
      <c r="AZ182" s="180"/>
      <c r="BA182" s="180"/>
      <c r="BB182" s="180"/>
      <c r="BC182" s="180"/>
      <c r="BD182" s="180"/>
      <c r="BE182" s="180"/>
    </row>
    <row r="183" spans="3:57" x14ac:dyDescent="0.15">
      <c r="C183" s="180"/>
      <c r="D183" s="180"/>
      <c r="E183" s="180"/>
      <c r="F183" s="180"/>
      <c r="G183" s="180"/>
      <c r="H183" s="180"/>
      <c r="I183" s="180"/>
      <c r="J183" s="180"/>
      <c r="K183" s="180"/>
      <c r="L183" s="180"/>
      <c r="M183" s="180"/>
      <c r="N183" s="180"/>
      <c r="O183" s="180"/>
      <c r="P183" s="180"/>
      <c r="Q183" s="180"/>
      <c r="R183" s="180"/>
      <c r="S183" s="180"/>
      <c r="T183" s="180"/>
      <c r="U183" s="180"/>
      <c r="V183" s="180"/>
      <c r="W183" s="180"/>
      <c r="X183" s="180"/>
      <c r="Y183" s="180"/>
      <c r="Z183" s="180"/>
      <c r="AA183" s="180"/>
      <c r="AB183" s="180"/>
      <c r="AC183" s="180"/>
      <c r="AD183" s="180"/>
      <c r="AE183" s="180"/>
      <c r="AF183" s="180"/>
      <c r="AG183" s="180"/>
      <c r="AH183" s="180"/>
      <c r="AI183" s="180"/>
      <c r="AJ183" s="180"/>
      <c r="AK183" s="180"/>
      <c r="AL183" s="180"/>
      <c r="AM183" s="180"/>
      <c r="AN183" s="180"/>
      <c r="AO183" s="180"/>
      <c r="AP183" s="180"/>
      <c r="AQ183" s="180"/>
      <c r="AR183" s="180"/>
      <c r="AS183" s="180"/>
      <c r="AT183" s="180"/>
      <c r="AU183" s="180"/>
      <c r="AV183" s="180"/>
      <c r="AW183" s="180"/>
      <c r="AX183" s="180"/>
      <c r="AY183" s="180"/>
      <c r="AZ183" s="180"/>
      <c r="BA183" s="180"/>
      <c r="BB183" s="180"/>
      <c r="BC183" s="180"/>
      <c r="BD183" s="180"/>
      <c r="BE183" s="180"/>
    </row>
    <row r="184" spans="3:57" x14ac:dyDescent="0.15">
      <c r="C184" s="180"/>
      <c r="D184" s="180"/>
      <c r="E184" s="180"/>
      <c r="F184" s="180"/>
      <c r="G184" s="180"/>
      <c r="H184" s="180"/>
      <c r="I184" s="180"/>
      <c r="J184" s="180"/>
      <c r="K184" s="180"/>
      <c r="L184" s="180"/>
      <c r="M184" s="180"/>
      <c r="N184" s="180"/>
      <c r="O184" s="180"/>
      <c r="P184" s="180"/>
      <c r="Q184" s="180"/>
      <c r="R184" s="180"/>
      <c r="S184" s="180"/>
      <c r="T184" s="180"/>
      <c r="U184" s="180"/>
      <c r="V184" s="180"/>
      <c r="W184" s="180"/>
      <c r="X184" s="180"/>
      <c r="Y184" s="180"/>
      <c r="Z184" s="180"/>
      <c r="AA184" s="180"/>
      <c r="AB184" s="180"/>
      <c r="AC184" s="180"/>
      <c r="AD184" s="180"/>
      <c r="AE184" s="180"/>
      <c r="AF184" s="180"/>
      <c r="AG184" s="180"/>
      <c r="AH184" s="180"/>
      <c r="AI184" s="180"/>
      <c r="AJ184" s="180"/>
      <c r="AK184" s="180"/>
      <c r="AL184" s="180"/>
      <c r="AM184" s="180"/>
      <c r="AN184" s="180"/>
      <c r="AO184" s="180"/>
      <c r="AP184" s="180"/>
      <c r="AQ184" s="180"/>
      <c r="AR184" s="180"/>
      <c r="AS184" s="180"/>
      <c r="AT184" s="180"/>
      <c r="AU184" s="180"/>
      <c r="AV184" s="180"/>
      <c r="AW184" s="180"/>
      <c r="AX184" s="180"/>
      <c r="AY184" s="180"/>
      <c r="AZ184" s="180"/>
      <c r="BA184" s="180"/>
      <c r="BB184" s="180"/>
      <c r="BC184" s="180"/>
      <c r="BD184" s="180"/>
      <c r="BE184" s="180"/>
    </row>
    <row r="185" spans="3:57" x14ac:dyDescent="0.15">
      <c r="C185" s="180"/>
      <c r="D185" s="180"/>
      <c r="E185" s="180"/>
      <c r="F185" s="180"/>
      <c r="G185" s="180"/>
      <c r="H185" s="180"/>
      <c r="I185" s="180"/>
      <c r="J185" s="180"/>
      <c r="K185" s="180"/>
      <c r="L185" s="180"/>
      <c r="M185" s="180"/>
      <c r="N185" s="180"/>
      <c r="O185" s="180"/>
      <c r="P185" s="180"/>
      <c r="Q185" s="180"/>
      <c r="R185" s="180"/>
      <c r="S185" s="180"/>
      <c r="T185" s="180"/>
      <c r="U185" s="180"/>
      <c r="V185" s="180"/>
      <c r="W185" s="180"/>
      <c r="X185" s="180"/>
      <c r="Y185" s="180"/>
      <c r="Z185" s="180"/>
      <c r="AA185" s="180"/>
      <c r="AB185" s="180"/>
      <c r="AC185" s="180"/>
      <c r="AD185" s="180"/>
      <c r="AE185" s="180"/>
      <c r="AF185" s="180"/>
      <c r="AG185" s="180"/>
      <c r="AH185" s="180"/>
      <c r="AI185" s="180"/>
      <c r="AJ185" s="180"/>
      <c r="AK185" s="180"/>
      <c r="AL185" s="180"/>
      <c r="AM185" s="180"/>
      <c r="AN185" s="180"/>
      <c r="AO185" s="180"/>
      <c r="AP185" s="180"/>
      <c r="AQ185" s="180"/>
      <c r="AR185" s="180"/>
      <c r="AS185" s="180"/>
      <c r="AT185" s="180"/>
      <c r="AU185" s="180"/>
      <c r="AV185" s="180"/>
      <c r="AW185" s="180"/>
      <c r="AX185" s="180"/>
      <c r="AY185" s="180"/>
      <c r="AZ185" s="180"/>
      <c r="BA185" s="180"/>
      <c r="BB185" s="180"/>
      <c r="BC185" s="180"/>
      <c r="BD185" s="180"/>
      <c r="BE185" s="180"/>
    </row>
    <row r="186" spans="3:57" x14ac:dyDescent="0.15">
      <c r="C186" s="180"/>
      <c r="D186" s="180"/>
      <c r="E186" s="180"/>
      <c r="F186" s="180"/>
      <c r="G186" s="180"/>
      <c r="H186" s="180"/>
      <c r="I186" s="180"/>
      <c r="J186" s="180"/>
      <c r="K186" s="180"/>
      <c r="L186" s="180"/>
      <c r="M186" s="180"/>
      <c r="N186" s="180"/>
      <c r="O186" s="180"/>
      <c r="P186" s="180"/>
      <c r="Q186" s="180"/>
      <c r="R186" s="180"/>
      <c r="S186" s="180"/>
      <c r="T186" s="180"/>
      <c r="U186" s="180"/>
      <c r="V186" s="180"/>
      <c r="W186" s="180"/>
      <c r="X186" s="180"/>
      <c r="Y186" s="180"/>
      <c r="Z186" s="180"/>
      <c r="AA186" s="180"/>
      <c r="AB186" s="180"/>
      <c r="AC186" s="180"/>
      <c r="AD186" s="180"/>
      <c r="AE186" s="180"/>
      <c r="AF186" s="180"/>
      <c r="AG186" s="180"/>
      <c r="AH186" s="180"/>
      <c r="AI186" s="180"/>
      <c r="AJ186" s="180"/>
      <c r="AK186" s="180"/>
      <c r="AL186" s="180"/>
      <c r="AM186" s="180"/>
      <c r="AN186" s="180"/>
      <c r="AO186" s="180"/>
      <c r="AP186" s="180"/>
      <c r="AQ186" s="180"/>
      <c r="AR186" s="180"/>
      <c r="AS186" s="180"/>
      <c r="AT186" s="180"/>
      <c r="AU186" s="180"/>
      <c r="AV186" s="180"/>
      <c r="AW186" s="180"/>
      <c r="AX186" s="180"/>
      <c r="AY186" s="180"/>
      <c r="AZ186" s="180"/>
      <c r="BA186" s="180"/>
      <c r="BB186" s="180"/>
      <c r="BC186" s="180"/>
      <c r="BD186" s="180"/>
      <c r="BE186" s="180"/>
    </row>
    <row r="187" spans="3:57" x14ac:dyDescent="0.15">
      <c r="C187" s="180"/>
      <c r="D187" s="180"/>
      <c r="E187" s="180"/>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0"/>
      <c r="AY187" s="180"/>
      <c r="AZ187" s="180"/>
      <c r="BA187" s="180"/>
      <c r="BB187" s="180"/>
      <c r="BC187" s="180"/>
      <c r="BD187" s="180"/>
      <c r="BE187" s="180"/>
    </row>
    <row r="188" spans="3:57" x14ac:dyDescent="0.15">
      <c r="C188" s="180"/>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0"/>
      <c r="AY188" s="180"/>
      <c r="AZ188" s="180"/>
      <c r="BA188" s="180"/>
      <c r="BB188" s="180"/>
      <c r="BC188" s="180"/>
      <c r="BD188" s="180"/>
      <c r="BE188" s="180"/>
    </row>
    <row r="189" spans="3:57" x14ac:dyDescent="0.15">
      <c r="C189" s="180"/>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180"/>
      <c r="AY189" s="180"/>
      <c r="AZ189" s="180"/>
      <c r="BA189" s="180"/>
      <c r="BB189" s="180"/>
      <c r="BC189" s="180"/>
      <c r="BD189" s="180"/>
      <c r="BE189" s="180"/>
    </row>
    <row r="190" spans="3:57" x14ac:dyDescent="0.15">
      <c r="C190" s="180"/>
      <c r="D190" s="180"/>
      <c r="E190" s="180"/>
      <c r="F190" s="180"/>
      <c r="G190" s="180"/>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0"/>
      <c r="AY190" s="180"/>
      <c r="AZ190" s="180"/>
      <c r="BA190" s="180"/>
      <c r="BB190" s="180"/>
      <c r="BC190" s="180"/>
      <c r="BD190" s="180"/>
      <c r="BE190" s="180"/>
    </row>
    <row r="191" spans="3:57" x14ac:dyDescent="0.15">
      <c r="C191" s="180"/>
      <c r="D191" s="180"/>
      <c r="E191" s="180"/>
      <c r="F191" s="180"/>
      <c r="G191" s="180"/>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0"/>
      <c r="AY191" s="180"/>
      <c r="AZ191" s="180"/>
      <c r="BA191" s="180"/>
      <c r="BB191" s="180"/>
      <c r="BC191" s="180"/>
      <c r="BD191" s="180"/>
      <c r="BE191" s="180"/>
    </row>
    <row r="192" spans="3:57" x14ac:dyDescent="0.15">
      <c r="C192" s="180"/>
      <c r="D192" s="180"/>
      <c r="E192" s="180"/>
      <c r="F192" s="180"/>
      <c r="G192" s="180"/>
      <c r="H192" s="180"/>
      <c r="I192" s="180"/>
      <c r="J192" s="180"/>
      <c r="K192" s="180"/>
      <c r="L192" s="180"/>
      <c r="M192" s="180"/>
      <c r="N192" s="180"/>
      <c r="O192" s="180"/>
      <c r="P192" s="180"/>
      <c r="Q192" s="180"/>
      <c r="R192" s="180"/>
      <c r="S192" s="180"/>
      <c r="T192" s="180"/>
      <c r="U192" s="180"/>
      <c r="V192" s="180"/>
      <c r="W192" s="180"/>
      <c r="X192" s="180"/>
      <c r="Y192" s="180"/>
      <c r="Z192" s="180"/>
      <c r="AA192" s="180"/>
      <c r="AB192" s="180"/>
      <c r="AC192" s="180"/>
      <c r="AD192" s="180"/>
      <c r="AE192" s="180"/>
      <c r="AF192" s="180"/>
      <c r="AG192" s="180"/>
      <c r="AH192" s="180"/>
      <c r="AI192" s="180"/>
      <c r="AJ192" s="180"/>
      <c r="AK192" s="180"/>
      <c r="AL192" s="180"/>
      <c r="AM192" s="180"/>
      <c r="AN192" s="180"/>
      <c r="AO192" s="180"/>
      <c r="AP192" s="180"/>
      <c r="AQ192" s="180"/>
      <c r="AR192" s="180"/>
      <c r="AS192" s="180"/>
      <c r="AT192" s="180"/>
      <c r="AU192" s="180"/>
      <c r="AV192" s="180"/>
      <c r="AW192" s="180"/>
      <c r="AX192" s="180"/>
      <c r="AY192" s="180"/>
      <c r="AZ192" s="180"/>
      <c r="BA192" s="180"/>
      <c r="BB192" s="180"/>
      <c r="BC192" s="180"/>
      <c r="BD192" s="180"/>
      <c r="BE192" s="180"/>
    </row>
    <row r="193" spans="3:57" x14ac:dyDescent="0.15">
      <c r="C193" s="180"/>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c r="Z193" s="180"/>
      <c r="AA193" s="180"/>
      <c r="AB193" s="180"/>
      <c r="AC193" s="180"/>
      <c r="AD193" s="180"/>
      <c r="AE193" s="180"/>
      <c r="AF193" s="180"/>
      <c r="AG193" s="180"/>
      <c r="AH193" s="180"/>
      <c r="AI193" s="180"/>
      <c r="AJ193" s="180"/>
      <c r="AK193" s="180"/>
      <c r="AL193" s="180"/>
      <c r="AM193" s="180"/>
      <c r="AN193" s="180"/>
      <c r="AO193" s="180"/>
      <c r="AP193" s="180"/>
      <c r="AQ193" s="180"/>
      <c r="AR193" s="180"/>
      <c r="AS193" s="180"/>
      <c r="AT193" s="180"/>
      <c r="AU193" s="180"/>
      <c r="AV193" s="180"/>
      <c r="AW193" s="180"/>
      <c r="AX193" s="180"/>
      <c r="AY193" s="180"/>
      <c r="AZ193" s="180"/>
      <c r="BA193" s="180"/>
      <c r="BB193" s="180"/>
      <c r="BC193" s="180"/>
      <c r="BD193" s="180"/>
      <c r="BE193" s="180"/>
    </row>
    <row r="194" spans="3:57" x14ac:dyDescent="0.15">
      <c r="C194" s="180"/>
      <c r="D194" s="180"/>
      <c r="E194" s="180"/>
      <c r="F194" s="180"/>
      <c r="G194" s="180"/>
      <c r="H194" s="180"/>
      <c r="I194" s="180"/>
      <c r="J194" s="180"/>
      <c r="K194" s="180"/>
      <c r="L194" s="180"/>
      <c r="M194" s="180"/>
      <c r="N194" s="180"/>
      <c r="O194" s="180"/>
      <c r="P194" s="180"/>
      <c r="Q194" s="180"/>
      <c r="R194" s="180"/>
      <c r="S194" s="180"/>
      <c r="T194" s="180"/>
      <c r="U194" s="180"/>
      <c r="V194" s="180"/>
      <c r="W194" s="180"/>
      <c r="X194" s="180"/>
      <c r="Y194" s="180"/>
      <c r="Z194" s="180"/>
      <c r="AA194" s="180"/>
      <c r="AB194" s="180"/>
      <c r="AC194" s="180"/>
      <c r="AD194" s="180"/>
      <c r="AE194" s="180"/>
      <c r="AF194" s="180"/>
      <c r="AG194" s="180"/>
      <c r="AH194" s="180"/>
      <c r="AI194" s="180"/>
      <c r="AJ194" s="180"/>
      <c r="AK194" s="180"/>
      <c r="AL194" s="180"/>
      <c r="AM194" s="180"/>
      <c r="AN194" s="180"/>
      <c r="AO194" s="180"/>
      <c r="AP194" s="180"/>
      <c r="AQ194" s="180"/>
      <c r="AR194" s="180"/>
      <c r="AS194" s="180"/>
      <c r="AT194" s="180"/>
      <c r="AU194" s="180"/>
      <c r="AV194" s="180"/>
      <c r="AW194" s="180"/>
      <c r="AX194" s="180"/>
      <c r="AY194" s="180"/>
      <c r="AZ194" s="180"/>
      <c r="BA194" s="180"/>
      <c r="BB194" s="180"/>
      <c r="BC194" s="180"/>
      <c r="BD194" s="180"/>
      <c r="BE194" s="180"/>
    </row>
    <row r="195" spans="3:57" x14ac:dyDescent="0.15">
      <c r="C195" s="180"/>
      <c r="D195" s="180"/>
      <c r="E195" s="180"/>
      <c r="F195" s="180"/>
      <c r="G195" s="180"/>
      <c r="H195" s="180"/>
      <c r="I195" s="180"/>
      <c r="J195" s="180"/>
      <c r="K195" s="180"/>
      <c r="L195" s="180"/>
      <c r="M195" s="180"/>
      <c r="N195" s="180"/>
      <c r="O195" s="180"/>
      <c r="P195" s="180"/>
      <c r="Q195" s="180"/>
      <c r="R195" s="180"/>
      <c r="S195" s="180"/>
      <c r="T195" s="180"/>
      <c r="U195" s="180"/>
      <c r="V195" s="180"/>
      <c r="W195" s="180"/>
      <c r="X195" s="180"/>
      <c r="Y195" s="180"/>
      <c r="Z195" s="180"/>
      <c r="AA195" s="180"/>
      <c r="AB195" s="180"/>
      <c r="AC195" s="180"/>
      <c r="AD195" s="180"/>
      <c r="AE195" s="180"/>
      <c r="AF195" s="180"/>
      <c r="AG195" s="180"/>
      <c r="AH195" s="180"/>
      <c r="AI195" s="180"/>
      <c r="AJ195" s="180"/>
      <c r="AK195" s="180"/>
      <c r="AL195" s="180"/>
      <c r="AM195" s="180"/>
      <c r="AN195" s="180"/>
      <c r="AO195" s="180"/>
      <c r="AP195" s="180"/>
      <c r="AQ195" s="180"/>
      <c r="AR195" s="180"/>
      <c r="AS195" s="180"/>
      <c r="AT195" s="180"/>
      <c r="AU195" s="180"/>
      <c r="AV195" s="180"/>
      <c r="AW195" s="180"/>
      <c r="AX195" s="180"/>
      <c r="AY195" s="180"/>
      <c r="AZ195" s="180"/>
      <c r="BA195" s="180"/>
      <c r="BB195" s="180"/>
      <c r="BC195" s="180"/>
      <c r="BD195" s="180"/>
      <c r="BE195" s="180"/>
    </row>
    <row r="196" spans="3:57" x14ac:dyDescent="0.15">
      <c r="C196" s="180"/>
      <c r="D196" s="180"/>
      <c r="E196" s="180"/>
      <c r="F196" s="180"/>
      <c r="G196" s="180"/>
      <c r="H196" s="180"/>
      <c r="I196" s="180"/>
      <c r="J196" s="180"/>
      <c r="K196" s="180"/>
      <c r="L196" s="180"/>
      <c r="M196" s="180"/>
      <c r="N196" s="180"/>
      <c r="O196" s="180"/>
      <c r="P196" s="180"/>
      <c r="Q196" s="180"/>
      <c r="R196" s="180"/>
      <c r="S196" s="180"/>
      <c r="T196" s="180"/>
      <c r="U196" s="180"/>
      <c r="V196" s="180"/>
      <c r="W196" s="180"/>
      <c r="X196" s="180"/>
      <c r="Y196" s="180"/>
      <c r="Z196" s="180"/>
      <c r="AA196" s="180"/>
      <c r="AB196" s="180"/>
      <c r="AC196" s="180"/>
      <c r="AD196" s="180"/>
      <c r="AE196" s="180"/>
      <c r="AF196" s="180"/>
      <c r="AG196" s="180"/>
      <c r="AH196" s="180"/>
      <c r="AI196" s="180"/>
      <c r="AJ196" s="180"/>
      <c r="AK196" s="180"/>
      <c r="AL196" s="180"/>
      <c r="AM196" s="180"/>
      <c r="AN196" s="180"/>
      <c r="AO196" s="180"/>
      <c r="AP196" s="180"/>
      <c r="AQ196" s="180"/>
      <c r="AR196" s="180"/>
      <c r="AS196" s="180"/>
      <c r="AT196" s="180"/>
      <c r="AU196" s="180"/>
      <c r="AV196" s="180"/>
      <c r="AW196" s="180"/>
      <c r="AX196" s="180"/>
      <c r="AY196" s="180"/>
      <c r="AZ196" s="180"/>
      <c r="BA196" s="180"/>
      <c r="BB196" s="180"/>
      <c r="BC196" s="180"/>
      <c r="BD196" s="180"/>
      <c r="BE196" s="180"/>
    </row>
    <row r="197" spans="3:57" x14ac:dyDescent="0.15">
      <c r="C197" s="180"/>
      <c r="D197" s="180"/>
      <c r="E197" s="180"/>
      <c r="F197" s="180"/>
      <c r="G197" s="180"/>
      <c r="H197" s="180"/>
      <c r="I197" s="180"/>
      <c r="J197" s="180"/>
      <c r="K197" s="180"/>
      <c r="L197" s="180"/>
      <c r="M197" s="180"/>
      <c r="N197" s="180"/>
      <c r="O197" s="180"/>
      <c r="P197" s="180"/>
      <c r="Q197" s="180"/>
      <c r="R197" s="180"/>
      <c r="S197" s="180"/>
      <c r="T197" s="180"/>
      <c r="U197" s="180"/>
      <c r="V197" s="180"/>
      <c r="W197" s="180"/>
      <c r="X197" s="180"/>
      <c r="Y197" s="180"/>
      <c r="Z197" s="180"/>
      <c r="AA197" s="180"/>
      <c r="AB197" s="180"/>
      <c r="AC197" s="180"/>
      <c r="AD197" s="180"/>
      <c r="AE197" s="180"/>
      <c r="AF197" s="180"/>
      <c r="AG197" s="180"/>
      <c r="AH197" s="180"/>
      <c r="AI197" s="180"/>
      <c r="AJ197" s="180"/>
      <c r="AK197" s="180"/>
      <c r="AL197" s="180"/>
      <c r="AM197" s="180"/>
      <c r="AN197" s="180"/>
      <c r="AO197" s="180"/>
      <c r="AP197" s="180"/>
      <c r="AQ197" s="180"/>
      <c r="AR197" s="180"/>
      <c r="AS197" s="180"/>
      <c r="AT197" s="180"/>
      <c r="AU197" s="180"/>
      <c r="AV197" s="180"/>
      <c r="AW197" s="180"/>
      <c r="AX197" s="180"/>
      <c r="AY197" s="180"/>
      <c r="AZ197" s="180"/>
      <c r="BA197" s="180"/>
      <c r="BB197" s="180"/>
      <c r="BC197" s="180"/>
      <c r="BD197" s="180"/>
      <c r="BE197" s="180"/>
    </row>
  </sheetData>
  <mergeCells count="299">
    <mergeCell ref="BF70:BH70"/>
    <mergeCell ref="BF71:BH71"/>
    <mergeCell ref="BF72:BH72"/>
    <mergeCell ref="BF65:BH65"/>
    <mergeCell ref="BF66:BH66"/>
    <mergeCell ref="BF67:BH67"/>
    <mergeCell ref="BF68:BH68"/>
    <mergeCell ref="BF69:BH69"/>
    <mergeCell ref="BF59:BH59"/>
    <mergeCell ref="BF60:BH60"/>
    <mergeCell ref="BF61:BH61"/>
    <mergeCell ref="BF62:BH62"/>
    <mergeCell ref="BF63:BH63"/>
    <mergeCell ref="BF64:BH64"/>
    <mergeCell ref="BF53:BH53"/>
    <mergeCell ref="BF54:BH54"/>
    <mergeCell ref="BF55:BH55"/>
    <mergeCell ref="BF56:BH56"/>
    <mergeCell ref="BF57:BH57"/>
    <mergeCell ref="BF58:BH58"/>
    <mergeCell ref="BF47:BH47"/>
    <mergeCell ref="BF48:BH48"/>
    <mergeCell ref="BF49:BH49"/>
    <mergeCell ref="BF50:BH50"/>
    <mergeCell ref="BF51:BH51"/>
    <mergeCell ref="BF52:BH52"/>
    <mergeCell ref="BF41:BH41"/>
    <mergeCell ref="BF42:BH42"/>
    <mergeCell ref="BF43:BH43"/>
    <mergeCell ref="BF44:BH44"/>
    <mergeCell ref="BF45:BH45"/>
    <mergeCell ref="BF46:BH46"/>
    <mergeCell ref="BF24:BH24"/>
    <mergeCell ref="BF36:BH36"/>
    <mergeCell ref="BF37:BH37"/>
    <mergeCell ref="BF38:BH38"/>
    <mergeCell ref="BF39:BH39"/>
    <mergeCell ref="BF40:BH40"/>
    <mergeCell ref="BF30:BH30"/>
    <mergeCell ref="BF31:BH31"/>
    <mergeCell ref="BF32:BH32"/>
    <mergeCell ref="BF33:BH33"/>
    <mergeCell ref="BF34:BH34"/>
    <mergeCell ref="BF35:BH35"/>
    <mergeCell ref="BF16:BH16"/>
    <mergeCell ref="BF17:BH17"/>
    <mergeCell ref="BF18:BH18"/>
    <mergeCell ref="C81:BD81"/>
    <mergeCell ref="C80:BD80"/>
    <mergeCell ref="AF67:AK67"/>
    <mergeCell ref="AL67:AZ67"/>
    <mergeCell ref="BA67:BE67"/>
    <mergeCell ref="AF68:AK68"/>
    <mergeCell ref="AL68:AZ68"/>
    <mergeCell ref="BA68:BE68"/>
    <mergeCell ref="AF66:AK66"/>
    <mergeCell ref="AL66:AZ66"/>
    <mergeCell ref="BA66:BE66"/>
    <mergeCell ref="BF25:BH25"/>
    <mergeCell ref="BF26:BH26"/>
    <mergeCell ref="BF27:BH27"/>
    <mergeCell ref="BF28:BH28"/>
    <mergeCell ref="BF29:BH29"/>
    <mergeCell ref="BF19:BH19"/>
    <mergeCell ref="BF20:BH20"/>
    <mergeCell ref="BF21:BH21"/>
    <mergeCell ref="BF22:BH22"/>
    <mergeCell ref="BF23:BH23"/>
    <mergeCell ref="BF6:BH6"/>
    <mergeCell ref="BF7:BH7"/>
    <mergeCell ref="BF8:BH8"/>
    <mergeCell ref="BF9:BH9"/>
    <mergeCell ref="BF10:BH10"/>
    <mergeCell ref="BF11:BH11"/>
    <mergeCell ref="BF12:BH12"/>
    <mergeCell ref="C77:BD77"/>
    <mergeCell ref="C75:BE76"/>
    <mergeCell ref="AF71:AK71"/>
    <mergeCell ref="AL71:AZ71"/>
    <mergeCell ref="BA71:BE71"/>
    <mergeCell ref="AF72:AK72"/>
    <mergeCell ref="AL72:AZ72"/>
    <mergeCell ref="BA72:BE72"/>
    <mergeCell ref="AF69:AK69"/>
    <mergeCell ref="AL69:AZ69"/>
    <mergeCell ref="BA69:BE69"/>
    <mergeCell ref="AF70:AK70"/>
    <mergeCell ref="AL70:AZ70"/>
    <mergeCell ref="BA70:BE70"/>
    <mergeCell ref="BF13:BH13"/>
    <mergeCell ref="BF14:BH14"/>
    <mergeCell ref="BF15:BH15"/>
    <mergeCell ref="AL64:AZ64"/>
    <mergeCell ref="BA64:BE64"/>
    <mergeCell ref="AF65:AK65"/>
    <mergeCell ref="AL65:AZ65"/>
    <mergeCell ref="BA65:BE65"/>
    <mergeCell ref="AF62:AK62"/>
    <mergeCell ref="AL62:AZ62"/>
    <mergeCell ref="BA62:BE62"/>
    <mergeCell ref="AF63:AK63"/>
    <mergeCell ref="AL63:AZ63"/>
    <mergeCell ref="BA63:BE63"/>
    <mergeCell ref="AL60:AZ60"/>
    <mergeCell ref="BA60:BE60"/>
    <mergeCell ref="AF61:AK61"/>
    <mergeCell ref="AL61:AZ61"/>
    <mergeCell ref="BA61:BE61"/>
    <mergeCell ref="AF58:AK58"/>
    <mergeCell ref="AL58:AZ58"/>
    <mergeCell ref="BA58:BE58"/>
    <mergeCell ref="AF59:AK59"/>
    <mergeCell ref="AL59:AZ59"/>
    <mergeCell ref="BA59:BE59"/>
    <mergeCell ref="AL56:AZ56"/>
    <mergeCell ref="BA56:BE56"/>
    <mergeCell ref="AF57:AK57"/>
    <mergeCell ref="AL57:AZ57"/>
    <mergeCell ref="BA57:BE57"/>
    <mergeCell ref="AL53:AZ53"/>
    <mergeCell ref="BA53:BE53"/>
    <mergeCell ref="AF54:AK54"/>
    <mergeCell ref="AL54:AZ54"/>
    <mergeCell ref="BA54:BE54"/>
    <mergeCell ref="AF55:AK55"/>
    <mergeCell ref="AL55:AZ55"/>
    <mergeCell ref="BA55:BE55"/>
    <mergeCell ref="AL50:AZ50"/>
    <mergeCell ref="BA50:BE50"/>
    <mergeCell ref="AF51:AK51"/>
    <mergeCell ref="AL51:AZ51"/>
    <mergeCell ref="BA51:BE51"/>
    <mergeCell ref="AF52:AK52"/>
    <mergeCell ref="AL52:AZ52"/>
    <mergeCell ref="BA52:BE52"/>
    <mergeCell ref="AL47:AZ47"/>
    <mergeCell ref="BA47:BE47"/>
    <mergeCell ref="AF48:AK48"/>
    <mergeCell ref="AL48:AZ48"/>
    <mergeCell ref="BA48:BE48"/>
    <mergeCell ref="AF49:AK49"/>
    <mergeCell ref="AL49:AZ49"/>
    <mergeCell ref="BA49:BE49"/>
    <mergeCell ref="AL44:AZ44"/>
    <mergeCell ref="BA44:BE44"/>
    <mergeCell ref="AF45:AK45"/>
    <mergeCell ref="AL45:AZ45"/>
    <mergeCell ref="BA45:BE45"/>
    <mergeCell ref="AF46:AK46"/>
    <mergeCell ref="AL46:AZ46"/>
    <mergeCell ref="BA46:BE46"/>
    <mergeCell ref="AL41:AZ41"/>
    <mergeCell ref="BA41:BE41"/>
    <mergeCell ref="AF42:AK42"/>
    <mergeCell ref="AL42:AZ42"/>
    <mergeCell ref="BA42:BE42"/>
    <mergeCell ref="AF43:AK43"/>
    <mergeCell ref="AL43:AZ43"/>
    <mergeCell ref="BA43:BE43"/>
    <mergeCell ref="B41:J72"/>
    <mergeCell ref="K41:N72"/>
    <mergeCell ref="O41:T72"/>
    <mergeCell ref="U41:Z72"/>
    <mergeCell ref="AA41:AE72"/>
    <mergeCell ref="AF41:AK41"/>
    <mergeCell ref="AF44:AK44"/>
    <mergeCell ref="AF47:AK47"/>
    <mergeCell ref="AF50:AK50"/>
    <mergeCell ref="AF53:AK53"/>
    <mergeCell ref="AF56:AK56"/>
    <mergeCell ref="AF60:AK60"/>
    <mergeCell ref="AF64:AK64"/>
    <mergeCell ref="AL38:AZ38"/>
    <mergeCell ref="BA38:BE38"/>
    <mergeCell ref="AF39:AK39"/>
    <mergeCell ref="AL39:AZ39"/>
    <mergeCell ref="BA39:BE39"/>
    <mergeCell ref="AF40:AK40"/>
    <mergeCell ref="AL40:AZ40"/>
    <mergeCell ref="BA40:BE40"/>
    <mergeCell ref="AL36:AZ36"/>
    <mergeCell ref="BA36:BE36"/>
    <mergeCell ref="AF37:AK37"/>
    <mergeCell ref="AL37:AZ37"/>
    <mergeCell ref="BA37:BE37"/>
    <mergeCell ref="AF34:AK34"/>
    <mergeCell ref="AL34:AZ34"/>
    <mergeCell ref="BA34:BE34"/>
    <mergeCell ref="AF35:AK35"/>
    <mergeCell ref="AL35:AZ35"/>
    <mergeCell ref="BA35:BE35"/>
    <mergeCell ref="AL30:AZ30"/>
    <mergeCell ref="BA30:BE30"/>
    <mergeCell ref="AF31:AK31"/>
    <mergeCell ref="AL31:AZ31"/>
    <mergeCell ref="BA31:BE31"/>
    <mergeCell ref="AF32:AK32"/>
    <mergeCell ref="AL32:AZ32"/>
    <mergeCell ref="BA32:BE32"/>
    <mergeCell ref="A30:A72"/>
    <mergeCell ref="AF28:AK28"/>
    <mergeCell ref="AL28:AZ28"/>
    <mergeCell ref="BA28:BE28"/>
    <mergeCell ref="AF29:AK29"/>
    <mergeCell ref="AL29:AZ29"/>
    <mergeCell ref="BA29:BE29"/>
    <mergeCell ref="AF26:AK26"/>
    <mergeCell ref="AL26:AZ26"/>
    <mergeCell ref="BA26:BE26"/>
    <mergeCell ref="AF27:AK27"/>
    <mergeCell ref="AL27:AZ27"/>
    <mergeCell ref="BA27:BE27"/>
    <mergeCell ref="B30:J40"/>
    <mergeCell ref="K30:N40"/>
    <mergeCell ref="O30:T40"/>
    <mergeCell ref="U30:Z40"/>
    <mergeCell ref="AA30:AE40"/>
    <mergeCell ref="AF30:AK30"/>
    <mergeCell ref="AF33:AK33"/>
    <mergeCell ref="AF36:AK36"/>
    <mergeCell ref="AF38:AK38"/>
    <mergeCell ref="AL33:AZ33"/>
    <mergeCell ref="BA33:BE33"/>
    <mergeCell ref="AF25:AK25"/>
    <mergeCell ref="AL25:AZ25"/>
    <mergeCell ref="BA25:BE25"/>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AL11:AZ11"/>
    <mergeCell ref="BA11:BE11"/>
    <mergeCell ref="AF12:AK12"/>
    <mergeCell ref="AL12:AZ12"/>
    <mergeCell ref="BA12:BE12"/>
    <mergeCell ref="AF13:AK13"/>
    <mergeCell ref="AL13:AZ13"/>
    <mergeCell ref="BA13:BE13"/>
    <mergeCell ref="AL20:AZ20"/>
    <mergeCell ref="BA20:BE20"/>
    <mergeCell ref="AF20:AK20"/>
    <mergeCell ref="AL14:AZ14"/>
    <mergeCell ref="BA14:BE14"/>
    <mergeCell ref="AF15:AK15"/>
    <mergeCell ref="AL15:AZ15"/>
    <mergeCell ref="BA15:BE15"/>
    <mergeCell ref="AF16:AK16"/>
    <mergeCell ref="AL16:AZ16"/>
    <mergeCell ref="BA16:BE16"/>
    <mergeCell ref="A8:A29"/>
    <mergeCell ref="A7:J7"/>
    <mergeCell ref="K7:N7"/>
    <mergeCell ref="O7:T7"/>
    <mergeCell ref="U7:Z7"/>
    <mergeCell ref="AA7:AE7"/>
    <mergeCell ref="AF7:AK7"/>
    <mergeCell ref="AL8:AZ8"/>
    <mergeCell ref="BA8:BE8"/>
    <mergeCell ref="AF9:AK9"/>
    <mergeCell ref="AL9:AZ9"/>
    <mergeCell ref="BA9:BE9"/>
    <mergeCell ref="AF10:AK10"/>
    <mergeCell ref="AL10:AZ10"/>
    <mergeCell ref="BA10:BE10"/>
    <mergeCell ref="B8:J29"/>
    <mergeCell ref="K8:N29"/>
    <mergeCell ref="O8:T29"/>
    <mergeCell ref="U8:Z29"/>
    <mergeCell ref="AA8:AE29"/>
    <mergeCell ref="AF8:AK8"/>
    <mergeCell ref="AF11:AK11"/>
    <mergeCell ref="AF14:AK14"/>
    <mergeCell ref="AF17:AK17"/>
    <mergeCell ref="A3:BE3"/>
    <mergeCell ref="A5:J6"/>
    <mergeCell ref="K5:N6"/>
    <mergeCell ref="O5:T6"/>
    <mergeCell ref="U5:Z6"/>
    <mergeCell ref="AA5:AE6"/>
    <mergeCell ref="AF5:AZ6"/>
    <mergeCell ref="BA6:BE6"/>
    <mergeCell ref="AL7:AZ7"/>
    <mergeCell ref="BA7:BE7"/>
  </mergeCells>
  <phoneticPr fontId="1"/>
  <hyperlinks>
    <hyperlink ref="BF16:BH16" location="別紙５!A1" display="5" xr:uid="{871091D9-398B-4137-A5E0-8BF5343EBD41}"/>
    <hyperlink ref="BF17:BH17" location="'別紙８-２'!A1" display="8-2" xr:uid="{6D46D2CB-215B-4037-BCC3-273B4155F0B0}"/>
    <hyperlink ref="BF19:BH19" location="別紙15!A1" display="15" xr:uid="{56E44B50-0C42-4AC5-9C1A-A9AA35802C68}"/>
    <hyperlink ref="BF21:BH21" location="別紙10!A1" display="10" xr:uid="{C4F79490-E82E-444A-8791-A606723A0CD9}"/>
    <hyperlink ref="BF22:BH22" location="別紙48!A1" display="48" xr:uid="{07AA1BE1-F5E4-4837-860F-3832176D0610}"/>
    <hyperlink ref="BF23:BH23" location="別紙49!A1" display="49" xr:uid="{9A339833-8B48-408E-ABBF-BC874DACF95B}"/>
    <hyperlink ref="BF27:BH27" location="'別紙３-２'!A1" display="3-2" xr:uid="{943678C9-A05B-44AF-BDB6-DCE950DB626A}"/>
    <hyperlink ref="BF28:BH28" location="別紙47!A1" display="47" xr:uid="{FC65CF19-91BA-4B31-830B-2B4A6D53628A}"/>
    <hyperlink ref="BF29:BH29" location="'別紙８-２'!A1" display="8-2" xr:uid="{81285EB1-5053-4AC0-BB80-40640B99F7B8}"/>
    <hyperlink ref="BF35:BH35" location="'別紙３-１'!A1" display="3-1" xr:uid="{C0B0BDBA-1F55-4A5E-B762-67C71F78B843}"/>
    <hyperlink ref="BF36:BH36" location="別紙55!A1" display="55" xr:uid="{7DDAEBDB-FFE8-485F-A270-A79D0FE860B2}"/>
    <hyperlink ref="BF38:BH38" location="別紙25!A1" display="25" xr:uid="{AFF3434D-62D8-4553-8B2D-2C176935C17C}"/>
    <hyperlink ref="BF39:BH39" location="別紙47!A1" display="47" xr:uid="{83C10619-A507-463C-AC81-70C757C8A5DA}"/>
    <hyperlink ref="BF40:BH40" location="別紙36!A1" display="36" xr:uid="{1E17033B-9189-4C15-8947-1240F508C749}"/>
    <hyperlink ref="BF49:BH49" location="'別紙３-１'!A1" display="3-1" xr:uid="{6F9E588C-CB0A-4F3F-86B3-05A146F4545D}"/>
    <hyperlink ref="BF50:BH50" location="'別紙６-１'!A1" display="6-1　6-2" xr:uid="{D37F8523-ABD7-404D-9583-59BD62C10541}"/>
    <hyperlink ref="BF51:BH51" location="別紙５!A1" display="5" xr:uid="{267C90F2-74EA-40D4-875C-B13FCE59E8D1}"/>
    <hyperlink ref="BF54:BH54" location="別紙38!A1" display="38" xr:uid="{1B7BE9FD-12B1-4D8A-9FC0-9C1532698025}"/>
    <hyperlink ref="BF55:BH55" location="'別紙８-３'!A1" display="8-3" xr:uid="{14317527-4FB9-4B4F-9AD7-7A8B68A6BA76}"/>
    <hyperlink ref="BF56:BH56" location="別紙12!A1" display="12" xr:uid="{E4372988-E586-4333-A2E4-860D9877FE6B}"/>
    <hyperlink ref="BF57:BH57" location="別紙13!A1" display="13" xr:uid="{E63DD311-03A8-43B7-998C-7C50B535CE4B}"/>
    <hyperlink ref="BF58:BH58" location="別紙14!A1" display="14" xr:uid="{1F7DFFBB-5823-4F3B-8C82-7D43A327E9B7}"/>
    <hyperlink ref="BF59:BH59" location="別紙15!A1" display="41" xr:uid="{096E0565-F9CC-479B-8987-05434EA442CF}"/>
    <hyperlink ref="BF60:BH60" location="別紙15!A1" display="15" xr:uid="{C6B39528-AABC-4CF1-9AEF-BAF3C29E3D65}"/>
    <hyperlink ref="BF61:BH61" location="別紙56!A1" display="56" xr:uid="{6F7DE6A2-B718-46AB-8D6F-D27E5312F2C0}"/>
    <hyperlink ref="BF62:BH62" location="別紙39!A1" display="39" xr:uid="{BB965054-1B81-4686-BB39-FACAD896FDCB}"/>
    <hyperlink ref="BF63:BH63" location="別紙55!A1" display="55" xr:uid="{82083BDC-488B-4F01-9323-1FA38A298419}"/>
    <hyperlink ref="BF64:BH64" location="別紙40!A1" display="別紙40!A1" xr:uid="{F613A769-0858-45E1-B912-EE1825ED35E7}"/>
    <hyperlink ref="BF65:BH65" location="別紙37!A1" display="37" xr:uid="{C069FB4F-3A29-4F3D-8C69-FDD5BAB76E2D}"/>
    <hyperlink ref="BF68:BH68" location="'別紙23-１'!A1" display="23-1" xr:uid="{1452E50E-C660-426D-B3C2-85AD7DE9C774}"/>
    <hyperlink ref="BF69:BH69" location="別紙24!A1" display="24" xr:uid="{2E633C3A-EEBF-42D2-A4CC-6328AA8854B1}"/>
    <hyperlink ref="BF70:BH70" location="別紙22!A1" display="22" xr:uid="{0E66988F-03EC-4534-978C-7B4073D353E5}"/>
    <hyperlink ref="BF71:BH71" location="'別紙８-３'!A1" display="8-3" xr:uid="{3F9D2ACB-D5D2-4081-B2FC-AE76764D73F7}"/>
    <hyperlink ref="BF72:BH72" location="別紙７!A1" display="別紙７!A1" xr:uid="{6F861A4B-D00A-4CD9-8425-3EDC157D6F51}"/>
    <hyperlink ref="BF52:BH52" location="'別紙29-２'!A1" display="29-2" xr:uid="{8440320C-D06F-48CF-9AD2-438B665DBE2C}"/>
  </hyperlinks>
  <printOptions horizontalCentered="1"/>
  <pageMargins left="0.11811023622047244" right="0.11811023622047244" top="0.19685039370078741" bottom="0.19685039370078741" header="0.11811023622047244" footer="0.11811023622047244"/>
  <pageSetup paperSize="9" scale="35" orientation="portrait" r:id="rId1"/>
  <headerFooter alignWithMargins="0"/>
  <ignoredErrors>
    <ignoredError sqref="BF68" twoDigitTextYear="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B3425-4E1E-4BD0-B057-0482639139DB}">
  <sheetPr>
    <pageSetUpPr fitToPage="1"/>
  </sheetPr>
  <dimension ref="A1:L54"/>
  <sheetViews>
    <sheetView view="pageBreakPreview" zoomScale="55" zoomScaleNormal="55" zoomScaleSheetLayoutView="55" workbookViewId="0">
      <selection sqref="A1:B1"/>
    </sheetView>
  </sheetViews>
  <sheetFormatPr defaultRowHeight="13.5" x14ac:dyDescent="0.15"/>
  <cols>
    <col min="1" max="1" width="1.875" style="180" customWidth="1"/>
    <col min="2" max="2" width="24.5" style="180" customWidth="1"/>
    <col min="3" max="3" width="4.5" style="180" customWidth="1"/>
    <col min="4" max="4" width="11" style="180" customWidth="1"/>
    <col min="5" max="5" width="15.125" style="180" customWidth="1"/>
    <col min="6" max="6" width="8.5" style="180" customWidth="1"/>
    <col min="7" max="7" width="16.375" style="180" customWidth="1"/>
    <col min="8" max="8" width="11" style="180" customWidth="1"/>
    <col min="9" max="9" width="16.25" style="180" customWidth="1"/>
    <col min="10" max="10" width="8.5" style="180" customWidth="1"/>
    <col min="11" max="11" width="9.5" style="180" customWidth="1"/>
    <col min="12" max="12" width="1.875" style="180" customWidth="1"/>
    <col min="13" max="259" width="8.875" style="180"/>
    <col min="260" max="260" width="2.5" style="180" customWidth="1"/>
    <col min="261" max="261" width="26.875" style="180" customWidth="1"/>
    <col min="262" max="262" width="4.5" style="180" customWidth="1"/>
    <col min="263" max="265" width="22.375" style="180" customWidth="1"/>
    <col min="266" max="266" width="3.5" style="180" customWidth="1"/>
    <col min="267" max="267" width="4.875" style="180" customWidth="1"/>
    <col min="268" max="268" width="2.75" style="180" customWidth="1"/>
    <col min="269" max="515" width="8.875" style="180"/>
    <col min="516" max="516" width="2.5" style="180" customWidth="1"/>
    <col min="517" max="517" width="26.875" style="180" customWidth="1"/>
    <col min="518" max="518" width="4.5" style="180" customWidth="1"/>
    <col min="519" max="521" width="22.375" style="180" customWidth="1"/>
    <col min="522" max="522" width="3.5" style="180" customWidth="1"/>
    <col min="523" max="523" width="4.875" style="180" customWidth="1"/>
    <col min="524" max="524" width="2.75" style="180" customWidth="1"/>
    <col min="525" max="771" width="8.875" style="180"/>
    <col min="772" max="772" width="2.5" style="180" customWidth="1"/>
    <col min="773" max="773" width="26.875" style="180" customWidth="1"/>
    <col min="774" max="774" width="4.5" style="180" customWidth="1"/>
    <col min="775" max="777" width="22.375" style="180" customWidth="1"/>
    <col min="778" max="778" width="3.5" style="180" customWidth="1"/>
    <col min="779" max="779" width="4.875" style="180" customWidth="1"/>
    <col min="780" max="780" width="2.75" style="180" customWidth="1"/>
    <col min="781" max="1027" width="8.875" style="180"/>
    <col min="1028" max="1028" width="2.5" style="180" customWidth="1"/>
    <col min="1029" max="1029" width="26.875" style="180" customWidth="1"/>
    <col min="1030" max="1030" width="4.5" style="180" customWidth="1"/>
    <col min="1031" max="1033" width="22.375" style="180" customWidth="1"/>
    <col min="1034" max="1034" width="3.5" style="180" customWidth="1"/>
    <col min="1035" max="1035" width="4.875" style="180" customWidth="1"/>
    <col min="1036" max="1036" width="2.75" style="180" customWidth="1"/>
    <col min="1037" max="1283" width="8.875" style="180"/>
    <col min="1284" max="1284" width="2.5" style="180" customWidth="1"/>
    <col min="1285" max="1285" width="26.875" style="180" customWidth="1"/>
    <col min="1286" max="1286" width="4.5" style="180" customWidth="1"/>
    <col min="1287" max="1289" width="22.375" style="180" customWidth="1"/>
    <col min="1290" max="1290" width="3.5" style="180" customWidth="1"/>
    <col min="1291" max="1291" width="4.875" style="180" customWidth="1"/>
    <col min="1292" max="1292" width="2.75" style="180" customWidth="1"/>
    <col min="1293" max="1539" width="8.875" style="180"/>
    <col min="1540" max="1540" width="2.5" style="180" customWidth="1"/>
    <col min="1541" max="1541" width="26.875" style="180" customWidth="1"/>
    <col min="1542" max="1542" width="4.5" style="180" customWidth="1"/>
    <col min="1543" max="1545" width="22.375" style="180" customWidth="1"/>
    <col min="1546" max="1546" width="3.5" style="180" customWidth="1"/>
    <col min="1547" max="1547" width="4.875" style="180" customWidth="1"/>
    <col min="1548" max="1548" width="2.75" style="180" customWidth="1"/>
    <col min="1549" max="1795" width="8.875" style="180"/>
    <col min="1796" max="1796" width="2.5" style="180" customWidth="1"/>
    <col min="1797" max="1797" width="26.875" style="180" customWidth="1"/>
    <col min="1798" max="1798" width="4.5" style="180" customWidth="1"/>
    <col min="1799" max="1801" width="22.375" style="180" customWidth="1"/>
    <col min="1802" max="1802" width="3.5" style="180" customWidth="1"/>
    <col min="1803" max="1803" width="4.875" style="180" customWidth="1"/>
    <col min="1804" max="1804" width="2.75" style="180" customWidth="1"/>
    <col min="1805" max="2051" width="8.875" style="180"/>
    <col min="2052" max="2052" width="2.5" style="180" customWidth="1"/>
    <col min="2053" max="2053" width="26.875" style="180" customWidth="1"/>
    <col min="2054" max="2054" width="4.5" style="180" customWidth="1"/>
    <col min="2055" max="2057" width="22.375" style="180" customWidth="1"/>
    <col min="2058" max="2058" width="3.5" style="180" customWidth="1"/>
    <col min="2059" max="2059" width="4.875" style="180" customWidth="1"/>
    <col min="2060" max="2060" width="2.75" style="180" customWidth="1"/>
    <col min="2061" max="2307" width="8.875" style="180"/>
    <col min="2308" max="2308" width="2.5" style="180" customWidth="1"/>
    <col min="2309" max="2309" width="26.875" style="180" customWidth="1"/>
    <col min="2310" max="2310" width="4.5" style="180" customWidth="1"/>
    <col min="2311" max="2313" width="22.375" style="180" customWidth="1"/>
    <col min="2314" max="2314" width="3.5" style="180" customWidth="1"/>
    <col min="2315" max="2315" width="4.875" style="180" customWidth="1"/>
    <col min="2316" max="2316" width="2.75" style="180" customWidth="1"/>
    <col min="2317" max="2563" width="8.875" style="180"/>
    <col min="2564" max="2564" width="2.5" style="180" customWidth="1"/>
    <col min="2565" max="2565" width="26.875" style="180" customWidth="1"/>
    <col min="2566" max="2566" width="4.5" style="180" customWidth="1"/>
    <col min="2567" max="2569" width="22.375" style="180" customWidth="1"/>
    <col min="2570" max="2570" width="3.5" style="180" customWidth="1"/>
    <col min="2571" max="2571" width="4.875" style="180" customWidth="1"/>
    <col min="2572" max="2572" width="2.75" style="180" customWidth="1"/>
    <col min="2573" max="2819" width="8.875" style="180"/>
    <col min="2820" max="2820" width="2.5" style="180" customWidth="1"/>
    <col min="2821" max="2821" width="26.875" style="180" customWidth="1"/>
    <col min="2822" max="2822" width="4.5" style="180" customWidth="1"/>
    <col min="2823" max="2825" width="22.375" style="180" customWidth="1"/>
    <col min="2826" max="2826" width="3.5" style="180" customWidth="1"/>
    <col min="2827" max="2827" width="4.875" style="180" customWidth="1"/>
    <col min="2828" max="2828" width="2.75" style="180" customWidth="1"/>
    <col min="2829" max="3075" width="8.875" style="180"/>
    <col min="3076" max="3076" width="2.5" style="180" customWidth="1"/>
    <col min="3077" max="3077" width="26.875" style="180" customWidth="1"/>
    <col min="3078" max="3078" width="4.5" style="180" customWidth="1"/>
    <col min="3079" max="3081" width="22.375" style="180" customWidth="1"/>
    <col min="3082" max="3082" width="3.5" style="180" customWidth="1"/>
    <col min="3083" max="3083" width="4.875" style="180" customWidth="1"/>
    <col min="3084" max="3084" width="2.75" style="180" customWidth="1"/>
    <col min="3085" max="3331" width="8.875" style="180"/>
    <col min="3332" max="3332" width="2.5" style="180" customWidth="1"/>
    <col min="3333" max="3333" width="26.875" style="180" customWidth="1"/>
    <col min="3334" max="3334" width="4.5" style="180" customWidth="1"/>
    <col min="3335" max="3337" width="22.375" style="180" customWidth="1"/>
    <col min="3338" max="3338" width="3.5" style="180" customWidth="1"/>
    <col min="3339" max="3339" width="4.875" style="180" customWidth="1"/>
    <col min="3340" max="3340" width="2.75" style="180" customWidth="1"/>
    <col min="3341" max="3587" width="8.875" style="180"/>
    <col min="3588" max="3588" width="2.5" style="180" customWidth="1"/>
    <col min="3589" max="3589" width="26.875" style="180" customWidth="1"/>
    <col min="3590" max="3590" width="4.5" style="180" customWidth="1"/>
    <col min="3591" max="3593" width="22.375" style="180" customWidth="1"/>
    <col min="3594" max="3594" width="3.5" style="180" customWidth="1"/>
    <col min="3595" max="3595" width="4.875" style="180" customWidth="1"/>
    <col min="3596" max="3596" width="2.75" style="180" customWidth="1"/>
    <col min="3597" max="3843" width="8.875" style="180"/>
    <col min="3844" max="3844" width="2.5" style="180" customWidth="1"/>
    <col min="3845" max="3845" width="26.875" style="180" customWidth="1"/>
    <col min="3846" max="3846" width="4.5" style="180" customWidth="1"/>
    <col min="3847" max="3849" width="22.375" style="180" customWidth="1"/>
    <col min="3850" max="3850" width="3.5" style="180" customWidth="1"/>
    <col min="3851" max="3851" width="4.875" style="180" customWidth="1"/>
    <col min="3852" max="3852" width="2.75" style="180" customWidth="1"/>
    <col min="3853" max="4099" width="8.875" style="180"/>
    <col min="4100" max="4100" width="2.5" style="180" customWidth="1"/>
    <col min="4101" max="4101" width="26.875" style="180" customWidth="1"/>
    <col min="4102" max="4102" width="4.5" style="180" customWidth="1"/>
    <col min="4103" max="4105" width="22.375" style="180" customWidth="1"/>
    <col min="4106" max="4106" width="3.5" style="180" customWidth="1"/>
    <col min="4107" max="4107" width="4.875" style="180" customWidth="1"/>
    <col min="4108" max="4108" width="2.75" style="180" customWidth="1"/>
    <col min="4109" max="4355" width="8.875" style="180"/>
    <col min="4356" max="4356" width="2.5" style="180" customWidth="1"/>
    <col min="4357" max="4357" width="26.875" style="180" customWidth="1"/>
    <col min="4358" max="4358" width="4.5" style="180" customWidth="1"/>
    <col min="4359" max="4361" width="22.375" style="180" customWidth="1"/>
    <col min="4362" max="4362" width="3.5" style="180" customWidth="1"/>
    <col min="4363" max="4363" width="4.875" style="180" customWidth="1"/>
    <col min="4364" max="4364" width="2.75" style="180" customWidth="1"/>
    <col min="4365" max="4611" width="8.875" style="180"/>
    <col min="4612" max="4612" width="2.5" style="180" customWidth="1"/>
    <col min="4613" max="4613" width="26.875" style="180" customWidth="1"/>
    <col min="4614" max="4614" width="4.5" style="180" customWidth="1"/>
    <col min="4615" max="4617" width="22.375" style="180" customWidth="1"/>
    <col min="4618" max="4618" width="3.5" style="180" customWidth="1"/>
    <col min="4619" max="4619" width="4.875" style="180" customWidth="1"/>
    <col min="4620" max="4620" width="2.75" style="180" customWidth="1"/>
    <col min="4621" max="4867" width="8.875" style="180"/>
    <col min="4868" max="4868" width="2.5" style="180" customWidth="1"/>
    <col min="4869" max="4869" width="26.875" style="180" customWidth="1"/>
    <col min="4870" max="4870" width="4.5" style="180" customWidth="1"/>
    <col min="4871" max="4873" width="22.375" style="180" customWidth="1"/>
    <col min="4874" max="4874" width="3.5" style="180" customWidth="1"/>
    <col min="4875" max="4875" width="4.875" style="180" customWidth="1"/>
    <col min="4876" max="4876" width="2.75" style="180" customWidth="1"/>
    <col min="4877" max="5123" width="8.875" style="180"/>
    <col min="5124" max="5124" width="2.5" style="180" customWidth="1"/>
    <col min="5125" max="5125" width="26.875" style="180" customWidth="1"/>
    <col min="5126" max="5126" width="4.5" style="180" customWidth="1"/>
    <col min="5127" max="5129" width="22.375" style="180" customWidth="1"/>
    <col min="5130" max="5130" width="3.5" style="180" customWidth="1"/>
    <col min="5131" max="5131" width="4.875" style="180" customWidth="1"/>
    <col min="5132" max="5132" width="2.75" style="180" customWidth="1"/>
    <col min="5133" max="5379" width="8.875" style="180"/>
    <col min="5380" max="5380" width="2.5" style="180" customWidth="1"/>
    <col min="5381" max="5381" width="26.875" style="180" customWidth="1"/>
    <col min="5382" max="5382" width="4.5" style="180" customWidth="1"/>
    <col min="5383" max="5385" width="22.375" style="180" customWidth="1"/>
    <col min="5386" max="5386" width="3.5" style="180" customWidth="1"/>
    <col min="5387" max="5387" width="4.875" style="180" customWidth="1"/>
    <col min="5388" max="5388" width="2.75" style="180" customWidth="1"/>
    <col min="5389" max="5635" width="8.875" style="180"/>
    <col min="5636" max="5636" width="2.5" style="180" customWidth="1"/>
    <col min="5637" max="5637" width="26.875" style="180" customWidth="1"/>
    <col min="5638" max="5638" width="4.5" style="180" customWidth="1"/>
    <col min="5639" max="5641" width="22.375" style="180" customWidth="1"/>
    <col min="5642" max="5642" width="3.5" style="180" customWidth="1"/>
    <col min="5643" max="5643" width="4.875" style="180" customWidth="1"/>
    <col min="5644" max="5644" width="2.75" style="180" customWidth="1"/>
    <col min="5645" max="5891" width="8.875" style="180"/>
    <col min="5892" max="5892" width="2.5" style="180" customWidth="1"/>
    <col min="5893" max="5893" width="26.875" style="180" customWidth="1"/>
    <col min="5894" max="5894" width="4.5" style="180" customWidth="1"/>
    <col min="5895" max="5897" width="22.375" style="180" customWidth="1"/>
    <col min="5898" max="5898" width="3.5" style="180" customWidth="1"/>
    <col min="5899" max="5899" width="4.875" style="180" customWidth="1"/>
    <col min="5900" max="5900" width="2.75" style="180" customWidth="1"/>
    <col min="5901" max="6147" width="8.875" style="180"/>
    <col min="6148" max="6148" width="2.5" style="180" customWidth="1"/>
    <col min="6149" max="6149" width="26.875" style="180" customWidth="1"/>
    <col min="6150" max="6150" width="4.5" style="180" customWidth="1"/>
    <col min="6151" max="6153" width="22.375" style="180" customWidth="1"/>
    <col min="6154" max="6154" width="3.5" style="180" customWidth="1"/>
    <col min="6155" max="6155" width="4.875" style="180" customWidth="1"/>
    <col min="6156" max="6156" width="2.75" style="180" customWidth="1"/>
    <col min="6157" max="6403" width="8.875" style="180"/>
    <col min="6404" max="6404" width="2.5" style="180" customWidth="1"/>
    <col min="6405" max="6405" width="26.875" style="180" customWidth="1"/>
    <col min="6406" max="6406" width="4.5" style="180" customWidth="1"/>
    <col min="6407" max="6409" width="22.375" style="180" customWidth="1"/>
    <col min="6410" max="6410" width="3.5" style="180" customWidth="1"/>
    <col min="6411" max="6411" width="4.875" style="180" customWidth="1"/>
    <col min="6412" max="6412" width="2.75" style="180" customWidth="1"/>
    <col min="6413" max="6659" width="8.875" style="180"/>
    <col min="6660" max="6660" width="2.5" style="180" customWidth="1"/>
    <col min="6661" max="6661" width="26.875" style="180" customWidth="1"/>
    <col min="6662" max="6662" width="4.5" style="180" customWidth="1"/>
    <col min="6663" max="6665" width="22.375" style="180" customWidth="1"/>
    <col min="6666" max="6666" width="3.5" style="180" customWidth="1"/>
    <col min="6667" max="6667" width="4.875" style="180" customWidth="1"/>
    <col min="6668" max="6668" width="2.75" style="180" customWidth="1"/>
    <col min="6669" max="6915" width="8.875" style="180"/>
    <col min="6916" max="6916" width="2.5" style="180" customWidth="1"/>
    <col min="6917" max="6917" width="26.875" style="180" customWidth="1"/>
    <col min="6918" max="6918" width="4.5" style="180" customWidth="1"/>
    <col min="6919" max="6921" width="22.375" style="180" customWidth="1"/>
    <col min="6922" max="6922" width="3.5" style="180" customWidth="1"/>
    <col min="6923" max="6923" width="4.875" style="180" customWidth="1"/>
    <col min="6924" max="6924" width="2.75" style="180" customWidth="1"/>
    <col min="6925" max="7171" width="8.875" style="180"/>
    <col min="7172" max="7172" width="2.5" style="180" customWidth="1"/>
    <col min="7173" max="7173" width="26.875" style="180" customWidth="1"/>
    <col min="7174" max="7174" width="4.5" style="180" customWidth="1"/>
    <col min="7175" max="7177" width="22.375" style="180" customWidth="1"/>
    <col min="7178" max="7178" width="3.5" style="180" customWidth="1"/>
    <col min="7179" max="7179" width="4.875" style="180" customWidth="1"/>
    <col min="7180" max="7180" width="2.75" style="180" customWidth="1"/>
    <col min="7181" max="7427" width="8.875" style="180"/>
    <col min="7428" max="7428" width="2.5" style="180" customWidth="1"/>
    <col min="7429" max="7429" width="26.875" style="180" customWidth="1"/>
    <col min="7430" max="7430" width="4.5" style="180" customWidth="1"/>
    <col min="7431" max="7433" width="22.375" style="180" customWidth="1"/>
    <col min="7434" max="7434" width="3.5" style="180" customWidth="1"/>
    <col min="7435" max="7435" width="4.875" style="180" customWidth="1"/>
    <col min="7436" max="7436" width="2.75" style="180" customWidth="1"/>
    <col min="7437" max="7683" width="8.875" style="180"/>
    <col min="7684" max="7684" width="2.5" style="180" customWidth="1"/>
    <col min="7685" max="7685" width="26.875" style="180" customWidth="1"/>
    <col min="7686" max="7686" width="4.5" style="180" customWidth="1"/>
    <col min="7687" max="7689" width="22.375" style="180" customWidth="1"/>
    <col min="7690" max="7690" width="3.5" style="180" customWidth="1"/>
    <col min="7691" max="7691" width="4.875" style="180" customWidth="1"/>
    <col min="7692" max="7692" width="2.75" style="180" customWidth="1"/>
    <col min="7693" max="7939" width="8.875" style="180"/>
    <col min="7940" max="7940" width="2.5" style="180" customWidth="1"/>
    <col min="7941" max="7941" width="26.875" style="180" customWidth="1"/>
    <col min="7942" max="7942" width="4.5" style="180" customWidth="1"/>
    <col min="7943" max="7945" width="22.375" style="180" customWidth="1"/>
    <col min="7946" max="7946" width="3.5" style="180" customWidth="1"/>
    <col min="7947" max="7947" width="4.875" style="180" customWidth="1"/>
    <col min="7948" max="7948" width="2.75" style="180" customWidth="1"/>
    <col min="7949" max="8195" width="8.875" style="180"/>
    <col min="8196" max="8196" width="2.5" style="180" customWidth="1"/>
    <col min="8197" max="8197" width="26.875" style="180" customWidth="1"/>
    <col min="8198" max="8198" width="4.5" style="180" customWidth="1"/>
    <col min="8199" max="8201" width="22.375" style="180" customWidth="1"/>
    <col min="8202" max="8202" width="3.5" style="180" customWidth="1"/>
    <col min="8203" max="8203" width="4.875" style="180" customWidth="1"/>
    <col min="8204" max="8204" width="2.75" style="180" customWidth="1"/>
    <col min="8205" max="8451" width="8.875" style="180"/>
    <col min="8452" max="8452" width="2.5" style="180" customWidth="1"/>
    <col min="8453" max="8453" width="26.875" style="180" customWidth="1"/>
    <col min="8454" max="8454" width="4.5" style="180" customWidth="1"/>
    <col min="8455" max="8457" width="22.375" style="180" customWidth="1"/>
    <col min="8458" max="8458" width="3.5" style="180" customWidth="1"/>
    <col min="8459" max="8459" width="4.875" style="180" customWidth="1"/>
    <col min="8460" max="8460" width="2.75" style="180" customWidth="1"/>
    <col min="8461" max="8707" width="8.875" style="180"/>
    <col min="8708" max="8708" width="2.5" style="180" customWidth="1"/>
    <col min="8709" max="8709" width="26.875" style="180" customWidth="1"/>
    <col min="8710" max="8710" width="4.5" style="180" customWidth="1"/>
    <col min="8711" max="8713" width="22.375" style="180" customWidth="1"/>
    <col min="8714" max="8714" width="3.5" style="180" customWidth="1"/>
    <col min="8715" max="8715" width="4.875" style="180" customWidth="1"/>
    <col min="8716" max="8716" width="2.75" style="180" customWidth="1"/>
    <col min="8717" max="8963" width="8.875" style="180"/>
    <col min="8964" max="8964" width="2.5" style="180" customWidth="1"/>
    <col min="8965" max="8965" width="26.875" style="180" customWidth="1"/>
    <col min="8966" max="8966" width="4.5" style="180" customWidth="1"/>
    <col min="8967" max="8969" width="22.375" style="180" customWidth="1"/>
    <col min="8970" max="8970" width="3.5" style="180" customWidth="1"/>
    <col min="8971" max="8971" width="4.875" style="180" customWidth="1"/>
    <col min="8972" max="8972" width="2.75" style="180" customWidth="1"/>
    <col min="8973" max="9219" width="8.875" style="180"/>
    <col min="9220" max="9220" width="2.5" style="180" customWidth="1"/>
    <col min="9221" max="9221" width="26.875" style="180" customWidth="1"/>
    <col min="9222" max="9222" width="4.5" style="180" customWidth="1"/>
    <col min="9223" max="9225" width="22.375" style="180" customWidth="1"/>
    <col min="9226" max="9226" width="3.5" style="180" customWidth="1"/>
    <col min="9227" max="9227" width="4.875" style="180" customWidth="1"/>
    <col min="9228" max="9228" width="2.75" style="180" customWidth="1"/>
    <col min="9229" max="9475" width="8.875" style="180"/>
    <col min="9476" max="9476" width="2.5" style="180" customWidth="1"/>
    <col min="9477" max="9477" width="26.875" style="180" customWidth="1"/>
    <col min="9478" max="9478" width="4.5" style="180" customWidth="1"/>
    <col min="9479" max="9481" width="22.375" style="180" customWidth="1"/>
    <col min="9482" max="9482" width="3.5" style="180" customWidth="1"/>
    <col min="9483" max="9483" width="4.875" style="180" customWidth="1"/>
    <col min="9484" max="9484" width="2.75" style="180" customWidth="1"/>
    <col min="9485" max="9731" width="8.875" style="180"/>
    <col min="9732" max="9732" width="2.5" style="180" customWidth="1"/>
    <col min="9733" max="9733" width="26.875" style="180" customWidth="1"/>
    <col min="9734" max="9734" width="4.5" style="180" customWidth="1"/>
    <col min="9735" max="9737" width="22.375" style="180" customWidth="1"/>
    <col min="9738" max="9738" width="3.5" style="180" customWidth="1"/>
    <col min="9739" max="9739" width="4.875" style="180" customWidth="1"/>
    <col min="9740" max="9740" width="2.75" style="180" customWidth="1"/>
    <col min="9741" max="9987" width="8.875" style="180"/>
    <col min="9988" max="9988" width="2.5" style="180" customWidth="1"/>
    <col min="9989" max="9989" width="26.875" style="180" customWidth="1"/>
    <col min="9990" max="9990" width="4.5" style="180" customWidth="1"/>
    <col min="9991" max="9993" width="22.375" style="180" customWidth="1"/>
    <col min="9994" max="9994" width="3.5" style="180" customWidth="1"/>
    <col min="9995" max="9995" width="4.875" style="180" customWidth="1"/>
    <col min="9996" max="9996" width="2.75" style="180" customWidth="1"/>
    <col min="9997" max="10243" width="8.875" style="180"/>
    <col min="10244" max="10244" width="2.5" style="180" customWidth="1"/>
    <col min="10245" max="10245" width="26.875" style="180" customWidth="1"/>
    <col min="10246" max="10246" width="4.5" style="180" customWidth="1"/>
    <col min="10247" max="10249" width="22.375" style="180" customWidth="1"/>
    <col min="10250" max="10250" width="3.5" style="180" customWidth="1"/>
    <col min="10251" max="10251" width="4.875" style="180" customWidth="1"/>
    <col min="10252" max="10252" width="2.75" style="180" customWidth="1"/>
    <col min="10253" max="10499" width="8.875" style="180"/>
    <col min="10500" max="10500" width="2.5" style="180" customWidth="1"/>
    <col min="10501" max="10501" width="26.875" style="180" customWidth="1"/>
    <col min="10502" max="10502" width="4.5" style="180" customWidth="1"/>
    <col min="10503" max="10505" width="22.375" style="180" customWidth="1"/>
    <col min="10506" max="10506" width="3.5" style="180" customWidth="1"/>
    <col min="10507" max="10507" width="4.875" style="180" customWidth="1"/>
    <col min="10508" max="10508" width="2.75" style="180" customWidth="1"/>
    <col min="10509" max="10755" width="8.875" style="180"/>
    <col min="10756" max="10756" width="2.5" style="180" customWidth="1"/>
    <col min="10757" max="10757" width="26.875" style="180" customWidth="1"/>
    <col min="10758" max="10758" width="4.5" style="180" customWidth="1"/>
    <col min="10759" max="10761" width="22.375" style="180" customWidth="1"/>
    <col min="10762" max="10762" width="3.5" style="180" customWidth="1"/>
    <col min="10763" max="10763" width="4.875" style="180" customWidth="1"/>
    <col min="10764" max="10764" width="2.75" style="180" customWidth="1"/>
    <col min="10765" max="11011" width="8.875" style="180"/>
    <col min="11012" max="11012" width="2.5" style="180" customWidth="1"/>
    <col min="11013" max="11013" width="26.875" style="180" customWidth="1"/>
    <col min="11014" max="11014" width="4.5" style="180" customWidth="1"/>
    <col min="11015" max="11017" width="22.375" style="180" customWidth="1"/>
    <col min="11018" max="11018" width="3.5" style="180" customWidth="1"/>
    <col min="11019" max="11019" width="4.875" style="180" customWidth="1"/>
    <col min="11020" max="11020" width="2.75" style="180" customWidth="1"/>
    <col min="11021" max="11267" width="8.875" style="180"/>
    <col min="11268" max="11268" width="2.5" style="180" customWidth="1"/>
    <col min="11269" max="11269" width="26.875" style="180" customWidth="1"/>
    <col min="11270" max="11270" width="4.5" style="180" customWidth="1"/>
    <col min="11271" max="11273" width="22.375" style="180" customWidth="1"/>
    <col min="11274" max="11274" width="3.5" style="180" customWidth="1"/>
    <col min="11275" max="11275" width="4.875" style="180" customWidth="1"/>
    <col min="11276" max="11276" width="2.75" style="180" customWidth="1"/>
    <col min="11277" max="11523" width="8.875" style="180"/>
    <col min="11524" max="11524" width="2.5" style="180" customWidth="1"/>
    <col min="11525" max="11525" width="26.875" style="180" customWidth="1"/>
    <col min="11526" max="11526" width="4.5" style="180" customWidth="1"/>
    <col min="11527" max="11529" width="22.375" style="180" customWidth="1"/>
    <col min="11530" max="11530" width="3.5" style="180" customWidth="1"/>
    <col min="11531" max="11531" width="4.875" style="180" customWidth="1"/>
    <col min="11532" max="11532" width="2.75" style="180" customWidth="1"/>
    <col min="11533" max="11779" width="8.875" style="180"/>
    <col min="11780" max="11780" width="2.5" style="180" customWidth="1"/>
    <col min="11781" max="11781" width="26.875" style="180" customWidth="1"/>
    <col min="11782" max="11782" width="4.5" style="180" customWidth="1"/>
    <col min="11783" max="11785" width="22.375" style="180" customWidth="1"/>
    <col min="11786" max="11786" width="3.5" style="180" customWidth="1"/>
    <col min="11787" max="11787" width="4.875" style="180" customWidth="1"/>
    <col min="11788" max="11788" width="2.75" style="180" customWidth="1"/>
    <col min="11789" max="12035" width="8.875" style="180"/>
    <col min="12036" max="12036" width="2.5" style="180" customWidth="1"/>
    <col min="12037" max="12037" width="26.875" style="180" customWidth="1"/>
    <col min="12038" max="12038" width="4.5" style="180" customWidth="1"/>
    <col min="12039" max="12041" width="22.375" style="180" customWidth="1"/>
    <col min="12042" max="12042" width="3.5" style="180" customWidth="1"/>
    <col min="12043" max="12043" width="4.875" style="180" customWidth="1"/>
    <col min="12044" max="12044" width="2.75" style="180" customWidth="1"/>
    <col min="12045" max="12291" width="8.875" style="180"/>
    <col min="12292" max="12292" width="2.5" style="180" customWidth="1"/>
    <col min="12293" max="12293" width="26.875" style="180" customWidth="1"/>
    <col min="12294" max="12294" width="4.5" style="180" customWidth="1"/>
    <col min="12295" max="12297" width="22.375" style="180" customWidth="1"/>
    <col min="12298" max="12298" width="3.5" style="180" customWidth="1"/>
    <col min="12299" max="12299" width="4.875" style="180" customWidth="1"/>
    <col min="12300" max="12300" width="2.75" style="180" customWidth="1"/>
    <col min="12301" max="12547" width="8.875" style="180"/>
    <col min="12548" max="12548" width="2.5" style="180" customWidth="1"/>
    <col min="12549" max="12549" width="26.875" style="180" customWidth="1"/>
    <col min="12550" max="12550" width="4.5" style="180" customWidth="1"/>
    <col min="12551" max="12553" width="22.375" style="180" customWidth="1"/>
    <col min="12554" max="12554" width="3.5" style="180" customWidth="1"/>
    <col min="12555" max="12555" width="4.875" style="180" customWidth="1"/>
    <col min="12556" max="12556" width="2.75" style="180" customWidth="1"/>
    <col min="12557" max="12803" width="8.875" style="180"/>
    <col min="12804" max="12804" width="2.5" style="180" customWidth="1"/>
    <col min="12805" max="12805" width="26.875" style="180" customWidth="1"/>
    <col min="12806" max="12806" width="4.5" style="180" customWidth="1"/>
    <col min="12807" max="12809" width="22.375" style="180" customWidth="1"/>
    <col min="12810" max="12810" width="3.5" style="180" customWidth="1"/>
    <col min="12811" max="12811" width="4.875" style="180" customWidth="1"/>
    <col min="12812" max="12812" width="2.75" style="180" customWidth="1"/>
    <col min="12813" max="13059" width="8.875" style="180"/>
    <col min="13060" max="13060" width="2.5" style="180" customWidth="1"/>
    <col min="13061" max="13061" width="26.875" style="180" customWidth="1"/>
    <col min="13062" max="13062" width="4.5" style="180" customWidth="1"/>
    <col min="13063" max="13065" width="22.375" style="180" customWidth="1"/>
    <col min="13066" max="13066" width="3.5" style="180" customWidth="1"/>
    <col min="13067" max="13067" width="4.875" style="180" customWidth="1"/>
    <col min="13068" max="13068" width="2.75" style="180" customWidth="1"/>
    <col min="13069" max="13315" width="8.875" style="180"/>
    <col min="13316" max="13316" width="2.5" style="180" customWidth="1"/>
    <col min="13317" max="13317" width="26.875" style="180" customWidth="1"/>
    <col min="13318" max="13318" width="4.5" style="180" customWidth="1"/>
    <col min="13319" max="13321" width="22.375" style="180" customWidth="1"/>
    <col min="13322" max="13322" width="3.5" style="180" customWidth="1"/>
    <col min="13323" max="13323" width="4.875" style="180" customWidth="1"/>
    <col min="13324" max="13324" width="2.75" style="180" customWidth="1"/>
    <col min="13325" max="13571" width="8.875" style="180"/>
    <col min="13572" max="13572" width="2.5" style="180" customWidth="1"/>
    <col min="13573" max="13573" width="26.875" style="180" customWidth="1"/>
    <col min="13574" max="13574" width="4.5" style="180" customWidth="1"/>
    <col min="13575" max="13577" width="22.375" style="180" customWidth="1"/>
    <col min="13578" max="13578" width="3.5" style="180" customWidth="1"/>
    <col min="13579" max="13579" width="4.875" style="180" customWidth="1"/>
    <col min="13580" max="13580" width="2.75" style="180" customWidth="1"/>
    <col min="13581" max="13827" width="8.875" style="180"/>
    <col min="13828" max="13828" width="2.5" style="180" customWidth="1"/>
    <col min="13829" max="13829" width="26.875" style="180" customWidth="1"/>
    <col min="13830" max="13830" width="4.5" style="180" customWidth="1"/>
    <col min="13831" max="13833" width="22.375" style="180" customWidth="1"/>
    <col min="13834" max="13834" width="3.5" style="180" customWidth="1"/>
    <col min="13835" max="13835" width="4.875" style="180" customWidth="1"/>
    <col min="13836" max="13836" width="2.75" style="180" customWidth="1"/>
    <col min="13837" max="14083" width="8.875" style="180"/>
    <col min="14084" max="14084" width="2.5" style="180" customWidth="1"/>
    <col min="14085" max="14085" width="26.875" style="180" customWidth="1"/>
    <col min="14086" max="14086" width="4.5" style="180" customWidth="1"/>
    <col min="14087" max="14089" width="22.375" style="180" customWidth="1"/>
    <col min="14090" max="14090" width="3.5" style="180" customWidth="1"/>
    <col min="14091" max="14091" width="4.875" style="180" customWidth="1"/>
    <col min="14092" max="14092" width="2.75" style="180" customWidth="1"/>
    <col min="14093" max="14339" width="8.875" style="180"/>
    <col min="14340" max="14340" width="2.5" style="180" customWidth="1"/>
    <col min="14341" max="14341" width="26.875" style="180" customWidth="1"/>
    <col min="14342" max="14342" width="4.5" style="180" customWidth="1"/>
    <col min="14343" max="14345" width="22.375" style="180" customWidth="1"/>
    <col min="14346" max="14346" width="3.5" style="180" customWidth="1"/>
    <col min="14347" max="14347" width="4.875" style="180" customWidth="1"/>
    <col min="14348" max="14348" width="2.75" style="180" customWidth="1"/>
    <col min="14349" max="14595" width="8.875" style="180"/>
    <col min="14596" max="14596" width="2.5" style="180" customWidth="1"/>
    <col min="14597" max="14597" width="26.875" style="180" customWidth="1"/>
    <col min="14598" max="14598" width="4.5" style="180" customWidth="1"/>
    <col min="14599" max="14601" width="22.375" style="180" customWidth="1"/>
    <col min="14602" max="14602" width="3.5" style="180" customWidth="1"/>
    <col min="14603" max="14603" width="4.875" style="180" customWidth="1"/>
    <col min="14604" max="14604" width="2.75" style="180" customWidth="1"/>
    <col min="14605" max="14851" width="8.875" style="180"/>
    <col min="14852" max="14852" width="2.5" style="180" customWidth="1"/>
    <col min="14853" max="14853" width="26.875" style="180" customWidth="1"/>
    <col min="14854" max="14854" width="4.5" style="180" customWidth="1"/>
    <col min="14855" max="14857" width="22.375" style="180" customWidth="1"/>
    <col min="14858" max="14858" width="3.5" style="180" customWidth="1"/>
    <col min="14859" max="14859" width="4.875" style="180" customWidth="1"/>
    <col min="14860" max="14860" width="2.75" style="180" customWidth="1"/>
    <col min="14861" max="15107" width="8.875" style="180"/>
    <col min="15108" max="15108" width="2.5" style="180" customWidth="1"/>
    <col min="15109" max="15109" width="26.875" style="180" customWidth="1"/>
    <col min="15110" max="15110" width="4.5" style="180" customWidth="1"/>
    <col min="15111" max="15113" width="22.375" style="180" customWidth="1"/>
    <col min="15114" max="15114" width="3.5" style="180" customWidth="1"/>
    <col min="15115" max="15115" width="4.875" style="180" customWidth="1"/>
    <col min="15116" max="15116" width="2.75" style="180" customWidth="1"/>
    <col min="15117" max="15363" width="8.875" style="180"/>
    <col min="15364" max="15364" width="2.5" style="180" customWidth="1"/>
    <col min="15365" max="15365" width="26.875" style="180" customWidth="1"/>
    <col min="15366" max="15366" width="4.5" style="180" customWidth="1"/>
    <col min="15367" max="15369" width="22.375" style="180" customWidth="1"/>
    <col min="15370" max="15370" width="3.5" style="180" customWidth="1"/>
    <col min="15371" max="15371" width="4.875" style="180" customWidth="1"/>
    <col min="15372" max="15372" width="2.75" style="180" customWidth="1"/>
    <col min="15373" max="15619" width="8.875" style="180"/>
    <col min="15620" max="15620" width="2.5" style="180" customWidth="1"/>
    <col min="15621" max="15621" width="26.875" style="180" customWidth="1"/>
    <col min="15622" max="15622" width="4.5" style="180" customWidth="1"/>
    <col min="15623" max="15625" width="22.375" style="180" customWidth="1"/>
    <col min="15626" max="15626" width="3.5" style="180" customWidth="1"/>
    <col min="15627" max="15627" width="4.875" style="180" customWidth="1"/>
    <col min="15628" max="15628" width="2.75" style="180" customWidth="1"/>
    <col min="15629" max="15875" width="8.875" style="180"/>
    <col min="15876" max="15876" width="2.5" style="180" customWidth="1"/>
    <col min="15877" max="15877" width="26.875" style="180" customWidth="1"/>
    <col min="15878" max="15878" width="4.5" style="180" customWidth="1"/>
    <col min="15879" max="15881" width="22.375" style="180" customWidth="1"/>
    <col min="15882" max="15882" width="3.5" style="180" customWidth="1"/>
    <col min="15883" max="15883" width="4.875" style="180" customWidth="1"/>
    <col min="15884" max="15884" width="2.75" style="180" customWidth="1"/>
    <col min="15885" max="16131" width="8.875" style="180"/>
    <col min="16132" max="16132" width="2.5" style="180" customWidth="1"/>
    <col min="16133" max="16133" width="26.875" style="180" customWidth="1"/>
    <col min="16134" max="16134" width="4.5" style="180" customWidth="1"/>
    <col min="16135" max="16137" width="22.375" style="180" customWidth="1"/>
    <col min="16138" max="16138" width="3.5" style="180" customWidth="1"/>
    <col min="16139" max="16139" width="4.875" style="180" customWidth="1"/>
    <col min="16140" max="16140" width="2.75" style="180" customWidth="1"/>
    <col min="16141" max="16384" width="8.875" style="180"/>
  </cols>
  <sheetData>
    <row r="1" spans="1:12" ht="20.100000000000001" customHeight="1" x14ac:dyDescent="0.15">
      <c r="A1" s="1890" t="s">
        <v>806</v>
      </c>
      <c r="B1" s="1890"/>
      <c r="C1" s="181"/>
      <c r="D1" s="181"/>
      <c r="E1" s="181"/>
      <c r="F1" s="181"/>
      <c r="G1" s="181"/>
      <c r="H1" s="181"/>
      <c r="I1" s="181"/>
      <c r="J1" s="181"/>
      <c r="K1" s="181"/>
      <c r="L1" s="181"/>
    </row>
    <row r="2" spans="1:12" s="207" customFormat="1" ht="16.899999999999999" customHeight="1" x14ac:dyDescent="0.15">
      <c r="A2" s="206"/>
      <c r="I2" s="1891" t="s">
        <v>431</v>
      </c>
      <c r="J2" s="1891"/>
      <c r="K2" s="1891"/>
    </row>
    <row r="3" spans="1:12" s="207" customFormat="1" ht="16.899999999999999" customHeight="1" x14ac:dyDescent="0.15">
      <c r="A3" s="206"/>
      <c r="I3" s="706"/>
      <c r="J3" s="706"/>
      <c r="K3" s="706"/>
    </row>
    <row r="4" spans="1:12" s="207" customFormat="1" ht="24.6" customHeight="1" x14ac:dyDescent="0.15">
      <c r="A4" s="1585" t="s">
        <v>807</v>
      </c>
      <c r="B4" s="1585"/>
      <c r="C4" s="1585"/>
      <c r="D4" s="1585"/>
      <c r="E4" s="1585"/>
      <c r="F4" s="1585"/>
      <c r="G4" s="1585"/>
      <c r="H4" s="1585"/>
      <c r="I4" s="1585"/>
      <c r="J4" s="1585"/>
      <c r="K4" s="1585"/>
    </row>
    <row r="5" spans="1:12" s="207" customFormat="1" ht="13.15" customHeight="1" x14ac:dyDescent="0.15">
      <c r="A5" s="209"/>
      <c r="B5" s="209"/>
      <c r="C5" s="209"/>
      <c r="D5" s="209"/>
      <c r="E5" s="209"/>
      <c r="F5" s="209"/>
      <c r="G5" s="209"/>
      <c r="H5" s="209"/>
      <c r="I5" s="209"/>
      <c r="J5" s="209"/>
      <c r="K5" s="209"/>
    </row>
    <row r="6" spans="1:12" s="207" customFormat="1" ht="22.9" customHeight="1" x14ac:dyDescent="0.15">
      <c r="A6" s="209"/>
      <c r="B6" s="705" t="s">
        <v>808</v>
      </c>
      <c r="C6" s="575"/>
      <c r="D6" s="576"/>
      <c r="E6" s="576"/>
      <c r="F6" s="576"/>
      <c r="G6" s="576"/>
      <c r="H6" s="576"/>
      <c r="I6" s="576"/>
      <c r="J6" s="576"/>
      <c r="K6" s="577"/>
    </row>
    <row r="7" spans="1:12" s="207" customFormat="1" ht="27.6" customHeight="1" x14ac:dyDescent="0.15">
      <c r="B7" s="578" t="s">
        <v>365</v>
      </c>
      <c r="C7" s="1892" t="s">
        <v>809</v>
      </c>
      <c r="D7" s="1892"/>
      <c r="E7" s="1892"/>
      <c r="F7" s="1892"/>
      <c r="G7" s="1892"/>
      <c r="H7" s="1892"/>
      <c r="I7" s="1892"/>
      <c r="J7" s="1892"/>
      <c r="K7" s="1893"/>
    </row>
    <row r="8" spans="1:12" s="207" customFormat="1" ht="27.6" customHeight="1" x14ac:dyDescent="0.15">
      <c r="B8" s="579" t="s">
        <v>163</v>
      </c>
      <c r="C8" s="1589" t="s">
        <v>810</v>
      </c>
      <c r="D8" s="1590"/>
      <c r="E8" s="1590"/>
      <c r="F8" s="1590"/>
      <c r="G8" s="1590"/>
      <c r="H8" s="1590"/>
      <c r="I8" s="1590"/>
      <c r="J8" s="1590"/>
      <c r="K8" s="1591"/>
    </row>
    <row r="9" spans="1:12" s="207" customFormat="1" ht="27.6" customHeight="1" x14ac:dyDescent="0.15">
      <c r="B9" s="212" t="s">
        <v>811</v>
      </c>
      <c r="C9" s="1589" t="s">
        <v>812</v>
      </c>
      <c r="D9" s="1590"/>
      <c r="E9" s="1590"/>
      <c r="F9" s="1590"/>
      <c r="G9" s="1590"/>
      <c r="H9" s="1590"/>
      <c r="I9" s="1590"/>
      <c r="J9" s="1590"/>
      <c r="K9" s="1591"/>
    </row>
    <row r="10" spans="1:12" s="207" customFormat="1" ht="18.600000000000001" customHeight="1" x14ac:dyDescent="0.15">
      <c r="B10" s="1877" t="s">
        <v>813</v>
      </c>
      <c r="C10" s="707"/>
      <c r="K10" s="580"/>
    </row>
    <row r="11" spans="1:12" s="207" customFormat="1" ht="28.9" customHeight="1" x14ac:dyDescent="0.15">
      <c r="B11" s="1877"/>
      <c r="C11" s="707"/>
      <c r="D11" s="1879" t="s">
        <v>814</v>
      </c>
      <c r="E11" s="1879"/>
      <c r="F11" s="581"/>
      <c r="G11" s="582"/>
      <c r="H11" s="582" t="s">
        <v>197</v>
      </c>
      <c r="I11" s="706"/>
      <c r="J11" s="706"/>
      <c r="K11" s="580"/>
    </row>
    <row r="12" spans="1:12" s="207" customFormat="1" ht="22.9" customHeight="1" x14ac:dyDescent="0.15">
      <c r="B12" s="1878"/>
      <c r="C12" s="708"/>
      <c r="D12" s="583" t="s">
        <v>815</v>
      </c>
      <c r="E12" s="583"/>
      <c r="F12" s="584"/>
      <c r="G12" s="584"/>
      <c r="H12" s="584"/>
      <c r="I12" s="584"/>
      <c r="J12" s="584"/>
      <c r="K12" s="585"/>
    </row>
    <row r="13" spans="1:12" s="207" customFormat="1" ht="27.6" customHeight="1" x14ac:dyDescent="0.15">
      <c r="B13" s="217" t="s">
        <v>816</v>
      </c>
      <c r="C13" s="1589" t="s">
        <v>817</v>
      </c>
      <c r="D13" s="1590"/>
      <c r="E13" s="1590"/>
      <c r="F13" s="1590"/>
      <c r="G13" s="1590"/>
      <c r="H13" s="1590"/>
      <c r="I13" s="1590"/>
      <c r="J13" s="1590"/>
      <c r="K13" s="1591"/>
    </row>
    <row r="14" spans="1:12" s="207" customFormat="1" ht="27.6" customHeight="1" x14ac:dyDescent="0.15">
      <c r="A14" s="586"/>
      <c r="B14" s="1880" t="s">
        <v>818</v>
      </c>
      <c r="C14" s="1883" t="s">
        <v>819</v>
      </c>
      <c r="D14" s="1884"/>
      <c r="E14" s="1884"/>
      <c r="F14" s="1884"/>
      <c r="G14" s="1884"/>
      <c r="H14" s="1884"/>
      <c r="I14" s="1884"/>
      <c r="J14" s="1884"/>
      <c r="K14" s="1885"/>
    </row>
    <row r="15" spans="1:12" s="207" customFormat="1" ht="27.6" customHeight="1" thickBot="1" x14ac:dyDescent="0.2">
      <c r="A15" s="586"/>
      <c r="B15" s="1881"/>
      <c r="C15" s="709"/>
      <c r="D15" s="586" t="s">
        <v>820</v>
      </c>
      <c r="E15" s="586"/>
      <c r="F15" s="586"/>
      <c r="G15" s="586"/>
      <c r="H15" s="586"/>
      <c r="I15" s="586"/>
      <c r="J15" s="586"/>
      <c r="K15" s="587"/>
    </row>
    <row r="16" spans="1:12" s="207" customFormat="1" ht="21" customHeight="1" x14ac:dyDescent="0.15">
      <c r="A16" s="586"/>
      <c r="B16" s="1881"/>
      <c r="C16" s="709"/>
      <c r="D16" s="588"/>
      <c r="E16" s="1886" t="s">
        <v>237</v>
      </c>
      <c r="F16" s="1887"/>
      <c r="G16" s="710" t="s">
        <v>238</v>
      </c>
      <c r="H16" s="589"/>
      <c r="I16" s="1888" t="s">
        <v>821</v>
      </c>
      <c r="J16" s="1889"/>
      <c r="K16" s="587"/>
    </row>
    <row r="17" spans="1:11" s="207" customFormat="1" ht="25.9" customHeight="1" x14ac:dyDescent="0.15">
      <c r="A17" s="586"/>
      <c r="B17" s="1881"/>
      <c r="C17" s="709"/>
      <c r="D17" s="710" t="s">
        <v>822</v>
      </c>
      <c r="E17" s="590"/>
      <c r="F17" s="591" t="s">
        <v>197</v>
      </c>
      <c r="G17" s="590"/>
      <c r="H17" s="592" t="s">
        <v>197</v>
      </c>
      <c r="I17" s="593"/>
      <c r="J17" s="594" t="s">
        <v>197</v>
      </c>
      <c r="K17" s="587"/>
    </row>
    <row r="18" spans="1:11" s="207" customFormat="1" ht="25.9" customHeight="1" thickBot="1" x14ac:dyDescent="0.2">
      <c r="A18" s="586"/>
      <c r="B18" s="1881"/>
      <c r="C18" s="709"/>
      <c r="D18" s="595" t="s">
        <v>823</v>
      </c>
      <c r="E18" s="590" t="s">
        <v>824</v>
      </c>
      <c r="F18" s="596" t="s">
        <v>825</v>
      </c>
      <c r="G18" s="590" t="s">
        <v>826</v>
      </c>
      <c r="H18" s="597" t="s">
        <v>825</v>
      </c>
      <c r="I18" s="598" t="s">
        <v>827</v>
      </c>
      <c r="J18" s="599" t="s">
        <v>825</v>
      </c>
      <c r="K18" s="587"/>
    </row>
    <row r="19" spans="1:11" s="207" customFormat="1" ht="25.9" customHeight="1" thickBot="1" x14ac:dyDescent="0.2">
      <c r="A19" s="586"/>
      <c r="B19" s="1881"/>
      <c r="C19" s="709"/>
      <c r="D19" s="586" t="s">
        <v>828</v>
      </c>
      <c r="E19" s="586"/>
      <c r="F19" s="586"/>
      <c r="G19" s="600"/>
      <c r="H19" s="600"/>
      <c r="I19" s="600"/>
      <c r="J19" s="600"/>
      <c r="K19" s="587"/>
    </row>
    <row r="20" spans="1:11" s="207" customFormat="1" ht="33" customHeight="1" x14ac:dyDescent="0.15">
      <c r="A20" s="586"/>
      <c r="B20" s="1881"/>
      <c r="C20" s="709"/>
      <c r="D20" s="601"/>
      <c r="E20" s="602" t="s">
        <v>829</v>
      </c>
      <c r="F20" s="603"/>
      <c r="G20" s="604"/>
      <c r="H20" s="601"/>
      <c r="I20" s="605" t="s">
        <v>830</v>
      </c>
      <c r="J20" s="603"/>
      <c r="K20" s="587"/>
    </row>
    <row r="21" spans="1:11" s="207" customFormat="1" ht="25.9" customHeight="1" thickBot="1" x14ac:dyDescent="0.2">
      <c r="A21" s="586"/>
      <c r="B21" s="1881"/>
      <c r="C21" s="709"/>
      <c r="D21" s="711" t="s">
        <v>831</v>
      </c>
      <c r="E21" s="606" t="s">
        <v>832</v>
      </c>
      <c r="F21" s="599" t="s">
        <v>825</v>
      </c>
      <c r="G21" s="604"/>
      <c r="H21" s="711" t="s">
        <v>831</v>
      </c>
      <c r="I21" s="606" t="s">
        <v>833</v>
      </c>
      <c r="J21" s="599" t="s">
        <v>825</v>
      </c>
      <c r="K21" s="587"/>
    </row>
    <row r="22" spans="1:11" s="207" customFormat="1" ht="29.25" customHeight="1" thickBot="1" x14ac:dyDescent="0.2">
      <c r="A22" s="586"/>
      <c r="B22" s="1881"/>
      <c r="C22" s="707"/>
      <c r="D22" s="207" t="s">
        <v>1072</v>
      </c>
      <c r="E22" s="722"/>
      <c r="F22" s="722"/>
      <c r="G22" s="722"/>
      <c r="H22" s="722"/>
      <c r="I22" s="722"/>
      <c r="J22" s="722"/>
      <c r="K22" s="580"/>
    </row>
    <row r="23" spans="1:11" s="207" customFormat="1" ht="25.9" customHeight="1" x14ac:dyDescent="0.15">
      <c r="A23" s="586"/>
      <c r="B23" s="1881"/>
      <c r="C23" s="707"/>
      <c r="D23" s="722"/>
      <c r="E23" s="722"/>
      <c r="F23" s="1867"/>
      <c r="G23" s="1868"/>
      <c r="H23" s="1869"/>
      <c r="I23" s="723" t="s">
        <v>239</v>
      </c>
      <c r="J23" s="724"/>
      <c r="K23" s="580"/>
    </row>
    <row r="24" spans="1:11" s="207" customFormat="1" ht="25.9" customHeight="1" x14ac:dyDescent="0.15">
      <c r="A24" s="586"/>
      <c r="B24" s="1881"/>
      <c r="C24" s="707"/>
      <c r="D24" s="722"/>
      <c r="E24" s="722"/>
      <c r="F24" s="1870" t="s">
        <v>834</v>
      </c>
      <c r="G24" s="1871"/>
      <c r="H24" s="1871"/>
      <c r="I24" s="725" t="s">
        <v>837</v>
      </c>
      <c r="J24" s="726" t="s">
        <v>197</v>
      </c>
      <c r="K24" s="580"/>
    </row>
    <row r="25" spans="1:11" s="207" customFormat="1" ht="25.9" customHeight="1" thickBot="1" x14ac:dyDescent="0.2">
      <c r="A25" s="586"/>
      <c r="B25" s="1881"/>
      <c r="C25" s="707"/>
      <c r="D25" s="727"/>
      <c r="E25" s="221"/>
      <c r="F25" s="1872" t="s">
        <v>836</v>
      </c>
      <c r="G25" s="1873"/>
      <c r="H25" s="1873"/>
      <c r="I25" s="728" t="s">
        <v>835</v>
      </c>
      <c r="J25" s="729" t="s">
        <v>825</v>
      </c>
      <c r="K25" s="580"/>
    </row>
    <row r="26" spans="1:11" s="207" customFormat="1" ht="20.45" customHeight="1" x14ac:dyDescent="0.15">
      <c r="A26" s="586"/>
      <c r="B26" s="1881"/>
      <c r="C26" s="707"/>
      <c r="D26" s="727"/>
      <c r="E26" s="221"/>
      <c r="F26" s="727"/>
      <c r="G26" s="221"/>
      <c r="H26" s="722"/>
      <c r="I26" s="722"/>
      <c r="J26" s="722"/>
      <c r="K26" s="580"/>
    </row>
    <row r="27" spans="1:11" s="207" customFormat="1" ht="20.45" customHeight="1" x14ac:dyDescent="0.15">
      <c r="A27" s="586"/>
      <c r="B27" s="1881"/>
      <c r="C27" s="1864" t="s">
        <v>1073</v>
      </c>
      <c r="D27" s="1865"/>
      <c r="E27" s="1865"/>
      <c r="F27" s="1865"/>
      <c r="G27" s="1865"/>
      <c r="H27" s="1865"/>
      <c r="I27" s="1865"/>
      <c r="J27" s="1865"/>
      <c r="K27" s="1866"/>
    </row>
    <row r="28" spans="1:11" s="207" customFormat="1" ht="20.45" customHeight="1" thickBot="1" x14ac:dyDescent="0.2">
      <c r="A28" s="586"/>
      <c r="B28" s="1881"/>
      <c r="C28" s="707"/>
      <c r="D28" s="730"/>
      <c r="E28" s="722"/>
      <c r="F28" s="722"/>
      <c r="G28" s="722"/>
      <c r="H28" s="722"/>
      <c r="I28" s="722"/>
      <c r="J28" s="722"/>
      <c r="K28" s="580"/>
    </row>
    <row r="29" spans="1:11" s="207" customFormat="1" ht="20.45" customHeight="1" x14ac:dyDescent="0.15">
      <c r="A29" s="586"/>
      <c r="B29" s="1881"/>
      <c r="C29" s="707"/>
      <c r="F29" s="1867"/>
      <c r="G29" s="1868"/>
      <c r="H29" s="1869"/>
      <c r="I29" s="723" t="s">
        <v>239</v>
      </c>
      <c r="J29" s="724"/>
      <c r="K29" s="580"/>
    </row>
    <row r="30" spans="1:11" s="207" customFormat="1" ht="20.45" customHeight="1" x14ac:dyDescent="0.15">
      <c r="A30" s="586"/>
      <c r="B30" s="1881"/>
      <c r="C30" s="707"/>
      <c r="D30" s="731"/>
      <c r="E30" s="731"/>
      <c r="F30" s="1870" t="s">
        <v>834</v>
      </c>
      <c r="G30" s="1871"/>
      <c r="H30" s="1871"/>
      <c r="I30" s="725" t="s">
        <v>1074</v>
      </c>
      <c r="J30" s="726" t="s">
        <v>197</v>
      </c>
      <c r="K30" s="580"/>
    </row>
    <row r="31" spans="1:11" s="207" customFormat="1" ht="20.45" customHeight="1" thickBot="1" x14ac:dyDescent="0.2">
      <c r="A31" s="586"/>
      <c r="B31" s="1881"/>
      <c r="C31" s="707"/>
      <c r="D31" s="727"/>
      <c r="E31" s="727"/>
      <c r="F31" s="1872" t="s">
        <v>836</v>
      </c>
      <c r="G31" s="1873"/>
      <c r="H31" s="1873"/>
      <c r="I31" s="732"/>
      <c r="J31" s="729" t="s">
        <v>825</v>
      </c>
      <c r="K31" s="580"/>
    </row>
    <row r="32" spans="1:11" s="207" customFormat="1" ht="20.45" customHeight="1" x14ac:dyDescent="0.15">
      <c r="A32" s="586"/>
      <c r="B32" s="1881"/>
      <c r="C32" s="707"/>
      <c r="D32" s="727"/>
      <c r="F32" s="722"/>
      <c r="H32" s="722"/>
      <c r="J32" s="722"/>
      <c r="K32" s="580"/>
    </row>
    <row r="33" spans="1:12" s="207" customFormat="1" ht="21" customHeight="1" x14ac:dyDescent="0.15">
      <c r="A33" s="586"/>
      <c r="B33" s="1881"/>
      <c r="C33" s="1874" t="s">
        <v>838</v>
      </c>
      <c r="D33" s="1865"/>
      <c r="E33" s="1865"/>
      <c r="F33" s="1865"/>
      <c r="G33" s="1865"/>
      <c r="H33" s="1865"/>
      <c r="I33" s="1865"/>
      <c r="J33" s="1865"/>
      <c r="K33" s="1866"/>
    </row>
    <row r="34" spans="1:12" s="207" customFormat="1" ht="21" customHeight="1" thickBot="1" x14ac:dyDescent="0.2">
      <c r="A34" s="586"/>
      <c r="B34" s="1881"/>
      <c r="C34" s="733"/>
      <c r="D34" s="731"/>
      <c r="E34" s="731"/>
      <c r="F34" s="731"/>
      <c r="G34" s="731"/>
      <c r="H34" s="731"/>
      <c r="I34" s="731"/>
      <c r="J34" s="731"/>
      <c r="K34" s="734"/>
    </row>
    <row r="35" spans="1:12" s="207" customFormat="1" ht="21" customHeight="1" thickBot="1" x14ac:dyDescent="0.2">
      <c r="A35" s="586"/>
      <c r="B35" s="1881"/>
      <c r="C35" s="735"/>
      <c r="D35" s="736" t="s">
        <v>839</v>
      </c>
      <c r="E35" s="1875" t="s">
        <v>1075</v>
      </c>
      <c r="F35" s="1875"/>
      <c r="G35" s="1875"/>
      <c r="H35" s="1875"/>
      <c r="I35" s="1875"/>
      <c r="J35" s="1876"/>
      <c r="K35" s="734"/>
    </row>
    <row r="36" spans="1:12" s="207" customFormat="1" ht="21" customHeight="1" thickBot="1" x14ac:dyDescent="0.2">
      <c r="A36" s="586"/>
      <c r="B36" s="1881"/>
      <c r="C36" s="707"/>
      <c r="D36" s="737" t="s">
        <v>840</v>
      </c>
      <c r="E36" s="1861" t="s">
        <v>1076</v>
      </c>
      <c r="F36" s="1861"/>
      <c r="G36" s="1861"/>
      <c r="H36" s="1861"/>
      <c r="I36" s="1861"/>
      <c r="J36" s="1862"/>
      <c r="K36" s="734"/>
    </row>
    <row r="37" spans="1:12" s="207" customFormat="1" ht="21" customHeight="1" x14ac:dyDescent="0.15">
      <c r="A37" s="586"/>
      <c r="B37" s="1882"/>
      <c r="C37" s="708"/>
      <c r="D37" s="584"/>
      <c r="E37" s="584"/>
      <c r="F37" s="584"/>
      <c r="G37" s="584"/>
      <c r="H37" s="584"/>
      <c r="I37" s="584"/>
      <c r="J37" s="584"/>
      <c r="K37" s="585"/>
    </row>
    <row r="38" spans="1:12" s="207" customFormat="1" x14ac:dyDescent="0.15">
      <c r="B38" s="607"/>
      <c r="C38" s="607"/>
      <c r="D38" s="607"/>
      <c r="E38" s="607"/>
      <c r="F38" s="607"/>
      <c r="G38" s="607"/>
      <c r="H38" s="607"/>
      <c r="I38" s="607"/>
      <c r="J38" s="607"/>
      <c r="K38" s="607"/>
    </row>
    <row r="39" spans="1:12" s="207" customFormat="1" ht="14.45" customHeight="1" x14ac:dyDescent="0.15">
      <c r="B39" s="1863" t="s">
        <v>841</v>
      </c>
      <c r="C39" s="1863"/>
      <c r="D39" s="1863"/>
      <c r="E39" s="1863"/>
      <c r="F39" s="1863"/>
      <c r="G39" s="1863"/>
      <c r="H39" s="1863"/>
      <c r="I39" s="1863"/>
      <c r="J39" s="1863"/>
      <c r="K39" s="1863"/>
    </row>
    <row r="40" spans="1:12" s="207" customFormat="1" ht="14.45" customHeight="1" x14ac:dyDescent="0.15">
      <c r="B40" s="1863"/>
      <c r="C40" s="1863"/>
      <c r="D40" s="1863"/>
      <c r="E40" s="1863"/>
      <c r="F40" s="1863"/>
      <c r="G40" s="1863"/>
      <c r="H40" s="1863"/>
      <c r="I40" s="1863"/>
      <c r="J40" s="1863"/>
      <c r="K40" s="1863"/>
    </row>
    <row r="41" spans="1:12" s="207" customFormat="1" ht="14.45" customHeight="1" x14ac:dyDescent="0.15">
      <c r="B41" s="1863"/>
      <c r="C41" s="1863"/>
      <c r="D41" s="1863"/>
      <c r="E41" s="1863"/>
      <c r="F41" s="1863"/>
      <c r="G41" s="1863"/>
      <c r="H41" s="1863"/>
      <c r="I41" s="1863"/>
      <c r="J41" s="1863"/>
      <c r="K41" s="1863"/>
    </row>
    <row r="42" spans="1:12" s="207" customFormat="1" ht="14.45" customHeight="1" x14ac:dyDescent="0.15">
      <c r="B42" s="1863"/>
      <c r="C42" s="1863"/>
      <c r="D42" s="1863"/>
      <c r="E42" s="1863"/>
      <c r="F42" s="1863"/>
      <c r="G42" s="1863"/>
      <c r="H42" s="1863"/>
      <c r="I42" s="1863"/>
      <c r="J42" s="1863"/>
      <c r="K42" s="1863"/>
    </row>
    <row r="43" spans="1:12" s="207" customFormat="1" ht="14.45" customHeight="1" x14ac:dyDescent="0.15">
      <c r="B43" s="1863"/>
      <c r="C43" s="1863"/>
      <c r="D43" s="1863"/>
      <c r="E43" s="1863"/>
      <c r="F43" s="1863"/>
      <c r="G43" s="1863"/>
      <c r="H43" s="1863"/>
      <c r="I43" s="1863"/>
      <c r="J43" s="1863"/>
      <c r="K43" s="1863"/>
    </row>
    <row r="44" spans="1:12" s="207" customFormat="1" ht="14.45" customHeight="1" x14ac:dyDescent="0.15">
      <c r="B44" s="1863"/>
      <c r="C44" s="1863"/>
      <c r="D44" s="1863"/>
      <c r="E44" s="1863"/>
      <c r="F44" s="1863"/>
      <c r="G44" s="1863"/>
      <c r="H44" s="1863"/>
      <c r="I44" s="1863"/>
      <c r="J44" s="1863"/>
      <c r="K44" s="1863"/>
    </row>
    <row r="45" spans="1:12" ht="17.25" customHeight="1" x14ac:dyDescent="0.15">
      <c r="A45" s="181"/>
      <c r="B45" s="608"/>
      <c r="C45" s="608"/>
      <c r="D45" s="608"/>
      <c r="E45" s="608"/>
      <c r="F45" s="608"/>
      <c r="G45" s="608"/>
      <c r="H45" s="608"/>
      <c r="I45" s="608"/>
      <c r="J45" s="608"/>
      <c r="K45" s="608"/>
      <c r="L45" s="181"/>
    </row>
    <row r="49" spans="2:2" x14ac:dyDescent="0.15">
      <c r="B49" s="85"/>
    </row>
    <row r="50" spans="2:2" x14ac:dyDescent="0.15">
      <c r="B50" s="609"/>
    </row>
    <row r="51" spans="2:2" x14ac:dyDescent="0.15">
      <c r="B51" s="609"/>
    </row>
    <row r="52" spans="2:2" x14ac:dyDescent="0.15">
      <c r="B52" s="609"/>
    </row>
    <row r="53" spans="2:2" x14ac:dyDescent="0.15">
      <c r="B53" s="609"/>
    </row>
    <row r="54" spans="2:2" x14ac:dyDescent="0.15">
      <c r="B54" s="609"/>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
  <pageMargins left="0.7" right="0.7" top="0.75" bottom="0.75" header="0.3" footer="0.3"/>
  <pageSetup paperSize="9" scale="6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B0745-5373-4B1B-A745-FCBF53A8F7CC}">
  <dimension ref="A1:I20"/>
  <sheetViews>
    <sheetView view="pageBreakPreview" zoomScale="85" zoomScaleNormal="100" zoomScaleSheetLayoutView="85" workbookViewId="0">
      <selection sqref="A1:B1"/>
    </sheetView>
  </sheetViews>
  <sheetFormatPr defaultRowHeight="13.5" x14ac:dyDescent="0.15"/>
  <cols>
    <col min="1" max="1" width="1.375" style="422" customWidth="1"/>
    <col min="2" max="2" width="26.875" style="422" customWidth="1"/>
    <col min="3" max="3" width="4.5" style="422" customWidth="1"/>
    <col min="4" max="6" width="22.375" style="422" customWidth="1"/>
    <col min="7" max="7" width="3.5" style="422" customWidth="1"/>
    <col min="8" max="8" width="1.875" style="422" customWidth="1"/>
    <col min="9" max="9" width="2.75" style="422" customWidth="1"/>
    <col min="10" max="256" width="8.875" style="422"/>
    <col min="257" max="257" width="1.375" style="422" customWidth="1"/>
    <col min="258" max="258" width="26.875" style="422" customWidth="1"/>
    <col min="259" max="259" width="4.5" style="422" customWidth="1"/>
    <col min="260" max="262" width="22.375" style="422" customWidth="1"/>
    <col min="263" max="263" width="3.5" style="422" customWidth="1"/>
    <col min="264" max="264" width="4.125" style="422" customWidth="1"/>
    <col min="265" max="265" width="2.75" style="422" customWidth="1"/>
    <col min="266" max="512" width="8.875" style="422"/>
    <col min="513" max="513" width="1.375" style="422" customWidth="1"/>
    <col min="514" max="514" width="26.875" style="422" customWidth="1"/>
    <col min="515" max="515" width="4.5" style="422" customWidth="1"/>
    <col min="516" max="518" width="22.375" style="422" customWidth="1"/>
    <col min="519" max="519" width="3.5" style="422" customWidth="1"/>
    <col min="520" max="520" width="4.125" style="422" customWidth="1"/>
    <col min="521" max="521" width="2.75" style="422" customWidth="1"/>
    <col min="522" max="768" width="8.875" style="422"/>
    <col min="769" max="769" width="1.375" style="422" customWidth="1"/>
    <col min="770" max="770" width="26.875" style="422" customWidth="1"/>
    <col min="771" max="771" width="4.5" style="422" customWidth="1"/>
    <col min="772" max="774" width="22.375" style="422" customWidth="1"/>
    <col min="775" max="775" width="3.5" style="422" customWidth="1"/>
    <col min="776" max="776" width="4.125" style="422" customWidth="1"/>
    <col min="777" max="777" width="2.75" style="422" customWidth="1"/>
    <col min="778" max="1024" width="8.875" style="422"/>
    <col min="1025" max="1025" width="1.375" style="422" customWidth="1"/>
    <col min="1026" max="1026" width="26.875" style="422" customWidth="1"/>
    <col min="1027" max="1027" width="4.5" style="422" customWidth="1"/>
    <col min="1028" max="1030" width="22.375" style="422" customWidth="1"/>
    <col min="1031" max="1031" width="3.5" style="422" customWidth="1"/>
    <col min="1032" max="1032" width="4.125" style="422" customWidth="1"/>
    <col min="1033" max="1033" width="2.75" style="422" customWidth="1"/>
    <col min="1034" max="1280" width="8.875" style="422"/>
    <col min="1281" max="1281" width="1.375" style="422" customWidth="1"/>
    <col min="1282" max="1282" width="26.875" style="422" customWidth="1"/>
    <col min="1283" max="1283" width="4.5" style="422" customWidth="1"/>
    <col min="1284" max="1286" width="22.375" style="422" customWidth="1"/>
    <col min="1287" max="1287" width="3.5" style="422" customWidth="1"/>
    <col min="1288" max="1288" width="4.125" style="422" customWidth="1"/>
    <col min="1289" max="1289" width="2.75" style="422" customWidth="1"/>
    <col min="1290" max="1536" width="8.875" style="422"/>
    <col min="1537" max="1537" width="1.375" style="422" customWidth="1"/>
    <col min="1538" max="1538" width="26.875" style="422" customWidth="1"/>
    <col min="1539" max="1539" width="4.5" style="422" customWidth="1"/>
    <col min="1540" max="1542" width="22.375" style="422" customWidth="1"/>
    <col min="1543" max="1543" width="3.5" style="422" customWidth="1"/>
    <col min="1544" max="1544" width="4.125" style="422" customWidth="1"/>
    <col min="1545" max="1545" width="2.75" style="422" customWidth="1"/>
    <col min="1546" max="1792" width="8.875" style="422"/>
    <col min="1793" max="1793" width="1.375" style="422" customWidth="1"/>
    <col min="1794" max="1794" width="26.875" style="422" customWidth="1"/>
    <col min="1795" max="1795" width="4.5" style="422" customWidth="1"/>
    <col min="1796" max="1798" width="22.375" style="422" customWidth="1"/>
    <col min="1799" max="1799" width="3.5" style="422" customWidth="1"/>
    <col min="1800" max="1800" width="4.125" style="422" customWidth="1"/>
    <col min="1801" max="1801" width="2.75" style="422" customWidth="1"/>
    <col min="1802" max="2048" width="8.875" style="422"/>
    <col min="2049" max="2049" width="1.375" style="422" customWidth="1"/>
    <col min="2050" max="2050" width="26.875" style="422" customWidth="1"/>
    <col min="2051" max="2051" width="4.5" style="422" customWidth="1"/>
    <col min="2052" max="2054" width="22.375" style="422" customWidth="1"/>
    <col min="2055" max="2055" width="3.5" style="422" customWidth="1"/>
    <col min="2056" max="2056" width="4.125" style="422" customWidth="1"/>
    <col min="2057" max="2057" width="2.75" style="422" customWidth="1"/>
    <col min="2058" max="2304" width="8.875" style="422"/>
    <col min="2305" max="2305" width="1.375" style="422" customWidth="1"/>
    <col min="2306" max="2306" width="26.875" style="422" customWidth="1"/>
    <col min="2307" max="2307" width="4.5" style="422" customWidth="1"/>
    <col min="2308" max="2310" width="22.375" style="422" customWidth="1"/>
    <col min="2311" max="2311" width="3.5" style="422" customWidth="1"/>
    <col min="2312" max="2312" width="4.125" style="422" customWidth="1"/>
    <col min="2313" max="2313" width="2.75" style="422" customWidth="1"/>
    <col min="2314" max="2560" width="8.875" style="422"/>
    <col min="2561" max="2561" width="1.375" style="422" customWidth="1"/>
    <col min="2562" max="2562" width="26.875" style="422" customWidth="1"/>
    <col min="2563" max="2563" width="4.5" style="422" customWidth="1"/>
    <col min="2564" max="2566" width="22.375" style="422" customWidth="1"/>
    <col min="2567" max="2567" width="3.5" style="422" customWidth="1"/>
    <col min="2568" max="2568" width="4.125" style="422" customWidth="1"/>
    <col min="2569" max="2569" width="2.75" style="422" customWidth="1"/>
    <col min="2570" max="2816" width="8.875" style="422"/>
    <col min="2817" max="2817" width="1.375" style="422" customWidth="1"/>
    <col min="2818" max="2818" width="26.875" style="422" customWidth="1"/>
    <col min="2819" max="2819" width="4.5" style="422" customWidth="1"/>
    <col min="2820" max="2822" width="22.375" style="422" customWidth="1"/>
    <col min="2823" max="2823" width="3.5" style="422" customWidth="1"/>
    <col min="2824" max="2824" width="4.125" style="422" customWidth="1"/>
    <col min="2825" max="2825" width="2.75" style="422" customWidth="1"/>
    <col min="2826" max="3072" width="8.875" style="422"/>
    <col min="3073" max="3073" width="1.375" style="422" customWidth="1"/>
    <col min="3074" max="3074" width="26.875" style="422" customWidth="1"/>
    <col min="3075" max="3075" width="4.5" style="422" customWidth="1"/>
    <col min="3076" max="3078" width="22.375" style="422" customWidth="1"/>
    <col min="3079" max="3079" width="3.5" style="422" customWidth="1"/>
    <col min="3080" max="3080" width="4.125" style="422" customWidth="1"/>
    <col min="3081" max="3081" width="2.75" style="422" customWidth="1"/>
    <col min="3082" max="3328" width="8.875" style="422"/>
    <col min="3329" max="3329" width="1.375" style="422" customWidth="1"/>
    <col min="3330" max="3330" width="26.875" style="422" customWidth="1"/>
    <col min="3331" max="3331" width="4.5" style="422" customWidth="1"/>
    <col min="3332" max="3334" width="22.375" style="422" customWidth="1"/>
    <col min="3335" max="3335" width="3.5" style="422" customWidth="1"/>
    <col min="3336" max="3336" width="4.125" style="422" customWidth="1"/>
    <col min="3337" max="3337" width="2.75" style="422" customWidth="1"/>
    <col min="3338" max="3584" width="8.875" style="422"/>
    <col min="3585" max="3585" width="1.375" style="422" customWidth="1"/>
    <col min="3586" max="3586" width="26.875" style="422" customWidth="1"/>
    <col min="3587" max="3587" width="4.5" style="422" customWidth="1"/>
    <col min="3588" max="3590" width="22.375" style="422" customWidth="1"/>
    <col min="3591" max="3591" width="3.5" style="422" customWidth="1"/>
    <col min="3592" max="3592" width="4.125" style="422" customWidth="1"/>
    <col min="3593" max="3593" width="2.75" style="422" customWidth="1"/>
    <col min="3594" max="3840" width="8.875" style="422"/>
    <col min="3841" max="3841" width="1.375" style="422" customWidth="1"/>
    <col min="3842" max="3842" width="26.875" style="422" customWidth="1"/>
    <col min="3843" max="3843" width="4.5" style="422" customWidth="1"/>
    <col min="3844" max="3846" width="22.375" style="422" customWidth="1"/>
    <col min="3847" max="3847" width="3.5" style="422" customWidth="1"/>
    <col min="3848" max="3848" width="4.125" style="422" customWidth="1"/>
    <col min="3849" max="3849" width="2.75" style="422" customWidth="1"/>
    <col min="3850" max="4096" width="8.875" style="422"/>
    <col min="4097" max="4097" width="1.375" style="422" customWidth="1"/>
    <col min="4098" max="4098" width="26.875" style="422" customWidth="1"/>
    <col min="4099" max="4099" width="4.5" style="422" customWidth="1"/>
    <col min="4100" max="4102" width="22.375" style="422" customWidth="1"/>
    <col min="4103" max="4103" width="3.5" style="422" customWidth="1"/>
    <col min="4104" max="4104" width="4.125" style="422" customWidth="1"/>
    <col min="4105" max="4105" width="2.75" style="422" customWidth="1"/>
    <col min="4106" max="4352" width="8.875" style="422"/>
    <col min="4353" max="4353" width="1.375" style="422" customWidth="1"/>
    <col min="4354" max="4354" width="26.875" style="422" customWidth="1"/>
    <col min="4355" max="4355" width="4.5" style="422" customWidth="1"/>
    <col min="4356" max="4358" width="22.375" style="422" customWidth="1"/>
    <col min="4359" max="4359" width="3.5" style="422" customWidth="1"/>
    <col min="4360" max="4360" width="4.125" style="422" customWidth="1"/>
    <col min="4361" max="4361" width="2.75" style="422" customWidth="1"/>
    <col min="4362" max="4608" width="8.875" style="422"/>
    <col min="4609" max="4609" width="1.375" style="422" customWidth="1"/>
    <col min="4610" max="4610" width="26.875" style="422" customWidth="1"/>
    <col min="4611" max="4611" width="4.5" style="422" customWidth="1"/>
    <col min="4612" max="4614" width="22.375" style="422" customWidth="1"/>
    <col min="4615" max="4615" width="3.5" style="422" customWidth="1"/>
    <col min="4616" max="4616" width="4.125" style="422" customWidth="1"/>
    <col min="4617" max="4617" width="2.75" style="422" customWidth="1"/>
    <col min="4618" max="4864" width="8.875" style="422"/>
    <col min="4865" max="4865" width="1.375" style="422" customWidth="1"/>
    <col min="4866" max="4866" width="26.875" style="422" customWidth="1"/>
    <col min="4867" max="4867" width="4.5" style="422" customWidth="1"/>
    <col min="4868" max="4870" width="22.375" style="422" customWidth="1"/>
    <col min="4871" max="4871" width="3.5" style="422" customWidth="1"/>
    <col min="4872" max="4872" width="4.125" style="422" customWidth="1"/>
    <col min="4873" max="4873" width="2.75" style="422" customWidth="1"/>
    <col min="4874" max="5120" width="8.875" style="422"/>
    <col min="5121" max="5121" width="1.375" style="422" customWidth="1"/>
    <col min="5122" max="5122" width="26.875" style="422" customWidth="1"/>
    <col min="5123" max="5123" width="4.5" style="422" customWidth="1"/>
    <col min="5124" max="5126" width="22.375" style="422" customWidth="1"/>
    <col min="5127" max="5127" width="3.5" style="422" customWidth="1"/>
    <col min="5128" max="5128" width="4.125" style="422" customWidth="1"/>
    <col min="5129" max="5129" width="2.75" style="422" customWidth="1"/>
    <col min="5130" max="5376" width="8.875" style="422"/>
    <col min="5377" max="5377" width="1.375" style="422" customWidth="1"/>
    <col min="5378" max="5378" width="26.875" style="422" customWidth="1"/>
    <col min="5379" max="5379" width="4.5" style="422" customWidth="1"/>
    <col min="5380" max="5382" width="22.375" style="422" customWidth="1"/>
    <col min="5383" max="5383" width="3.5" style="422" customWidth="1"/>
    <col min="5384" max="5384" width="4.125" style="422" customWidth="1"/>
    <col min="5385" max="5385" width="2.75" style="422" customWidth="1"/>
    <col min="5386" max="5632" width="8.875" style="422"/>
    <col min="5633" max="5633" width="1.375" style="422" customWidth="1"/>
    <col min="5634" max="5634" width="26.875" style="422" customWidth="1"/>
    <col min="5635" max="5635" width="4.5" style="422" customWidth="1"/>
    <col min="5636" max="5638" width="22.375" style="422" customWidth="1"/>
    <col min="5639" max="5639" width="3.5" style="422" customWidth="1"/>
    <col min="5640" max="5640" width="4.125" style="422" customWidth="1"/>
    <col min="5641" max="5641" width="2.75" style="422" customWidth="1"/>
    <col min="5642" max="5888" width="8.875" style="422"/>
    <col min="5889" max="5889" width="1.375" style="422" customWidth="1"/>
    <col min="5890" max="5890" width="26.875" style="422" customWidth="1"/>
    <col min="5891" max="5891" width="4.5" style="422" customWidth="1"/>
    <col min="5892" max="5894" width="22.375" style="422" customWidth="1"/>
    <col min="5895" max="5895" width="3.5" style="422" customWidth="1"/>
    <col min="5896" max="5896" width="4.125" style="422" customWidth="1"/>
    <col min="5897" max="5897" width="2.75" style="422" customWidth="1"/>
    <col min="5898" max="6144" width="8.875" style="422"/>
    <col min="6145" max="6145" width="1.375" style="422" customWidth="1"/>
    <col min="6146" max="6146" width="26.875" style="422" customWidth="1"/>
    <col min="6147" max="6147" width="4.5" style="422" customWidth="1"/>
    <col min="6148" max="6150" width="22.375" style="422" customWidth="1"/>
    <col min="6151" max="6151" width="3.5" style="422" customWidth="1"/>
    <col min="6152" max="6152" width="4.125" style="422" customWidth="1"/>
    <col min="6153" max="6153" width="2.75" style="422" customWidth="1"/>
    <col min="6154" max="6400" width="8.875" style="422"/>
    <col min="6401" max="6401" width="1.375" style="422" customWidth="1"/>
    <col min="6402" max="6402" width="26.875" style="422" customWidth="1"/>
    <col min="6403" max="6403" width="4.5" style="422" customWidth="1"/>
    <col min="6404" max="6406" width="22.375" style="422" customWidth="1"/>
    <col min="6407" max="6407" width="3.5" style="422" customWidth="1"/>
    <col min="6408" max="6408" width="4.125" style="422" customWidth="1"/>
    <col min="6409" max="6409" width="2.75" style="422" customWidth="1"/>
    <col min="6410" max="6656" width="8.875" style="422"/>
    <col min="6657" max="6657" width="1.375" style="422" customWidth="1"/>
    <col min="6658" max="6658" width="26.875" style="422" customWidth="1"/>
    <col min="6659" max="6659" width="4.5" style="422" customWidth="1"/>
    <col min="6660" max="6662" width="22.375" style="422" customWidth="1"/>
    <col min="6663" max="6663" width="3.5" style="422" customWidth="1"/>
    <col min="6664" max="6664" width="4.125" style="422" customWidth="1"/>
    <col min="6665" max="6665" width="2.75" style="422" customWidth="1"/>
    <col min="6666" max="6912" width="8.875" style="422"/>
    <col min="6913" max="6913" width="1.375" style="422" customWidth="1"/>
    <col min="6914" max="6914" width="26.875" style="422" customWidth="1"/>
    <col min="6915" max="6915" width="4.5" style="422" customWidth="1"/>
    <col min="6916" max="6918" width="22.375" style="422" customWidth="1"/>
    <col min="6919" max="6919" width="3.5" style="422" customWidth="1"/>
    <col min="6920" max="6920" width="4.125" style="422" customWidth="1"/>
    <col min="6921" max="6921" width="2.75" style="422" customWidth="1"/>
    <col min="6922" max="7168" width="8.875" style="422"/>
    <col min="7169" max="7169" width="1.375" style="422" customWidth="1"/>
    <col min="7170" max="7170" width="26.875" style="422" customWidth="1"/>
    <col min="7171" max="7171" width="4.5" style="422" customWidth="1"/>
    <col min="7172" max="7174" width="22.375" style="422" customWidth="1"/>
    <col min="7175" max="7175" width="3.5" style="422" customWidth="1"/>
    <col min="7176" max="7176" width="4.125" style="422" customWidth="1"/>
    <col min="7177" max="7177" width="2.75" style="422" customWidth="1"/>
    <col min="7178" max="7424" width="8.875" style="422"/>
    <col min="7425" max="7425" width="1.375" style="422" customWidth="1"/>
    <col min="7426" max="7426" width="26.875" style="422" customWidth="1"/>
    <col min="7427" max="7427" width="4.5" style="422" customWidth="1"/>
    <col min="7428" max="7430" width="22.375" style="422" customWidth="1"/>
    <col min="7431" max="7431" width="3.5" style="422" customWidth="1"/>
    <col min="7432" max="7432" width="4.125" style="422" customWidth="1"/>
    <col min="7433" max="7433" width="2.75" style="422" customWidth="1"/>
    <col min="7434" max="7680" width="8.875" style="422"/>
    <col min="7681" max="7681" width="1.375" style="422" customWidth="1"/>
    <col min="7682" max="7682" width="26.875" style="422" customWidth="1"/>
    <col min="7683" max="7683" width="4.5" style="422" customWidth="1"/>
    <col min="7684" max="7686" width="22.375" style="422" customWidth="1"/>
    <col min="7687" max="7687" width="3.5" style="422" customWidth="1"/>
    <col min="7688" max="7688" width="4.125" style="422" customWidth="1"/>
    <col min="7689" max="7689" width="2.75" style="422" customWidth="1"/>
    <col min="7690" max="7936" width="8.875" style="422"/>
    <col min="7937" max="7937" width="1.375" style="422" customWidth="1"/>
    <col min="7938" max="7938" width="26.875" style="422" customWidth="1"/>
    <col min="7939" max="7939" width="4.5" style="422" customWidth="1"/>
    <col min="7940" max="7942" width="22.375" style="422" customWidth="1"/>
    <col min="7943" max="7943" width="3.5" style="422" customWidth="1"/>
    <col min="7944" max="7944" width="4.125" style="422" customWidth="1"/>
    <col min="7945" max="7945" width="2.75" style="422" customWidth="1"/>
    <col min="7946" max="8192" width="8.875" style="422"/>
    <col min="8193" max="8193" width="1.375" style="422" customWidth="1"/>
    <col min="8194" max="8194" width="26.875" style="422" customWidth="1"/>
    <col min="8195" max="8195" width="4.5" style="422" customWidth="1"/>
    <col min="8196" max="8198" width="22.375" style="422" customWidth="1"/>
    <col min="8199" max="8199" width="3.5" style="422" customWidth="1"/>
    <col min="8200" max="8200" width="4.125" style="422" customWidth="1"/>
    <col min="8201" max="8201" width="2.75" style="422" customWidth="1"/>
    <col min="8202" max="8448" width="8.875" style="422"/>
    <col min="8449" max="8449" width="1.375" style="422" customWidth="1"/>
    <col min="8450" max="8450" width="26.875" style="422" customWidth="1"/>
    <col min="8451" max="8451" width="4.5" style="422" customWidth="1"/>
    <col min="8452" max="8454" width="22.375" style="422" customWidth="1"/>
    <col min="8455" max="8455" width="3.5" style="422" customWidth="1"/>
    <col min="8456" max="8456" width="4.125" style="422" customWidth="1"/>
    <col min="8457" max="8457" width="2.75" style="422" customWidth="1"/>
    <col min="8458" max="8704" width="8.875" style="422"/>
    <col min="8705" max="8705" width="1.375" style="422" customWidth="1"/>
    <col min="8706" max="8706" width="26.875" style="422" customWidth="1"/>
    <col min="8707" max="8707" width="4.5" style="422" customWidth="1"/>
    <col min="8708" max="8710" width="22.375" style="422" customWidth="1"/>
    <col min="8711" max="8711" width="3.5" style="422" customWidth="1"/>
    <col min="8712" max="8712" width="4.125" style="422" customWidth="1"/>
    <col min="8713" max="8713" width="2.75" style="422" customWidth="1"/>
    <col min="8714" max="8960" width="8.875" style="422"/>
    <col min="8961" max="8961" width="1.375" style="422" customWidth="1"/>
    <col min="8962" max="8962" width="26.875" style="422" customWidth="1"/>
    <col min="8963" max="8963" width="4.5" style="422" customWidth="1"/>
    <col min="8964" max="8966" width="22.375" style="422" customWidth="1"/>
    <col min="8967" max="8967" width="3.5" style="422" customWidth="1"/>
    <col min="8968" max="8968" width="4.125" style="422" customWidth="1"/>
    <col min="8969" max="8969" width="2.75" style="422" customWidth="1"/>
    <col min="8970" max="9216" width="8.875" style="422"/>
    <col min="9217" max="9217" width="1.375" style="422" customWidth="1"/>
    <col min="9218" max="9218" width="26.875" style="422" customWidth="1"/>
    <col min="9219" max="9219" width="4.5" style="422" customWidth="1"/>
    <col min="9220" max="9222" width="22.375" style="422" customWidth="1"/>
    <col min="9223" max="9223" width="3.5" style="422" customWidth="1"/>
    <col min="9224" max="9224" width="4.125" style="422" customWidth="1"/>
    <col min="9225" max="9225" width="2.75" style="422" customWidth="1"/>
    <col min="9226" max="9472" width="8.875" style="422"/>
    <col min="9473" max="9473" width="1.375" style="422" customWidth="1"/>
    <col min="9474" max="9474" width="26.875" style="422" customWidth="1"/>
    <col min="9475" max="9475" width="4.5" style="422" customWidth="1"/>
    <col min="9476" max="9478" width="22.375" style="422" customWidth="1"/>
    <col min="9479" max="9479" width="3.5" style="422" customWidth="1"/>
    <col min="9480" max="9480" width="4.125" style="422" customWidth="1"/>
    <col min="9481" max="9481" width="2.75" style="422" customWidth="1"/>
    <col min="9482" max="9728" width="8.875" style="422"/>
    <col min="9729" max="9729" width="1.375" style="422" customWidth="1"/>
    <col min="9730" max="9730" width="26.875" style="422" customWidth="1"/>
    <col min="9731" max="9731" width="4.5" style="422" customWidth="1"/>
    <col min="9732" max="9734" width="22.375" style="422" customWidth="1"/>
    <col min="9735" max="9735" width="3.5" style="422" customWidth="1"/>
    <col min="9736" max="9736" width="4.125" style="422" customWidth="1"/>
    <col min="9737" max="9737" width="2.75" style="422" customWidth="1"/>
    <col min="9738" max="9984" width="8.875" style="422"/>
    <col min="9985" max="9985" width="1.375" style="422" customWidth="1"/>
    <col min="9986" max="9986" width="26.875" style="422" customWidth="1"/>
    <col min="9987" max="9987" width="4.5" style="422" customWidth="1"/>
    <col min="9988" max="9990" width="22.375" style="422" customWidth="1"/>
    <col min="9991" max="9991" width="3.5" style="422" customWidth="1"/>
    <col min="9992" max="9992" width="4.125" style="422" customWidth="1"/>
    <col min="9993" max="9993" width="2.75" style="422" customWidth="1"/>
    <col min="9994" max="10240" width="8.875" style="422"/>
    <col min="10241" max="10241" width="1.375" style="422" customWidth="1"/>
    <col min="10242" max="10242" width="26.875" style="422" customWidth="1"/>
    <col min="10243" max="10243" width="4.5" style="422" customWidth="1"/>
    <col min="10244" max="10246" width="22.375" style="422" customWidth="1"/>
    <col min="10247" max="10247" width="3.5" style="422" customWidth="1"/>
    <col min="10248" max="10248" width="4.125" style="422" customWidth="1"/>
    <col min="10249" max="10249" width="2.75" style="422" customWidth="1"/>
    <col min="10250" max="10496" width="8.875" style="422"/>
    <col min="10497" max="10497" width="1.375" style="422" customWidth="1"/>
    <col min="10498" max="10498" width="26.875" style="422" customWidth="1"/>
    <col min="10499" max="10499" width="4.5" style="422" customWidth="1"/>
    <col min="10500" max="10502" width="22.375" style="422" customWidth="1"/>
    <col min="10503" max="10503" width="3.5" style="422" customWidth="1"/>
    <col min="10504" max="10504" width="4.125" style="422" customWidth="1"/>
    <col min="10505" max="10505" width="2.75" style="422" customWidth="1"/>
    <col min="10506" max="10752" width="8.875" style="422"/>
    <col min="10753" max="10753" width="1.375" style="422" customWidth="1"/>
    <col min="10754" max="10754" width="26.875" style="422" customWidth="1"/>
    <col min="10755" max="10755" width="4.5" style="422" customWidth="1"/>
    <col min="10756" max="10758" width="22.375" style="422" customWidth="1"/>
    <col min="10759" max="10759" width="3.5" style="422" customWidth="1"/>
    <col min="10760" max="10760" width="4.125" style="422" customWidth="1"/>
    <col min="10761" max="10761" width="2.75" style="422" customWidth="1"/>
    <col min="10762" max="11008" width="8.875" style="422"/>
    <col min="11009" max="11009" width="1.375" style="422" customWidth="1"/>
    <col min="11010" max="11010" width="26.875" style="422" customWidth="1"/>
    <col min="11011" max="11011" width="4.5" style="422" customWidth="1"/>
    <col min="11012" max="11014" width="22.375" style="422" customWidth="1"/>
    <col min="11015" max="11015" width="3.5" style="422" customWidth="1"/>
    <col min="11016" max="11016" width="4.125" style="422" customWidth="1"/>
    <col min="11017" max="11017" width="2.75" style="422" customWidth="1"/>
    <col min="11018" max="11264" width="8.875" style="422"/>
    <col min="11265" max="11265" width="1.375" style="422" customWidth="1"/>
    <col min="11266" max="11266" width="26.875" style="422" customWidth="1"/>
    <col min="11267" max="11267" width="4.5" style="422" customWidth="1"/>
    <col min="11268" max="11270" width="22.375" style="422" customWidth="1"/>
    <col min="11271" max="11271" width="3.5" style="422" customWidth="1"/>
    <col min="11272" max="11272" width="4.125" style="422" customWidth="1"/>
    <col min="11273" max="11273" width="2.75" style="422" customWidth="1"/>
    <col min="11274" max="11520" width="8.875" style="422"/>
    <col min="11521" max="11521" width="1.375" style="422" customWidth="1"/>
    <col min="11522" max="11522" width="26.875" style="422" customWidth="1"/>
    <col min="11523" max="11523" width="4.5" style="422" customWidth="1"/>
    <col min="11524" max="11526" width="22.375" style="422" customWidth="1"/>
    <col min="11527" max="11527" width="3.5" style="422" customWidth="1"/>
    <col min="11528" max="11528" width="4.125" style="422" customWidth="1"/>
    <col min="11529" max="11529" width="2.75" style="422" customWidth="1"/>
    <col min="11530" max="11776" width="8.875" style="422"/>
    <col min="11777" max="11777" width="1.375" style="422" customWidth="1"/>
    <col min="11778" max="11778" width="26.875" style="422" customWidth="1"/>
    <col min="11779" max="11779" width="4.5" style="422" customWidth="1"/>
    <col min="11780" max="11782" width="22.375" style="422" customWidth="1"/>
    <col min="11783" max="11783" width="3.5" style="422" customWidth="1"/>
    <col min="11784" max="11784" width="4.125" style="422" customWidth="1"/>
    <col min="11785" max="11785" width="2.75" style="422" customWidth="1"/>
    <col min="11786" max="12032" width="8.875" style="422"/>
    <col min="12033" max="12033" width="1.375" style="422" customWidth="1"/>
    <col min="12034" max="12034" width="26.875" style="422" customWidth="1"/>
    <col min="12035" max="12035" width="4.5" style="422" customWidth="1"/>
    <col min="12036" max="12038" width="22.375" style="422" customWidth="1"/>
    <col min="12039" max="12039" width="3.5" style="422" customWidth="1"/>
    <col min="12040" max="12040" width="4.125" style="422" customWidth="1"/>
    <col min="12041" max="12041" width="2.75" style="422" customWidth="1"/>
    <col min="12042" max="12288" width="8.875" style="422"/>
    <col min="12289" max="12289" width="1.375" style="422" customWidth="1"/>
    <col min="12290" max="12290" width="26.875" style="422" customWidth="1"/>
    <col min="12291" max="12291" width="4.5" style="422" customWidth="1"/>
    <col min="12292" max="12294" width="22.375" style="422" customWidth="1"/>
    <col min="12295" max="12295" width="3.5" style="422" customWidth="1"/>
    <col min="12296" max="12296" width="4.125" style="422" customWidth="1"/>
    <col min="12297" max="12297" width="2.75" style="422" customWidth="1"/>
    <col min="12298" max="12544" width="8.875" style="422"/>
    <col min="12545" max="12545" width="1.375" style="422" customWidth="1"/>
    <col min="12546" max="12546" width="26.875" style="422" customWidth="1"/>
    <col min="12547" max="12547" width="4.5" style="422" customWidth="1"/>
    <col min="12548" max="12550" width="22.375" style="422" customWidth="1"/>
    <col min="12551" max="12551" width="3.5" style="422" customWidth="1"/>
    <col min="12552" max="12552" width="4.125" style="422" customWidth="1"/>
    <col min="12553" max="12553" width="2.75" style="422" customWidth="1"/>
    <col min="12554" max="12800" width="8.875" style="422"/>
    <col min="12801" max="12801" width="1.375" style="422" customWidth="1"/>
    <col min="12802" max="12802" width="26.875" style="422" customWidth="1"/>
    <col min="12803" max="12803" width="4.5" style="422" customWidth="1"/>
    <col min="12804" max="12806" width="22.375" style="422" customWidth="1"/>
    <col min="12807" max="12807" width="3.5" style="422" customWidth="1"/>
    <col min="12808" max="12808" width="4.125" style="422" customWidth="1"/>
    <col min="12809" max="12809" width="2.75" style="422" customWidth="1"/>
    <col min="12810" max="13056" width="8.875" style="422"/>
    <col min="13057" max="13057" width="1.375" style="422" customWidth="1"/>
    <col min="13058" max="13058" width="26.875" style="422" customWidth="1"/>
    <col min="13059" max="13059" width="4.5" style="422" customWidth="1"/>
    <col min="13060" max="13062" width="22.375" style="422" customWidth="1"/>
    <col min="13063" max="13063" width="3.5" style="422" customWidth="1"/>
    <col min="13064" max="13064" width="4.125" style="422" customWidth="1"/>
    <col min="13065" max="13065" width="2.75" style="422" customWidth="1"/>
    <col min="13066" max="13312" width="8.875" style="422"/>
    <col min="13313" max="13313" width="1.375" style="422" customWidth="1"/>
    <col min="13314" max="13314" width="26.875" style="422" customWidth="1"/>
    <col min="13315" max="13315" width="4.5" style="422" customWidth="1"/>
    <col min="13316" max="13318" width="22.375" style="422" customWidth="1"/>
    <col min="13319" max="13319" width="3.5" style="422" customWidth="1"/>
    <col min="13320" max="13320" width="4.125" style="422" customWidth="1"/>
    <col min="13321" max="13321" width="2.75" style="422" customWidth="1"/>
    <col min="13322" max="13568" width="8.875" style="422"/>
    <col min="13569" max="13569" width="1.375" style="422" customWidth="1"/>
    <col min="13570" max="13570" width="26.875" style="422" customWidth="1"/>
    <col min="13571" max="13571" width="4.5" style="422" customWidth="1"/>
    <col min="13572" max="13574" width="22.375" style="422" customWidth="1"/>
    <col min="13575" max="13575" width="3.5" style="422" customWidth="1"/>
    <col min="13576" max="13576" width="4.125" style="422" customWidth="1"/>
    <col min="13577" max="13577" width="2.75" style="422" customWidth="1"/>
    <col min="13578" max="13824" width="8.875" style="422"/>
    <col min="13825" max="13825" width="1.375" style="422" customWidth="1"/>
    <col min="13826" max="13826" width="26.875" style="422" customWidth="1"/>
    <col min="13827" max="13827" width="4.5" style="422" customWidth="1"/>
    <col min="13828" max="13830" width="22.375" style="422" customWidth="1"/>
    <col min="13831" max="13831" width="3.5" style="422" customWidth="1"/>
    <col min="13832" max="13832" width="4.125" style="422" customWidth="1"/>
    <col min="13833" max="13833" width="2.75" style="422" customWidth="1"/>
    <col min="13834" max="14080" width="8.875" style="422"/>
    <col min="14081" max="14081" width="1.375" style="422" customWidth="1"/>
    <col min="14082" max="14082" width="26.875" style="422" customWidth="1"/>
    <col min="14083" max="14083" width="4.5" style="422" customWidth="1"/>
    <col min="14084" max="14086" width="22.375" style="422" customWidth="1"/>
    <col min="14087" max="14087" width="3.5" style="422" customWidth="1"/>
    <col min="14088" max="14088" width="4.125" style="422" customWidth="1"/>
    <col min="14089" max="14089" width="2.75" style="422" customWidth="1"/>
    <col min="14090" max="14336" width="8.875" style="422"/>
    <col min="14337" max="14337" width="1.375" style="422" customWidth="1"/>
    <col min="14338" max="14338" width="26.875" style="422" customWidth="1"/>
    <col min="14339" max="14339" width="4.5" style="422" customWidth="1"/>
    <col min="14340" max="14342" width="22.375" style="422" customWidth="1"/>
    <col min="14343" max="14343" width="3.5" style="422" customWidth="1"/>
    <col min="14344" max="14344" width="4.125" style="422" customWidth="1"/>
    <col min="14345" max="14345" width="2.75" style="422" customWidth="1"/>
    <col min="14346" max="14592" width="8.875" style="422"/>
    <col min="14593" max="14593" width="1.375" style="422" customWidth="1"/>
    <col min="14594" max="14594" width="26.875" style="422" customWidth="1"/>
    <col min="14595" max="14595" width="4.5" style="422" customWidth="1"/>
    <col min="14596" max="14598" width="22.375" style="422" customWidth="1"/>
    <col min="14599" max="14599" width="3.5" style="422" customWidth="1"/>
    <col min="14600" max="14600" width="4.125" style="422" customWidth="1"/>
    <col min="14601" max="14601" width="2.75" style="422" customWidth="1"/>
    <col min="14602" max="14848" width="8.875" style="422"/>
    <col min="14849" max="14849" width="1.375" style="422" customWidth="1"/>
    <col min="14850" max="14850" width="26.875" style="422" customWidth="1"/>
    <col min="14851" max="14851" width="4.5" style="422" customWidth="1"/>
    <col min="14852" max="14854" width="22.375" style="422" customWidth="1"/>
    <col min="14855" max="14855" width="3.5" style="422" customWidth="1"/>
    <col min="14856" max="14856" width="4.125" style="422" customWidth="1"/>
    <col min="14857" max="14857" width="2.75" style="422" customWidth="1"/>
    <col min="14858" max="15104" width="8.875" style="422"/>
    <col min="15105" max="15105" width="1.375" style="422" customWidth="1"/>
    <col min="15106" max="15106" width="26.875" style="422" customWidth="1"/>
    <col min="15107" max="15107" width="4.5" style="422" customWidth="1"/>
    <col min="15108" max="15110" width="22.375" style="422" customWidth="1"/>
    <col min="15111" max="15111" width="3.5" style="422" customWidth="1"/>
    <col min="15112" max="15112" width="4.125" style="422" customWidth="1"/>
    <col min="15113" max="15113" width="2.75" style="422" customWidth="1"/>
    <col min="15114" max="15360" width="8.875" style="422"/>
    <col min="15361" max="15361" width="1.375" style="422" customWidth="1"/>
    <col min="15362" max="15362" width="26.875" style="422" customWidth="1"/>
    <col min="15363" max="15363" width="4.5" style="422" customWidth="1"/>
    <col min="15364" max="15366" width="22.375" style="422" customWidth="1"/>
    <col min="15367" max="15367" width="3.5" style="422" customWidth="1"/>
    <col min="15368" max="15368" width="4.125" style="422" customWidth="1"/>
    <col min="15369" max="15369" width="2.75" style="422" customWidth="1"/>
    <col min="15370" max="15616" width="8.875" style="422"/>
    <col min="15617" max="15617" width="1.375" style="422" customWidth="1"/>
    <col min="15618" max="15618" width="26.875" style="422" customWidth="1"/>
    <col min="15619" max="15619" width="4.5" style="422" customWidth="1"/>
    <col min="15620" max="15622" width="22.375" style="422" customWidth="1"/>
    <col min="15623" max="15623" width="3.5" style="422" customWidth="1"/>
    <col min="15624" max="15624" width="4.125" style="422" customWidth="1"/>
    <col min="15625" max="15625" width="2.75" style="422" customWidth="1"/>
    <col min="15626" max="15872" width="8.875" style="422"/>
    <col min="15873" max="15873" width="1.375" style="422" customWidth="1"/>
    <col min="15874" max="15874" width="26.875" style="422" customWidth="1"/>
    <col min="15875" max="15875" width="4.5" style="422" customWidth="1"/>
    <col min="15876" max="15878" width="22.375" style="422" customWidth="1"/>
    <col min="15879" max="15879" width="3.5" style="422" customWidth="1"/>
    <col min="15880" max="15880" width="4.125" style="422" customWidth="1"/>
    <col min="15881" max="15881" width="2.75" style="422" customWidth="1"/>
    <col min="15882" max="16128" width="8.875" style="422"/>
    <col min="16129" max="16129" width="1.375" style="422" customWidth="1"/>
    <col min="16130" max="16130" width="26.875" style="422" customWidth="1"/>
    <col min="16131" max="16131" width="4.5" style="422" customWidth="1"/>
    <col min="16132" max="16134" width="22.375" style="422" customWidth="1"/>
    <col min="16135" max="16135" width="3.5" style="422" customWidth="1"/>
    <col min="16136" max="16136" width="4.125" style="422" customWidth="1"/>
    <col min="16137" max="16137" width="2.75" style="422" customWidth="1"/>
    <col min="16138" max="16384" width="8.875" style="422"/>
  </cols>
  <sheetData>
    <row r="1" spans="1:8" ht="20.100000000000001" customHeight="1" x14ac:dyDescent="0.15">
      <c r="A1" s="1898" t="s">
        <v>650</v>
      </c>
      <c r="B1" s="1898"/>
    </row>
    <row r="2" spans="1:8" ht="20.100000000000001" customHeight="1" x14ac:dyDescent="0.15">
      <c r="A2" s="423"/>
      <c r="F2" s="1524" t="s">
        <v>431</v>
      </c>
      <c r="G2" s="1524"/>
    </row>
    <row r="3" spans="1:8" ht="20.100000000000001" customHeight="1" x14ac:dyDescent="0.15">
      <c r="A3" s="423"/>
      <c r="F3" s="424"/>
      <c r="G3" s="424"/>
    </row>
    <row r="4" spans="1:8" ht="20.100000000000001" customHeight="1" x14ac:dyDescent="0.15">
      <c r="A4" s="1899" t="s">
        <v>651</v>
      </c>
      <c r="B4" s="1899"/>
      <c r="C4" s="1899"/>
      <c r="D4" s="1899"/>
      <c r="E4" s="1899"/>
      <c r="F4" s="1899"/>
      <c r="G4" s="1899"/>
      <c r="H4" s="1899"/>
    </row>
    <row r="5" spans="1:8" ht="20.100000000000001" customHeight="1" x14ac:dyDescent="0.15">
      <c r="A5" s="425"/>
      <c r="B5" s="425"/>
      <c r="C5" s="425"/>
      <c r="D5" s="425"/>
      <c r="E5" s="425"/>
      <c r="F5" s="425"/>
      <c r="G5" s="425"/>
    </row>
    <row r="6" spans="1:8" ht="30" customHeight="1" x14ac:dyDescent="0.15">
      <c r="A6" s="425"/>
      <c r="B6" s="426" t="s">
        <v>364</v>
      </c>
      <c r="C6" s="1900"/>
      <c r="D6" s="1901"/>
      <c r="E6" s="1901"/>
      <c r="F6" s="1901"/>
      <c r="G6" s="1902"/>
    </row>
    <row r="7" spans="1:8" ht="30" customHeight="1" x14ac:dyDescent="0.15">
      <c r="B7" s="427" t="s">
        <v>365</v>
      </c>
      <c r="C7" s="1903" t="s">
        <v>652</v>
      </c>
      <c r="D7" s="1903"/>
      <c r="E7" s="1903"/>
      <c r="F7" s="1903"/>
      <c r="G7" s="1904"/>
    </row>
    <row r="8" spans="1:8" ht="15" customHeight="1" x14ac:dyDescent="0.15">
      <c r="B8" s="1905" t="s">
        <v>653</v>
      </c>
      <c r="C8" s="428"/>
      <c r="D8" s="429"/>
      <c r="E8" s="429"/>
      <c r="F8" s="429"/>
      <c r="G8" s="430"/>
    </row>
    <row r="9" spans="1:8" ht="30" customHeight="1" x14ac:dyDescent="0.15">
      <c r="B9" s="1906"/>
      <c r="C9" s="431"/>
      <c r="D9" s="432" t="s">
        <v>654</v>
      </c>
      <c r="E9" s="433" t="s">
        <v>655</v>
      </c>
      <c r="F9" s="433" t="s">
        <v>656</v>
      </c>
      <c r="G9" s="434"/>
    </row>
    <row r="10" spans="1:8" ht="30" customHeight="1" x14ac:dyDescent="0.15">
      <c r="B10" s="1906"/>
      <c r="C10" s="431"/>
      <c r="D10" s="435"/>
      <c r="E10" s="435"/>
      <c r="F10" s="433" t="s">
        <v>657</v>
      </c>
      <c r="G10" s="434"/>
    </row>
    <row r="11" spans="1:8" ht="30" customHeight="1" x14ac:dyDescent="0.15">
      <c r="B11" s="1906"/>
      <c r="C11" s="431"/>
      <c r="D11" s="435"/>
      <c r="E11" s="435"/>
      <c r="F11" s="433" t="s">
        <v>657</v>
      </c>
      <c r="G11" s="434"/>
    </row>
    <row r="12" spans="1:8" ht="30" customHeight="1" x14ac:dyDescent="0.15">
      <c r="B12" s="1906"/>
      <c r="C12" s="431"/>
      <c r="D12" s="435"/>
      <c r="E12" s="435"/>
      <c r="F12" s="433" t="s">
        <v>657</v>
      </c>
      <c r="G12" s="434"/>
    </row>
    <row r="13" spans="1:8" ht="30" customHeight="1" x14ac:dyDescent="0.15">
      <c r="B13" s="1906"/>
      <c r="C13" s="431"/>
      <c r="D13" s="435"/>
      <c r="E13" s="435"/>
      <c r="F13" s="433" t="s">
        <v>657</v>
      </c>
      <c r="G13" s="434"/>
    </row>
    <row r="14" spans="1:8" ht="30" customHeight="1" x14ac:dyDescent="0.15">
      <c r="B14" s="1906"/>
      <c r="C14" s="431"/>
      <c r="D14" s="435"/>
      <c r="E14" s="435"/>
      <c r="F14" s="433" t="s">
        <v>657</v>
      </c>
      <c r="G14" s="434"/>
    </row>
    <row r="15" spans="1:8" ht="15" customHeight="1" x14ac:dyDescent="0.15">
      <c r="B15" s="1907"/>
      <c r="C15" s="436"/>
      <c r="D15" s="429"/>
      <c r="E15" s="429"/>
      <c r="F15" s="429"/>
      <c r="G15" s="437"/>
    </row>
    <row r="16" spans="1:8" ht="20.100000000000001" customHeight="1" x14ac:dyDescent="0.15">
      <c r="B16" s="438"/>
      <c r="C16" s="438"/>
      <c r="D16" s="439"/>
      <c r="E16" s="439"/>
      <c r="F16" s="439"/>
      <c r="G16" s="439"/>
    </row>
    <row r="17" spans="2:9" ht="20.100000000000001" customHeight="1" x14ac:dyDescent="0.15">
      <c r="B17" s="440" t="s">
        <v>370</v>
      </c>
      <c r="C17" s="440"/>
      <c r="D17" s="440"/>
      <c r="E17" s="440"/>
      <c r="F17" s="440"/>
      <c r="G17" s="440"/>
      <c r="H17" s="203"/>
      <c r="I17" s="203"/>
    </row>
    <row r="18" spans="2:9" ht="45" customHeight="1" x14ac:dyDescent="0.15">
      <c r="B18" s="1894" t="s">
        <v>658</v>
      </c>
      <c r="C18" s="1895"/>
      <c r="D18" s="1895"/>
      <c r="E18" s="1895"/>
      <c r="F18" s="1895"/>
      <c r="G18" s="1895"/>
      <c r="H18" s="203"/>
      <c r="I18" s="203"/>
    </row>
    <row r="19" spans="2:9" ht="20.100000000000001" customHeight="1" x14ac:dyDescent="0.15">
      <c r="B19" s="1896"/>
      <c r="C19" s="1897"/>
      <c r="D19" s="1897"/>
      <c r="E19" s="1897"/>
      <c r="F19" s="1897"/>
      <c r="G19" s="1897"/>
    </row>
    <row r="20" spans="2:9" x14ac:dyDescent="0.15">
      <c r="B20" s="203"/>
    </row>
  </sheetData>
  <mergeCells count="8">
    <mergeCell ref="B18:G18"/>
    <mergeCell ref="B19:G19"/>
    <mergeCell ref="A1:B1"/>
    <mergeCell ref="F2:G2"/>
    <mergeCell ref="A4:H4"/>
    <mergeCell ref="C6:G6"/>
    <mergeCell ref="C7:G7"/>
    <mergeCell ref="B8:B15"/>
  </mergeCells>
  <phoneticPr fontId="1"/>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D1A65-94EB-4B32-9767-82844EDF8215}">
  <sheetPr>
    <pageSetUpPr fitToPage="1"/>
  </sheetPr>
  <dimension ref="A2:M20"/>
  <sheetViews>
    <sheetView view="pageBreakPreview" zoomScale="70" zoomScaleNormal="100" zoomScaleSheetLayoutView="70" workbookViewId="0">
      <selection activeCell="A2" sqref="A2"/>
    </sheetView>
  </sheetViews>
  <sheetFormatPr defaultColWidth="9" defaultRowHeight="13.5" x14ac:dyDescent="0.15"/>
  <cols>
    <col min="1" max="1" width="24.125" style="489" customWidth="1"/>
    <col min="2" max="2" width="4" style="489" customWidth="1"/>
    <col min="3" max="3" width="15.25" style="489" customWidth="1"/>
    <col min="4" max="4" width="8.375" style="489" customWidth="1"/>
    <col min="5" max="5" width="4.5" style="489" customWidth="1"/>
    <col min="6" max="6" width="8.375" style="489" customWidth="1"/>
    <col min="7" max="7" width="4.5" style="489" customWidth="1"/>
    <col min="8" max="8" width="10.75" style="489" customWidth="1"/>
    <col min="9" max="9" width="4.5" style="489" customWidth="1"/>
    <col min="10" max="10" width="3" style="489" customWidth="1"/>
    <col min="11" max="11" width="5.625" style="489" customWidth="1"/>
    <col min="12" max="12" width="2.5" style="489" customWidth="1"/>
    <col min="13" max="256" width="9" style="489"/>
    <col min="257" max="257" width="24.125" style="489" customWidth="1"/>
    <col min="258" max="258" width="4" style="489" customWidth="1"/>
    <col min="259" max="259" width="15.25" style="489" customWidth="1"/>
    <col min="260" max="260" width="8.375" style="489" customWidth="1"/>
    <col min="261" max="261" width="4.5" style="489" customWidth="1"/>
    <col min="262" max="262" width="8.375" style="489" customWidth="1"/>
    <col min="263" max="263" width="4.5" style="489" customWidth="1"/>
    <col min="264" max="264" width="10.75" style="489" customWidth="1"/>
    <col min="265" max="265" width="4.5" style="489" customWidth="1"/>
    <col min="266" max="266" width="3" style="489" customWidth="1"/>
    <col min="267" max="267" width="3.75" style="489" customWidth="1"/>
    <col min="268" max="268" width="2.5" style="489" customWidth="1"/>
    <col min="269" max="512" width="9" style="489"/>
    <col min="513" max="513" width="24.125" style="489" customWidth="1"/>
    <col min="514" max="514" width="4" style="489" customWidth="1"/>
    <col min="515" max="515" width="15.25" style="489" customWidth="1"/>
    <col min="516" max="516" width="8.375" style="489" customWidth="1"/>
    <col min="517" max="517" width="4.5" style="489" customWidth="1"/>
    <col min="518" max="518" width="8.375" style="489" customWidth="1"/>
    <col min="519" max="519" width="4.5" style="489" customWidth="1"/>
    <col min="520" max="520" width="10.75" style="489" customWidth="1"/>
    <col min="521" max="521" width="4.5" style="489" customWidth="1"/>
    <col min="522" max="522" width="3" style="489" customWidth="1"/>
    <col min="523" max="523" width="3.75" style="489" customWidth="1"/>
    <col min="524" max="524" width="2.5" style="489" customWidth="1"/>
    <col min="525" max="768" width="9" style="489"/>
    <col min="769" max="769" width="24.125" style="489" customWidth="1"/>
    <col min="770" max="770" width="4" style="489" customWidth="1"/>
    <col min="771" max="771" width="15.25" style="489" customWidth="1"/>
    <col min="772" max="772" width="8.375" style="489" customWidth="1"/>
    <col min="773" max="773" width="4.5" style="489" customWidth="1"/>
    <col min="774" max="774" width="8.375" style="489" customWidth="1"/>
    <col min="775" max="775" width="4.5" style="489" customWidth="1"/>
    <col min="776" max="776" width="10.75" style="489" customWidth="1"/>
    <col min="777" max="777" width="4.5" style="489" customWidth="1"/>
    <col min="778" max="778" width="3" style="489" customWidth="1"/>
    <col min="779" max="779" width="3.75" style="489" customWidth="1"/>
    <col min="780" max="780" width="2.5" style="489" customWidth="1"/>
    <col min="781" max="1024" width="9" style="489"/>
    <col min="1025" max="1025" width="24.125" style="489" customWidth="1"/>
    <col min="1026" max="1026" width="4" style="489" customWidth="1"/>
    <col min="1027" max="1027" width="15.25" style="489" customWidth="1"/>
    <col min="1028" max="1028" width="8.375" style="489" customWidth="1"/>
    <col min="1029" max="1029" width="4.5" style="489" customWidth="1"/>
    <col min="1030" max="1030" width="8.375" style="489" customWidth="1"/>
    <col min="1031" max="1031" width="4.5" style="489" customWidth="1"/>
    <col min="1032" max="1032" width="10.75" style="489" customWidth="1"/>
    <col min="1033" max="1033" width="4.5" style="489" customWidth="1"/>
    <col min="1034" max="1034" width="3" style="489" customWidth="1"/>
    <col min="1035" max="1035" width="3.75" style="489" customWidth="1"/>
    <col min="1036" max="1036" width="2.5" style="489" customWidth="1"/>
    <col min="1037" max="1280" width="9" style="489"/>
    <col min="1281" max="1281" width="24.125" style="489" customWidth="1"/>
    <col min="1282" max="1282" width="4" style="489" customWidth="1"/>
    <col min="1283" max="1283" width="15.25" style="489" customWidth="1"/>
    <col min="1284" max="1284" width="8.375" style="489" customWidth="1"/>
    <col min="1285" max="1285" width="4.5" style="489" customWidth="1"/>
    <col min="1286" max="1286" width="8.375" style="489" customWidth="1"/>
    <col min="1287" max="1287" width="4.5" style="489" customWidth="1"/>
    <col min="1288" max="1288" width="10.75" style="489" customWidth="1"/>
    <col min="1289" max="1289" width="4.5" style="489" customWidth="1"/>
    <col min="1290" max="1290" width="3" style="489" customWidth="1"/>
    <col min="1291" max="1291" width="3.75" style="489" customWidth="1"/>
    <col min="1292" max="1292" width="2.5" style="489" customWidth="1"/>
    <col min="1293" max="1536" width="9" style="489"/>
    <col min="1537" max="1537" width="24.125" style="489" customWidth="1"/>
    <col min="1538" max="1538" width="4" style="489" customWidth="1"/>
    <col min="1539" max="1539" width="15.25" style="489" customWidth="1"/>
    <col min="1540" max="1540" width="8.375" style="489" customWidth="1"/>
    <col min="1541" max="1541" width="4.5" style="489" customWidth="1"/>
    <col min="1542" max="1542" width="8.375" style="489" customWidth="1"/>
    <col min="1543" max="1543" width="4.5" style="489" customWidth="1"/>
    <col min="1544" max="1544" width="10.75" style="489" customWidth="1"/>
    <col min="1545" max="1545" width="4.5" style="489" customWidth="1"/>
    <col min="1546" max="1546" width="3" style="489" customWidth="1"/>
    <col min="1547" max="1547" width="3.75" style="489" customWidth="1"/>
    <col min="1548" max="1548" width="2.5" style="489" customWidth="1"/>
    <col min="1549" max="1792" width="9" style="489"/>
    <col min="1793" max="1793" width="24.125" style="489" customWidth="1"/>
    <col min="1794" max="1794" width="4" style="489" customWidth="1"/>
    <col min="1795" max="1795" width="15.25" style="489" customWidth="1"/>
    <col min="1796" max="1796" width="8.375" style="489" customWidth="1"/>
    <col min="1797" max="1797" width="4.5" style="489" customWidth="1"/>
    <col min="1798" max="1798" width="8.375" style="489" customWidth="1"/>
    <col min="1799" max="1799" width="4.5" style="489" customWidth="1"/>
    <col min="1800" max="1800" width="10.75" style="489" customWidth="1"/>
    <col min="1801" max="1801" width="4.5" style="489" customWidth="1"/>
    <col min="1802" max="1802" width="3" style="489" customWidth="1"/>
    <col min="1803" max="1803" width="3.75" style="489" customWidth="1"/>
    <col min="1804" max="1804" width="2.5" style="489" customWidth="1"/>
    <col min="1805" max="2048" width="9" style="489"/>
    <col min="2049" max="2049" width="24.125" style="489" customWidth="1"/>
    <col min="2050" max="2050" width="4" style="489" customWidth="1"/>
    <col min="2051" max="2051" width="15.25" style="489" customWidth="1"/>
    <col min="2052" max="2052" width="8.375" style="489" customWidth="1"/>
    <col min="2053" max="2053" width="4.5" style="489" customWidth="1"/>
    <col min="2054" max="2054" width="8.375" style="489" customWidth="1"/>
    <col min="2055" max="2055" width="4.5" style="489" customWidth="1"/>
    <col min="2056" max="2056" width="10.75" style="489" customWidth="1"/>
    <col min="2057" max="2057" width="4.5" style="489" customWidth="1"/>
    <col min="2058" max="2058" width="3" style="489" customWidth="1"/>
    <col min="2059" max="2059" width="3.75" style="489" customWidth="1"/>
    <col min="2060" max="2060" width="2.5" style="489" customWidth="1"/>
    <col min="2061" max="2304" width="9" style="489"/>
    <col min="2305" max="2305" width="24.125" style="489" customWidth="1"/>
    <col min="2306" max="2306" width="4" style="489" customWidth="1"/>
    <col min="2307" max="2307" width="15.25" style="489" customWidth="1"/>
    <col min="2308" max="2308" width="8.375" style="489" customWidth="1"/>
    <col min="2309" max="2309" width="4.5" style="489" customWidth="1"/>
    <col min="2310" max="2310" width="8.375" style="489" customWidth="1"/>
    <col min="2311" max="2311" width="4.5" style="489" customWidth="1"/>
    <col min="2312" max="2312" width="10.75" style="489" customWidth="1"/>
    <col min="2313" max="2313" width="4.5" style="489" customWidth="1"/>
    <col min="2314" max="2314" width="3" style="489" customWidth="1"/>
    <col min="2315" max="2315" width="3.75" style="489" customWidth="1"/>
    <col min="2316" max="2316" width="2.5" style="489" customWidth="1"/>
    <col min="2317" max="2560" width="9" style="489"/>
    <col min="2561" max="2561" width="24.125" style="489" customWidth="1"/>
    <col min="2562" max="2562" width="4" style="489" customWidth="1"/>
    <col min="2563" max="2563" width="15.25" style="489" customWidth="1"/>
    <col min="2564" max="2564" width="8.375" style="489" customWidth="1"/>
    <col min="2565" max="2565" width="4.5" style="489" customWidth="1"/>
    <col min="2566" max="2566" width="8.375" style="489" customWidth="1"/>
    <col min="2567" max="2567" width="4.5" style="489" customWidth="1"/>
    <col min="2568" max="2568" width="10.75" style="489" customWidth="1"/>
    <col min="2569" max="2569" width="4.5" style="489" customWidth="1"/>
    <col min="2570" max="2570" width="3" style="489" customWidth="1"/>
    <col min="2571" max="2571" width="3.75" style="489" customWidth="1"/>
    <col min="2572" max="2572" width="2.5" style="489" customWidth="1"/>
    <col min="2573" max="2816" width="9" style="489"/>
    <col min="2817" max="2817" width="24.125" style="489" customWidth="1"/>
    <col min="2818" max="2818" width="4" style="489" customWidth="1"/>
    <col min="2819" max="2819" width="15.25" style="489" customWidth="1"/>
    <col min="2820" max="2820" width="8.375" style="489" customWidth="1"/>
    <col min="2821" max="2821" width="4.5" style="489" customWidth="1"/>
    <col min="2822" max="2822" width="8.375" style="489" customWidth="1"/>
    <col min="2823" max="2823" width="4.5" style="489" customWidth="1"/>
    <col min="2824" max="2824" width="10.75" style="489" customWidth="1"/>
    <col min="2825" max="2825" width="4.5" style="489" customWidth="1"/>
    <col min="2826" max="2826" width="3" style="489" customWidth="1"/>
    <col min="2827" max="2827" width="3.75" style="489" customWidth="1"/>
    <col min="2828" max="2828" width="2.5" style="489" customWidth="1"/>
    <col min="2829" max="3072" width="9" style="489"/>
    <col min="3073" max="3073" width="24.125" style="489" customWidth="1"/>
    <col min="3074" max="3074" width="4" style="489" customWidth="1"/>
    <col min="3075" max="3075" width="15.25" style="489" customWidth="1"/>
    <col min="3076" max="3076" width="8.375" style="489" customWidth="1"/>
    <col min="3077" max="3077" width="4.5" style="489" customWidth="1"/>
    <col min="3078" max="3078" width="8.375" style="489" customWidth="1"/>
    <col min="3079" max="3079" width="4.5" style="489" customWidth="1"/>
    <col min="3080" max="3080" width="10.75" style="489" customWidth="1"/>
    <col min="3081" max="3081" width="4.5" style="489" customWidth="1"/>
    <col min="3082" max="3082" width="3" style="489" customWidth="1"/>
    <col min="3083" max="3083" width="3.75" style="489" customWidth="1"/>
    <col min="3084" max="3084" width="2.5" style="489" customWidth="1"/>
    <col min="3085" max="3328" width="9" style="489"/>
    <col min="3329" max="3329" width="24.125" style="489" customWidth="1"/>
    <col min="3330" max="3330" width="4" style="489" customWidth="1"/>
    <col min="3331" max="3331" width="15.25" style="489" customWidth="1"/>
    <col min="3332" max="3332" width="8.375" style="489" customWidth="1"/>
    <col min="3333" max="3333" width="4.5" style="489" customWidth="1"/>
    <col min="3334" max="3334" width="8.375" style="489" customWidth="1"/>
    <col min="3335" max="3335" width="4.5" style="489" customWidth="1"/>
    <col min="3336" max="3336" width="10.75" style="489" customWidth="1"/>
    <col min="3337" max="3337" width="4.5" style="489" customWidth="1"/>
    <col min="3338" max="3338" width="3" style="489" customWidth="1"/>
    <col min="3339" max="3339" width="3.75" style="489" customWidth="1"/>
    <col min="3340" max="3340" width="2.5" style="489" customWidth="1"/>
    <col min="3341" max="3584" width="9" style="489"/>
    <col min="3585" max="3585" width="24.125" style="489" customWidth="1"/>
    <col min="3586" max="3586" width="4" style="489" customWidth="1"/>
    <col min="3587" max="3587" width="15.25" style="489" customWidth="1"/>
    <col min="3588" max="3588" width="8.375" style="489" customWidth="1"/>
    <col min="3589" max="3589" width="4.5" style="489" customWidth="1"/>
    <col min="3590" max="3590" width="8.375" style="489" customWidth="1"/>
    <col min="3591" max="3591" width="4.5" style="489" customWidth="1"/>
    <col min="3592" max="3592" width="10.75" style="489" customWidth="1"/>
    <col min="3593" max="3593" width="4.5" style="489" customWidth="1"/>
    <col min="3594" max="3594" width="3" style="489" customWidth="1"/>
    <col min="3595" max="3595" width="3.75" style="489" customWidth="1"/>
    <col min="3596" max="3596" width="2.5" style="489" customWidth="1"/>
    <col min="3597" max="3840" width="9" style="489"/>
    <col min="3841" max="3841" width="24.125" style="489" customWidth="1"/>
    <col min="3842" max="3842" width="4" style="489" customWidth="1"/>
    <col min="3843" max="3843" width="15.25" style="489" customWidth="1"/>
    <col min="3844" max="3844" width="8.375" style="489" customWidth="1"/>
    <col min="3845" max="3845" width="4.5" style="489" customWidth="1"/>
    <col min="3846" max="3846" width="8.375" style="489" customWidth="1"/>
    <col min="3847" max="3847" width="4.5" style="489" customWidth="1"/>
    <col min="3848" max="3848" width="10.75" style="489" customWidth="1"/>
    <col min="3849" max="3849" width="4.5" style="489" customWidth="1"/>
    <col min="3850" max="3850" width="3" style="489" customWidth="1"/>
    <col min="3851" max="3851" width="3.75" style="489" customWidth="1"/>
    <col min="3852" max="3852" width="2.5" style="489" customWidth="1"/>
    <col min="3853" max="4096" width="9" style="489"/>
    <col min="4097" max="4097" width="24.125" style="489" customWidth="1"/>
    <col min="4098" max="4098" width="4" style="489" customWidth="1"/>
    <col min="4099" max="4099" width="15.25" style="489" customWidth="1"/>
    <col min="4100" max="4100" width="8.375" style="489" customWidth="1"/>
    <col min="4101" max="4101" width="4.5" style="489" customWidth="1"/>
    <col min="4102" max="4102" width="8.375" style="489" customWidth="1"/>
    <col min="4103" max="4103" width="4.5" style="489" customWidth="1"/>
    <col min="4104" max="4104" width="10.75" style="489" customWidth="1"/>
    <col min="4105" max="4105" width="4.5" style="489" customWidth="1"/>
    <col min="4106" max="4106" width="3" style="489" customWidth="1"/>
    <col min="4107" max="4107" width="3.75" style="489" customWidth="1"/>
    <col min="4108" max="4108" width="2.5" style="489" customWidth="1"/>
    <col min="4109" max="4352" width="9" style="489"/>
    <col min="4353" max="4353" width="24.125" style="489" customWidth="1"/>
    <col min="4354" max="4354" width="4" style="489" customWidth="1"/>
    <col min="4355" max="4355" width="15.25" style="489" customWidth="1"/>
    <col min="4356" max="4356" width="8.375" style="489" customWidth="1"/>
    <col min="4357" max="4357" width="4.5" style="489" customWidth="1"/>
    <col min="4358" max="4358" width="8.375" style="489" customWidth="1"/>
    <col min="4359" max="4359" width="4.5" style="489" customWidth="1"/>
    <col min="4360" max="4360" width="10.75" style="489" customWidth="1"/>
    <col min="4361" max="4361" width="4.5" style="489" customWidth="1"/>
    <col min="4362" max="4362" width="3" style="489" customWidth="1"/>
    <col min="4363" max="4363" width="3.75" style="489" customWidth="1"/>
    <col min="4364" max="4364" width="2.5" style="489" customWidth="1"/>
    <col min="4365" max="4608" width="9" style="489"/>
    <col min="4609" max="4609" width="24.125" style="489" customWidth="1"/>
    <col min="4610" max="4610" width="4" style="489" customWidth="1"/>
    <col min="4611" max="4611" width="15.25" style="489" customWidth="1"/>
    <col min="4612" max="4612" width="8.375" style="489" customWidth="1"/>
    <col min="4613" max="4613" width="4.5" style="489" customWidth="1"/>
    <col min="4614" max="4614" width="8.375" style="489" customWidth="1"/>
    <col min="4615" max="4615" width="4.5" style="489" customWidth="1"/>
    <col min="4616" max="4616" width="10.75" style="489" customWidth="1"/>
    <col min="4617" max="4617" width="4.5" style="489" customWidth="1"/>
    <col min="4618" max="4618" width="3" style="489" customWidth="1"/>
    <col min="4619" max="4619" width="3.75" style="489" customWidth="1"/>
    <col min="4620" max="4620" width="2.5" style="489" customWidth="1"/>
    <col min="4621" max="4864" width="9" style="489"/>
    <col min="4865" max="4865" width="24.125" style="489" customWidth="1"/>
    <col min="4866" max="4866" width="4" style="489" customWidth="1"/>
    <col min="4867" max="4867" width="15.25" style="489" customWidth="1"/>
    <col min="4868" max="4868" width="8.375" style="489" customWidth="1"/>
    <col min="4869" max="4869" width="4.5" style="489" customWidth="1"/>
    <col min="4870" max="4870" width="8.375" style="489" customWidth="1"/>
    <col min="4871" max="4871" width="4.5" style="489" customWidth="1"/>
    <col min="4872" max="4872" width="10.75" style="489" customWidth="1"/>
    <col min="4873" max="4873" width="4.5" style="489" customWidth="1"/>
    <col min="4874" max="4874" width="3" style="489" customWidth="1"/>
    <col min="4875" max="4875" width="3.75" style="489" customWidth="1"/>
    <col min="4876" max="4876" width="2.5" style="489" customWidth="1"/>
    <col min="4877" max="5120" width="9" style="489"/>
    <col min="5121" max="5121" width="24.125" style="489" customWidth="1"/>
    <col min="5122" max="5122" width="4" style="489" customWidth="1"/>
    <col min="5123" max="5123" width="15.25" style="489" customWidth="1"/>
    <col min="5124" max="5124" width="8.375" style="489" customWidth="1"/>
    <col min="5125" max="5125" width="4.5" style="489" customWidth="1"/>
    <col min="5126" max="5126" width="8.375" style="489" customWidth="1"/>
    <col min="5127" max="5127" width="4.5" style="489" customWidth="1"/>
    <col min="5128" max="5128" width="10.75" style="489" customWidth="1"/>
    <col min="5129" max="5129" width="4.5" style="489" customWidth="1"/>
    <col min="5130" max="5130" width="3" style="489" customWidth="1"/>
    <col min="5131" max="5131" width="3.75" style="489" customWidth="1"/>
    <col min="5132" max="5132" width="2.5" style="489" customWidth="1"/>
    <col min="5133" max="5376" width="9" style="489"/>
    <col min="5377" max="5377" width="24.125" style="489" customWidth="1"/>
    <col min="5378" max="5378" width="4" style="489" customWidth="1"/>
    <col min="5379" max="5379" width="15.25" style="489" customWidth="1"/>
    <col min="5380" max="5380" width="8.375" style="489" customWidth="1"/>
    <col min="5381" max="5381" width="4.5" style="489" customWidth="1"/>
    <col min="5382" max="5382" width="8.375" style="489" customWidth="1"/>
    <col min="5383" max="5383" width="4.5" style="489" customWidth="1"/>
    <col min="5384" max="5384" width="10.75" style="489" customWidth="1"/>
    <col min="5385" max="5385" width="4.5" style="489" customWidth="1"/>
    <col min="5386" max="5386" width="3" style="489" customWidth="1"/>
    <col min="5387" max="5387" width="3.75" style="489" customWidth="1"/>
    <col min="5388" max="5388" width="2.5" style="489" customWidth="1"/>
    <col min="5389" max="5632" width="9" style="489"/>
    <col min="5633" max="5633" width="24.125" style="489" customWidth="1"/>
    <col min="5634" max="5634" width="4" style="489" customWidth="1"/>
    <col min="5635" max="5635" width="15.25" style="489" customWidth="1"/>
    <col min="5636" max="5636" width="8.375" style="489" customWidth="1"/>
    <col min="5637" max="5637" width="4.5" style="489" customWidth="1"/>
    <col min="5638" max="5638" width="8.375" style="489" customWidth="1"/>
    <col min="5639" max="5639" width="4.5" style="489" customWidth="1"/>
    <col min="5640" max="5640" width="10.75" style="489" customWidth="1"/>
    <col min="5641" max="5641" width="4.5" style="489" customWidth="1"/>
    <col min="5642" max="5642" width="3" style="489" customWidth="1"/>
    <col min="5643" max="5643" width="3.75" style="489" customWidth="1"/>
    <col min="5644" max="5644" width="2.5" style="489" customWidth="1"/>
    <col min="5645" max="5888" width="9" style="489"/>
    <col min="5889" max="5889" width="24.125" style="489" customWidth="1"/>
    <col min="5890" max="5890" width="4" style="489" customWidth="1"/>
    <col min="5891" max="5891" width="15.25" style="489" customWidth="1"/>
    <col min="5892" max="5892" width="8.375" style="489" customWidth="1"/>
    <col min="5893" max="5893" width="4.5" style="489" customWidth="1"/>
    <col min="5894" max="5894" width="8.375" style="489" customWidth="1"/>
    <col min="5895" max="5895" width="4.5" style="489" customWidth="1"/>
    <col min="5896" max="5896" width="10.75" style="489" customWidth="1"/>
    <col min="5897" max="5897" width="4.5" style="489" customWidth="1"/>
    <col min="5898" max="5898" width="3" style="489" customWidth="1"/>
    <col min="5899" max="5899" width="3.75" style="489" customWidth="1"/>
    <col min="5900" max="5900" width="2.5" style="489" customWidth="1"/>
    <col min="5901" max="6144" width="9" style="489"/>
    <col min="6145" max="6145" width="24.125" style="489" customWidth="1"/>
    <col min="6146" max="6146" width="4" style="489" customWidth="1"/>
    <col min="6147" max="6147" width="15.25" style="489" customWidth="1"/>
    <col min="6148" max="6148" width="8.375" style="489" customWidth="1"/>
    <col min="6149" max="6149" width="4.5" style="489" customWidth="1"/>
    <col min="6150" max="6150" width="8.375" style="489" customWidth="1"/>
    <col min="6151" max="6151" width="4.5" style="489" customWidth="1"/>
    <col min="6152" max="6152" width="10.75" style="489" customWidth="1"/>
    <col min="6153" max="6153" width="4.5" style="489" customWidth="1"/>
    <col min="6154" max="6154" width="3" style="489" customWidth="1"/>
    <col min="6155" max="6155" width="3.75" style="489" customWidth="1"/>
    <col min="6156" max="6156" width="2.5" style="489" customWidth="1"/>
    <col min="6157" max="6400" width="9" style="489"/>
    <col min="6401" max="6401" width="24.125" style="489" customWidth="1"/>
    <col min="6402" max="6402" width="4" style="489" customWidth="1"/>
    <col min="6403" max="6403" width="15.25" style="489" customWidth="1"/>
    <col min="6404" max="6404" width="8.375" style="489" customWidth="1"/>
    <col min="6405" max="6405" width="4.5" style="489" customWidth="1"/>
    <col min="6406" max="6406" width="8.375" style="489" customWidth="1"/>
    <col min="6407" max="6407" width="4.5" style="489" customWidth="1"/>
    <col min="6408" max="6408" width="10.75" style="489" customWidth="1"/>
    <col min="6409" max="6409" width="4.5" style="489" customWidth="1"/>
    <col min="6410" max="6410" width="3" style="489" customWidth="1"/>
    <col min="6411" max="6411" width="3.75" style="489" customWidth="1"/>
    <col min="6412" max="6412" width="2.5" style="489" customWidth="1"/>
    <col min="6413" max="6656" width="9" style="489"/>
    <col min="6657" max="6657" width="24.125" style="489" customWidth="1"/>
    <col min="6658" max="6658" width="4" style="489" customWidth="1"/>
    <col min="6659" max="6659" width="15.25" style="489" customWidth="1"/>
    <col min="6660" max="6660" width="8.375" style="489" customWidth="1"/>
    <col min="6661" max="6661" width="4.5" style="489" customWidth="1"/>
    <col min="6662" max="6662" width="8.375" style="489" customWidth="1"/>
    <col min="6663" max="6663" width="4.5" style="489" customWidth="1"/>
    <col min="6664" max="6664" width="10.75" style="489" customWidth="1"/>
    <col min="6665" max="6665" width="4.5" style="489" customWidth="1"/>
    <col min="6666" max="6666" width="3" style="489" customWidth="1"/>
    <col min="6667" max="6667" width="3.75" style="489" customWidth="1"/>
    <col min="6668" max="6668" width="2.5" style="489" customWidth="1"/>
    <col min="6669" max="6912" width="9" style="489"/>
    <col min="6913" max="6913" width="24.125" style="489" customWidth="1"/>
    <col min="6914" max="6914" width="4" style="489" customWidth="1"/>
    <col min="6915" max="6915" width="15.25" style="489" customWidth="1"/>
    <col min="6916" max="6916" width="8.375" style="489" customWidth="1"/>
    <col min="6917" max="6917" width="4.5" style="489" customWidth="1"/>
    <col min="6918" max="6918" width="8.375" style="489" customWidth="1"/>
    <col min="6919" max="6919" width="4.5" style="489" customWidth="1"/>
    <col min="6920" max="6920" width="10.75" style="489" customWidth="1"/>
    <col min="6921" max="6921" width="4.5" style="489" customWidth="1"/>
    <col min="6922" max="6922" width="3" style="489" customWidth="1"/>
    <col min="6923" max="6923" width="3.75" style="489" customWidth="1"/>
    <col min="6924" max="6924" width="2.5" style="489" customWidth="1"/>
    <col min="6925" max="7168" width="9" style="489"/>
    <col min="7169" max="7169" width="24.125" style="489" customWidth="1"/>
    <col min="7170" max="7170" width="4" style="489" customWidth="1"/>
    <col min="7171" max="7171" width="15.25" style="489" customWidth="1"/>
    <col min="7172" max="7172" width="8.375" style="489" customWidth="1"/>
    <col min="7173" max="7173" width="4.5" style="489" customWidth="1"/>
    <col min="7174" max="7174" width="8.375" style="489" customWidth="1"/>
    <col min="7175" max="7175" width="4.5" style="489" customWidth="1"/>
    <col min="7176" max="7176" width="10.75" style="489" customWidth="1"/>
    <col min="7177" max="7177" width="4.5" style="489" customWidth="1"/>
    <col min="7178" max="7178" width="3" style="489" customWidth="1"/>
    <col min="7179" max="7179" width="3.75" style="489" customWidth="1"/>
    <col min="7180" max="7180" width="2.5" style="489" customWidth="1"/>
    <col min="7181" max="7424" width="9" style="489"/>
    <col min="7425" max="7425" width="24.125" style="489" customWidth="1"/>
    <col min="7426" max="7426" width="4" style="489" customWidth="1"/>
    <col min="7427" max="7427" width="15.25" style="489" customWidth="1"/>
    <col min="7428" max="7428" width="8.375" style="489" customWidth="1"/>
    <col min="7429" max="7429" width="4.5" style="489" customWidth="1"/>
    <col min="7430" max="7430" width="8.375" style="489" customWidth="1"/>
    <col min="7431" max="7431" width="4.5" style="489" customWidth="1"/>
    <col min="7432" max="7432" width="10.75" style="489" customWidth="1"/>
    <col min="7433" max="7433" width="4.5" style="489" customWidth="1"/>
    <col min="7434" max="7434" width="3" style="489" customWidth="1"/>
    <col min="7435" max="7435" width="3.75" style="489" customWidth="1"/>
    <col min="7436" max="7436" width="2.5" style="489" customWidth="1"/>
    <col min="7437" max="7680" width="9" style="489"/>
    <col min="7681" max="7681" width="24.125" style="489" customWidth="1"/>
    <col min="7682" max="7682" width="4" style="489" customWidth="1"/>
    <col min="7683" max="7683" width="15.25" style="489" customWidth="1"/>
    <col min="7684" max="7684" width="8.375" style="489" customWidth="1"/>
    <col min="7685" max="7685" width="4.5" style="489" customWidth="1"/>
    <col min="7686" max="7686" width="8.375" style="489" customWidth="1"/>
    <col min="7687" max="7687" width="4.5" style="489" customWidth="1"/>
    <col min="7688" max="7688" width="10.75" style="489" customWidth="1"/>
    <col min="7689" max="7689" width="4.5" style="489" customWidth="1"/>
    <col min="7690" max="7690" width="3" style="489" customWidth="1"/>
    <col min="7691" max="7691" width="3.75" style="489" customWidth="1"/>
    <col min="7692" max="7692" width="2.5" style="489" customWidth="1"/>
    <col min="7693" max="7936" width="9" style="489"/>
    <col min="7937" max="7937" width="24.125" style="489" customWidth="1"/>
    <col min="7938" max="7938" width="4" style="489" customWidth="1"/>
    <col min="7939" max="7939" width="15.25" style="489" customWidth="1"/>
    <col min="7940" max="7940" width="8.375" style="489" customWidth="1"/>
    <col min="7941" max="7941" width="4.5" style="489" customWidth="1"/>
    <col min="7942" max="7942" width="8.375" style="489" customWidth="1"/>
    <col min="7943" max="7943" width="4.5" style="489" customWidth="1"/>
    <col min="7944" max="7944" width="10.75" style="489" customWidth="1"/>
    <col min="7945" max="7945" width="4.5" style="489" customWidth="1"/>
    <col min="7946" max="7946" width="3" style="489" customWidth="1"/>
    <col min="7947" max="7947" width="3.75" style="489" customWidth="1"/>
    <col min="7948" max="7948" width="2.5" style="489" customWidth="1"/>
    <col min="7949" max="8192" width="9" style="489"/>
    <col min="8193" max="8193" width="24.125" style="489" customWidth="1"/>
    <col min="8194" max="8194" width="4" style="489" customWidth="1"/>
    <col min="8195" max="8195" width="15.25" style="489" customWidth="1"/>
    <col min="8196" max="8196" width="8.375" style="489" customWidth="1"/>
    <col min="8197" max="8197" width="4.5" style="489" customWidth="1"/>
    <col min="8198" max="8198" width="8.375" style="489" customWidth="1"/>
    <col min="8199" max="8199" width="4.5" style="489" customWidth="1"/>
    <col min="8200" max="8200" width="10.75" style="489" customWidth="1"/>
    <col min="8201" max="8201" width="4.5" style="489" customWidth="1"/>
    <col min="8202" max="8202" width="3" style="489" customWidth="1"/>
    <col min="8203" max="8203" width="3.75" style="489" customWidth="1"/>
    <col min="8204" max="8204" width="2.5" style="489" customWidth="1"/>
    <col min="8205" max="8448" width="9" style="489"/>
    <col min="8449" max="8449" width="24.125" style="489" customWidth="1"/>
    <col min="8450" max="8450" width="4" style="489" customWidth="1"/>
    <col min="8451" max="8451" width="15.25" style="489" customWidth="1"/>
    <col min="8452" max="8452" width="8.375" style="489" customWidth="1"/>
    <col min="8453" max="8453" width="4.5" style="489" customWidth="1"/>
    <col min="8454" max="8454" width="8.375" style="489" customWidth="1"/>
    <col min="8455" max="8455" width="4.5" style="489" customWidth="1"/>
    <col min="8456" max="8456" width="10.75" style="489" customWidth="1"/>
    <col min="8457" max="8457" width="4.5" style="489" customWidth="1"/>
    <col min="8458" max="8458" width="3" style="489" customWidth="1"/>
    <col min="8459" max="8459" width="3.75" style="489" customWidth="1"/>
    <col min="8460" max="8460" width="2.5" style="489" customWidth="1"/>
    <col min="8461" max="8704" width="9" style="489"/>
    <col min="8705" max="8705" width="24.125" style="489" customWidth="1"/>
    <col min="8706" max="8706" width="4" style="489" customWidth="1"/>
    <col min="8707" max="8707" width="15.25" style="489" customWidth="1"/>
    <col min="8708" max="8708" width="8.375" style="489" customWidth="1"/>
    <col min="8709" max="8709" width="4.5" style="489" customWidth="1"/>
    <col min="8710" max="8710" width="8.375" style="489" customWidth="1"/>
    <col min="8711" max="8711" width="4.5" style="489" customWidth="1"/>
    <col min="8712" max="8712" width="10.75" style="489" customWidth="1"/>
    <col min="8713" max="8713" width="4.5" style="489" customWidth="1"/>
    <col min="8714" max="8714" width="3" style="489" customWidth="1"/>
    <col min="8715" max="8715" width="3.75" style="489" customWidth="1"/>
    <col min="8716" max="8716" width="2.5" style="489" customWidth="1"/>
    <col min="8717" max="8960" width="9" style="489"/>
    <col min="8961" max="8961" width="24.125" style="489" customWidth="1"/>
    <col min="8962" max="8962" width="4" style="489" customWidth="1"/>
    <col min="8963" max="8963" width="15.25" style="489" customWidth="1"/>
    <col min="8964" max="8964" width="8.375" style="489" customWidth="1"/>
    <col min="8965" max="8965" width="4.5" style="489" customWidth="1"/>
    <col min="8966" max="8966" width="8.375" style="489" customWidth="1"/>
    <col min="8967" max="8967" width="4.5" style="489" customWidth="1"/>
    <col min="8968" max="8968" width="10.75" style="489" customWidth="1"/>
    <col min="8969" max="8969" width="4.5" style="489" customWidth="1"/>
    <col min="8970" max="8970" width="3" style="489" customWidth="1"/>
    <col min="8971" max="8971" width="3.75" style="489" customWidth="1"/>
    <col min="8972" max="8972" width="2.5" style="489" customWidth="1"/>
    <col min="8973" max="9216" width="9" style="489"/>
    <col min="9217" max="9217" width="24.125" style="489" customWidth="1"/>
    <col min="9218" max="9218" width="4" style="489" customWidth="1"/>
    <col min="9219" max="9219" width="15.25" style="489" customWidth="1"/>
    <col min="9220" max="9220" width="8.375" style="489" customWidth="1"/>
    <col min="9221" max="9221" width="4.5" style="489" customWidth="1"/>
    <col min="9222" max="9222" width="8.375" style="489" customWidth="1"/>
    <col min="9223" max="9223" width="4.5" style="489" customWidth="1"/>
    <col min="9224" max="9224" width="10.75" style="489" customWidth="1"/>
    <col min="9225" max="9225" width="4.5" style="489" customWidth="1"/>
    <col min="9226" max="9226" width="3" style="489" customWidth="1"/>
    <col min="9227" max="9227" width="3.75" style="489" customWidth="1"/>
    <col min="9228" max="9228" width="2.5" style="489" customWidth="1"/>
    <col min="9229" max="9472" width="9" style="489"/>
    <col min="9473" max="9473" width="24.125" style="489" customWidth="1"/>
    <col min="9474" max="9474" width="4" style="489" customWidth="1"/>
    <col min="9475" max="9475" width="15.25" style="489" customWidth="1"/>
    <col min="9476" max="9476" width="8.375" style="489" customWidth="1"/>
    <col min="9477" max="9477" width="4.5" style="489" customWidth="1"/>
    <col min="9478" max="9478" width="8.375" style="489" customWidth="1"/>
    <col min="9479" max="9479" width="4.5" style="489" customWidth="1"/>
    <col min="9480" max="9480" width="10.75" style="489" customWidth="1"/>
    <col min="9481" max="9481" width="4.5" style="489" customWidth="1"/>
    <col min="9482" max="9482" width="3" style="489" customWidth="1"/>
    <col min="9483" max="9483" width="3.75" style="489" customWidth="1"/>
    <col min="9484" max="9484" width="2.5" style="489" customWidth="1"/>
    <col min="9485" max="9728" width="9" style="489"/>
    <col min="9729" max="9729" width="24.125" style="489" customWidth="1"/>
    <col min="9730" max="9730" width="4" style="489" customWidth="1"/>
    <col min="9731" max="9731" width="15.25" style="489" customWidth="1"/>
    <col min="9732" max="9732" width="8.375" style="489" customWidth="1"/>
    <col min="9733" max="9733" width="4.5" style="489" customWidth="1"/>
    <col min="9734" max="9734" width="8.375" style="489" customWidth="1"/>
    <col min="9735" max="9735" width="4.5" style="489" customWidth="1"/>
    <col min="9736" max="9736" width="10.75" style="489" customWidth="1"/>
    <col min="9737" max="9737" width="4.5" style="489" customWidth="1"/>
    <col min="9738" max="9738" width="3" style="489" customWidth="1"/>
    <col min="9739" max="9739" width="3.75" style="489" customWidth="1"/>
    <col min="9740" max="9740" width="2.5" style="489" customWidth="1"/>
    <col min="9741" max="9984" width="9" style="489"/>
    <col min="9985" max="9985" width="24.125" style="489" customWidth="1"/>
    <col min="9986" max="9986" width="4" style="489" customWidth="1"/>
    <col min="9987" max="9987" width="15.25" style="489" customWidth="1"/>
    <col min="9988" max="9988" width="8.375" style="489" customWidth="1"/>
    <col min="9989" max="9989" width="4.5" style="489" customWidth="1"/>
    <col min="9990" max="9990" width="8.375" style="489" customWidth="1"/>
    <col min="9991" max="9991" width="4.5" style="489" customWidth="1"/>
    <col min="9992" max="9992" width="10.75" style="489" customWidth="1"/>
    <col min="9993" max="9993" width="4.5" style="489" customWidth="1"/>
    <col min="9994" max="9994" width="3" style="489" customWidth="1"/>
    <col min="9995" max="9995" width="3.75" style="489" customWidth="1"/>
    <col min="9996" max="9996" width="2.5" style="489" customWidth="1"/>
    <col min="9997" max="10240" width="9" style="489"/>
    <col min="10241" max="10241" width="24.125" style="489" customWidth="1"/>
    <col min="10242" max="10242" width="4" style="489" customWidth="1"/>
    <col min="10243" max="10243" width="15.25" style="489" customWidth="1"/>
    <col min="10244" max="10244" width="8.375" style="489" customWidth="1"/>
    <col min="10245" max="10245" width="4.5" style="489" customWidth="1"/>
    <col min="10246" max="10246" width="8.375" style="489" customWidth="1"/>
    <col min="10247" max="10247" width="4.5" style="489" customWidth="1"/>
    <col min="10248" max="10248" width="10.75" style="489" customWidth="1"/>
    <col min="10249" max="10249" width="4.5" style="489" customWidth="1"/>
    <col min="10250" max="10250" width="3" style="489" customWidth="1"/>
    <col min="10251" max="10251" width="3.75" style="489" customWidth="1"/>
    <col min="10252" max="10252" width="2.5" style="489" customWidth="1"/>
    <col min="10253" max="10496" width="9" style="489"/>
    <col min="10497" max="10497" width="24.125" style="489" customWidth="1"/>
    <col min="10498" max="10498" width="4" style="489" customWidth="1"/>
    <col min="10499" max="10499" width="15.25" style="489" customWidth="1"/>
    <col min="10500" max="10500" width="8.375" style="489" customWidth="1"/>
    <col min="10501" max="10501" width="4.5" style="489" customWidth="1"/>
    <col min="10502" max="10502" width="8.375" style="489" customWidth="1"/>
    <col min="10503" max="10503" width="4.5" style="489" customWidth="1"/>
    <col min="10504" max="10504" width="10.75" style="489" customWidth="1"/>
    <col min="10505" max="10505" width="4.5" style="489" customWidth="1"/>
    <col min="10506" max="10506" width="3" style="489" customWidth="1"/>
    <col min="10507" max="10507" width="3.75" style="489" customWidth="1"/>
    <col min="10508" max="10508" width="2.5" style="489" customWidth="1"/>
    <col min="10509" max="10752" width="9" style="489"/>
    <col min="10753" max="10753" width="24.125" style="489" customWidth="1"/>
    <col min="10754" max="10754" width="4" style="489" customWidth="1"/>
    <col min="10755" max="10755" width="15.25" style="489" customWidth="1"/>
    <col min="10756" max="10756" width="8.375" style="489" customWidth="1"/>
    <col min="10757" max="10757" width="4.5" style="489" customWidth="1"/>
    <col min="10758" max="10758" width="8.375" style="489" customWidth="1"/>
    <col min="10759" max="10759" width="4.5" style="489" customWidth="1"/>
    <col min="10760" max="10760" width="10.75" style="489" customWidth="1"/>
    <col min="10761" max="10761" width="4.5" style="489" customWidth="1"/>
    <col min="10762" max="10762" width="3" style="489" customWidth="1"/>
    <col min="10763" max="10763" width="3.75" style="489" customWidth="1"/>
    <col min="10764" max="10764" width="2.5" style="489" customWidth="1"/>
    <col min="10765" max="11008" width="9" style="489"/>
    <col min="11009" max="11009" width="24.125" style="489" customWidth="1"/>
    <col min="11010" max="11010" width="4" style="489" customWidth="1"/>
    <col min="11011" max="11011" width="15.25" style="489" customWidth="1"/>
    <col min="11012" max="11012" width="8.375" style="489" customWidth="1"/>
    <col min="11013" max="11013" width="4.5" style="489" customWidth="1"/>
    <col min="11014" max="11014" width="8.375" style="489" customWidth="1"/>
    <col min="11015" max="11015" width="4.5" style="489" customWidth="1"/>
    <col min="11016" max="11016" width="10.75" style="489" customWidth="1"/>
    <col min="11017" max="11017" width="4.5" style="489" customWidth="1"/>
    <col min="11018" max="11018" width="3" style="489" customWidth="1"/>
    <col min="11019" max="11019" width="3.75" style="489" customWidth="1"/>
    <col min="11020" max="11020" width="2.5" style="489" customWidth="1"/>
    <col min="11021" max="11264" width="9" style="489"/>
    <col min="11265" max="11265" width="24.125" style="489" customWidth="1"/>
    <col min="11266" max="11266" width="4" style="489" customWidth="1"/>
    <col min="11267" max="11267" width="15.25" style="489" customWidth="1"/>
    <col min="11268" max="11268" width="8.375" style="489" customWidth="1"/>
    <col min="11269" max="11269" width="4.5" style="489" customWidth="1"/>
    <col min="11270" max="11270" width="8.375" style="489" customWidth="1"/>
    <col min="11271" max="11271" width="4.5" style="489" customWidth="1"/>
    <col min="11272" max="11272" width="10.75" style="489" customWidth="1"/>
    <col min="11273" max="11273" width="4.5" style="489" customWidth="1"/>
    <col min="11274" max="11274" width="3" style="489" customWidth="1"/>
    <col min="11275" max="11275" width="3.75" style="489" customWidth="1"/>
    <col min="11276" max="11276" width="2.5" style="489" customWidth="1"/>
    <col min="11277" max="11520" width="9" style="489"/>
    <col min="11521" max="11521" width="24.125" style="489" customWidth="1"/>
    <col min="11522" max="11522" width="4" style="489" customWidth="1"/>
    <col min="11523" max="11523" width="15.25" style="489" customWidth="1"/>
    <col min="11524" max="11524" width="8.375" style="489" customWidth="1"/>
    <col min="11525" max="11525" width="4.5" style="489" customWidth="1"/>
    <col min="11526" max="11526" width="8.375" style="489" customWidth="1"/>
    <col min="11527" max="11527" width="4.5" style="489" customWidth="1"/>
    <col min="11528" max="11528" width="10.75" style="489" customWidth="1"/>
    <col min="11529" max="11529" width="4.5" style="489" customWidth="1"/>
    <col min="11530" max="11530" width="3" style="489" customWidth="1"/>
    <col min="11531" max="11531" width="3.75" style="489" customWidth="1"/>
    <col min="11532" max="11532" width="2.5" style="489" customWidth="1"/>
    <col min="11533" max="11776" width="9" style="489"/>
    <col min="11777" max="11777" width="24.125" style="489" customWidth="1"/>
    <col min="11778" max="11778" width="4" style="489" customWidth="1"/>
    <col min="11779" max="11779" width="15.25" style="489" customWidth="1"/>
    <col min="11780" max="11780" width="8.375" style="489" customWidth="1"/>
    <col min="11781" max="11781" width="4.5" style="489" customWidth="1"/>
    <col min="11782" max="11782" width="8.375" style="489" customWidth="1"/>
    <col min="11783" max="11783" width="4.5" style="489" customWidth="1"/>
    <col min="11784" max="11784" width="10.75" style="489" customWidth="1"/>
    <col min="11785" max="11785" width="4.5" style="489" customWidth="1"/>
    <col min="11786" max="11786" width="3" style="489" customWidth="1"/>
    <col min="11787" max="11787" width="3.75" style="489" customWidth="1"/>
    <col min="11788" max="11788" width="2.5" style="489" customWidth="1"/>
    <col min="11789" max="12032" width="9" style="489"/>
    <col min="12033" max="12033" width="24.125" style="489" customWidth="1"/>
    <col min="12034" max="12034" width="4" style="489" customWidth="1"/>
    <col min="12035" max="12035" width="15.25" style="489" customWidth="1"/>
    <col min="12036" max="12036" width="8.375" style="489" customWidth="1"/>
    <col min="12037" max="12037" width="4.5" style="489" customWidth="1"/>
    <col min="12038" max="12038" width="8.375" style="489" customWidth="1"/>
    <col min="12039" max="12039" width="4.5" style="489" customWidth="1"/>
    <col min="12040" max="12040" width="10.75" style="489" customWidth="1"/>
    <col min="12041" max="12041" width="4.5" style="489" customWidth="1"/>
    <col min="12042" max="12042" width="3" style="489" customWidth="1"/>
    <col min="12043" max="12043" width="3.75" style="489" customWidth="1"/>
    <col min="12044" max="12044" width="2.5" style="489" customWidth="1"/>
    <col min="12045" max="12288" width="9" style="489"/>
    <col min="12289" max="12289" width="24.125" style="489" customWidth="1"/>
    <col min="12290" max="12290" width="4" style="489" customWidth="1"/>
    <col min="12291" max="12291" width="15.25" style="489" customWidth="1"/>
    <col min="12292" max="12292" width="8.375" style="489" customWidth="1"/>
    <col min="12293" max="12293" width="4.5" style="489" customWidth="1"/>
    <col min="12294" max="12294" width="8.375" style="489" customWidth="1"/>
    <col min="12295" max="12295" width="4.5" style="489" customWidth="1"/>
    <col min="12296" max="12296" width="10.75" style="489" customWidth="1"/>
    <col min="12297" max="12297" width="4.5" style="489" customWidth="1"/>
    <col min="12298" max="12298" width="3" style="489" customWidth="1"/>
    <col min="12299" max="12299" width="3.75" style="489" customWidth="1"/>
    <col min="12300" max="12300" width="2.5" style="489" customWidth="1"/>
    <col min="12301" max="12544" width="9" style="489"/>
    <col min="12545" max="12545" width="24.125" style="489" customWidth="1"/>
    <col min="12546" max="12546" width="4" style="489" customWidth="1"/>
    <col min="12547" max="12547" width="15.25" style="489" customWidth="1"/>
    <col min="12548" max="12548" width="8.375" style="489" customWidth="1"/>
    <col min="12549" max="12549" width="4.5" style="489" customWidth="1"/>
    <col min="12550" max="12550" width="8.375" style="489" customWidth="1"/>
    <col min="12551" max="12551" width="4.5" style="489" customWidth="1"/>
    <col min="12552" max="12552" width="10.75" style="489" customWidth="1"/>
    <col min="12553" max="12553" width="4.5" style="489" customWidth="1"/>
    <col min="12554" max="12554" width="3" style="489" customWidth="1"/>
    <col min="12555" max="12555" width="3.75" style="489" customWidth="1"/>
    <col min="12556" max="12556" width="2.5" style="489" customWidth="1"/>
    <col min="12557" max="12800" width="9" style="489"/>
    <col min="12801" max="12801" width="24.125" style="489" customWidth="1"/>
    <col min="12802" max="12802" width="4" style="489" customWidth="1"/>
    <col min="12803" max="12803" width="15.25" style="489" customWidth="1"/>
    <col min="12804" max="12804" width="8.375" style="489" customWidth="1"/>
    <col min="12805" max="12805" width="4.5" style="489" customWidth="1"/>
    <col min="12806" max="12806" width="8.375" style="489" customWidth="1"/>
    <col min="12807" max="12807" width="4.5" style="489" customWidth="1"/>
    <col min="12808" max="12808" width="10.75" style="489" customWidth="1"/>
    <col min="12809" max="12809" width="4.5" style="489" customWidth="1"/>
    <col min="12810" max="12810" width="3" style="489" customWidth="1"/>
    <col min="12811" max="12811" width="3.75" style="489" customWidth="1"/>
    <col min="12812" max="12812" width="2.5" style="489" customWidth="1"/>
    <col min="12813" max="13056" width="9" style="489"/>
    <col min="13057" max="13057" width="24.125" style="489" customWidth="1"/>
    <col min="13058" max="13058" width="4" style="489" customWidth="1"/>
    <col min="13059" max="13059" width="15.25" style="489" customWidth="1"/>
    <col min="13060" max="13060" width="8.375" style="489" customWidth="1"/>
    <col min="13061" max="13061" width="4.5" style="489" customWidth="1"/>
    <col min="13062" max="13062" width="8.375" style="489" customWidth="1"/>
    <col min="13063" max="13063" width="4.5" style="489" customWidth="1"/>
    <col min="13064" max="13064" width="10.75" style="489" customWidth="1"/>
    <col min="13065" max="13065" width="4.5" style="489" customWidth="1"/>
    <col min="13066" max="13066" width="3" style="489" customWidth="1"/>
    <col min="13067" max="13067" width="3.75" style="489" customWidth="1"/>
    <col min="13068" max="13068" width="2.5" style="489" customWidth="1"/>
    <col min="13069" max="13312" width="9" style="489"/>
    <col min="13313" max="13313" width="24.125" style="489" customWidth="1"/>
    <col min="13314" max="13314" width="4" style="489" customWidth="1"/>
    <col min="13315" max="13315" width="15.25" style="489" customWidth="1"/>
    <col min="13316" max="13316" width="8.375" style="489" customWidth="1"/>
    <col min="13317" max="13317" width="4.5" style="489" customWidth="1"/>
    <col min="13318" max="13318" width="8.375" style="489" customWidth="1"/>
    <col min="13319" max="13319" width="4.5" style="489" customWidth="1"/>
    <col min="13320" max="13320" width="10.75" style="489" customWidth="1"/>
    <col min="13321" max="13321" width="4.5" style="489" customWidth="1"/>
    <col min="13322" max="13322" width="3" style="489" customWidth="1"/>
    <col min="13323" max="13323" width="3.75" style="489" customWidth="1"/>
    <col min="13324" max="13324" width="2.5" style="489" customWidth="1"/>
    <col min="13325" max="13568" width="9" style="489"/>
    <col min="13569" max="13569" width="24.125" style="489" customWidth="1"/>
    <col min="13570" max="13570" width="4" style="489" customWidth="1"/>
    <col min="13571" max="13571" width="15.25" style="489" customWidth="1"/>
    <col min="13572" max="13572" width="8.375" style="489" customWidth="1"/>
    <col min="13573" max="13573" width="4.5" style="489" customWidth="1"/>
    <col min="13574" max="13574" width="8.375" style="489" customWidth="1"/>
    <col min="13575" max="13575" width="4.5" style="489" customWidth="1"/>
    <col min="13576" max="13576" width="10.75" style="489" customWidth="1"/>
    <col min="13577" max="13577" width="4.5" style="489" customWidth="1"/>
    <col min="13578" max="13578" width="3" style="489" customWidth="1"/>
    <col min="13579" max="13579" width="3.75" style="489" customWidth="1"/>
    <col min="13580" max="13580" width="2.5" style="489" customWidth="1"/>
    <col min="13581" max="13824" width="9" style="489"/>
    <col min="13825" max="13825" width="24.125" style="489" customWidth="1"/>
    <col min="13826" max="13826" width="4" style="489" customWidth="1"/>
    <col min="13827" max="13827" width="15.25" style="489" customWidth="1"/>
    <col min="13828" max="13828" width="8.375" style="489" customWidth="1"/>
    <col min="13829" max="13829" width="4.5" style="489" customWidth="1"/>
    <col min="13830" max="13830" width="8.375" style="489" customWidth="1"/>
    <col min="13831" max="13831" width="4.5" style="489" customWidth="1"/>
    <col min="13832" max="13832" width="10.75" style="489" customWidth="1"/>
    <col min="13833" max="13833" width="4.5" style="489" customWidth="1"/>
    <col min="13834" max="13834" width="3" style="489" customWidth="1"/>
    <col min="13835" max="13835" width="3.75" style="489" customWidth="1"/>
    <col min="13836" max="13836" width="2.5" style="489" customWidth="1"/>
    <col min="13837" max="14080" width="9" style="489"/>
    <col min="14081" max="14081" width="24.125" style="489" customWidth="1"/>
    <col min="14082" max="14082" width="4" style="489" customWidth="1"/>
    <col min="14083" max="14083" width="15.25" style="489" customWidth="1"/>
    <col min="14084" max="14084" width="8.375" style="489" customWidth="1"/>
    <col min="14085" max="14085" width="4.5" style="489" customWidth="1"/>
    <col min="14086" max="14086" width="8.375" style="489" customWidth="1"/>
    <col min="14087" max="14087" width="4.5" style="489" customWidth="1"/>
    <col min="14088" max="14088" width="10.75" style="489" customWidth="1"/>
    <col min="14089" max="14089" width="4.5" style="489" customWidth="1"/>
    <col min="14090" max="14090" width="3" style="489" customWidth="1"/>
    <col min="14091" max="14091" width="3.75" style="489" customWidth="1"/>
    <col min="14092" max="14092" width="2.5" style="489" customWidth="1"/>
    <col min="14093" max="14336" width="9" style="489"/>
    <col min="14337" max="14337" width="24.125" style="489" customWidth="1"/>
    <col min="14338" max="14338" width="4" style="489" customWidth="1"/>
    <col min="14339" max="14339" width="15.25" style="489" customWidth="1"/>
    <col min="14340" max="14340" width="8.375" style="489" customWidth="1"/>
    <col min="14341" max="14341" width="4.5" style="489" customWidth="1"/>
    <col min="14342" max="14342" width="8.375" style="489" customWidth="1"/>
    <col min="14343" max="14343" width="4.5" style="489" customWidth="1"/>
    <col min="14344" max="14344" width="10.75" style="489" customWidth="1"/>
    <col min="14345" max="14345" width="4.5" style="489" customWidth="1"/>
    <col min="14346" max="14346" width="3" style="489" customWidth="1"/>
    <col min="14347" max="14347" width="3.75" style="489" customWidth="1"/>
    <col min="14348" max="14348" width="2.5" style="489" customWidth="1"/>
    <col min="14349" max="14592" width="9" style="489"/>
    <col min="14593" max="14593" width="24.125" style="489" customWidth="1"/>
    <col min="14594" max="14594" width="4" style="489" customWidth="1"/>
    <col min="14595" max="14595" width="15.25" style="489" customWidth="1"/>
    <col min="14596" max="14596" width="8.375" style="489" customWidth="1"/>
    <col min="14597" max="14597" width="4.5" style="489" customWidth="1"/>
    <col min="14598" max="14598" width="8.375" style="489" customWidth="1"/>
    <col min="14599" max="14599" width="4.5" style="489" customWidth="1"/>
    <col min="14600" max="14600" width="10.75" style="489" customWidth="1"/>
    <col min="14601" max="14601" width="4.5" style="489" customWidth="1"/>
    <col min="14602" max="14602" width="3" style="489" customWidth="1"/>
    <col min="14603" max="14603" width="3.75" style="489" customWidth="1"/>
    <col min="14604" max="14604" width="2.5" style="489" customWidth="1"/>
    <col min="14605" max="14848" width="9" style="489"/>
    <col min="14849" max="14849" width="24.125" style="489" customWidth="1"/>
    <col min="14850" max="14850" width="4" style="489" customWidth="1"/>
    <col min="14851" max="14851" width="15.25" style="489" customWidth="1"/>
    <col min="14852" max="14852" width="8.375" style="489" customWidth="1"/>
    <col min="14853" max="14853" width="4.5" style="489" customWidth="1"/>
    <col min="14854" max="14854" width="8.375" style="489" customWidth="1"/>
    <col min="14855" max="14855" width="4.5" style="489" customWidth="1"/>
    <col min="14856" max="14856" width="10.75" style="489" customWidth="1"/>
    <col min="14857" max="14857" width="4.5" style="489" customWidth="1"/>
    <col min="14858" max="14858" width="3" style="489" customWidth="1"/>
    <col min="14859" max="14859" width="3.75" style="489" customWidth="1"/>
    <col min="14860" max="14860" width="2.5" style="489" customWidth="1"/>
    <col min="14861" max="15104" width="9" style="489"/>
    <col min="15105" max="15105" width="24.125" style="489" customWidth="1"/>
    <col min="15106" max="15106" width="4" style="489" customWidth="1"/>
    <col min="15107" max="15107" width="15.25" style="489" customWidth="1"/>
    <col min="15108" max="15108" width="8.375" style="489" customWidth="1"/>
    <col min="15109" max="15109" width="4.5" style="489" customWidth="1"/>
    <col min="15110" max="15110" width="8.375" style="489" customWidth="1"/>
    <col min="15111" max="15111" width="4.5" style="489" customWidth="1"/>
    <col min="15112" max="15112" width="10.75" style="489" customWidth="1"/>
    <col min="15113" max="15113" width="4.5" style="489" customWidth="1"/>
    <col min="15114" max="15114" width="3" style="489" customWidth="1"/>
    <col min="15115" max="15115" width="3.75" style="489" customWidth="1"/>
    <col min="15116" max="15116" width="2.5" style="489" customWidth="1"/>
    <col min="15117" max="15360" width="9" style="489"/>
    <col min="15361" max="15361" width="24.125" style="489" customWidth="1"/>
    <col min="15362" max="15362" width="4" style="489" customWidth="1"/>
    <col min="15363" max="15363" width="15.25" style="489" customWidth="1"/>
    <col min="15364" max="15364" width="8.375" style="489" customWidth="1"/>
    <col min="15365" max="15365" width="4.5" style="489" customWidth="1"/>
    <col min="15366" max="15366" width="8.375" style="489" customWidth="1"/>
    <col min="15367" max="15367" width="4.5" style="489" customWidth="1"/>
    <col min="15368" max="15368" width="10.75" style="489" customWidth="1"/>
    <col min="15369" max="15369" width="4.5" style="489" customWidth="1"/>
    <col min="15370" max="15370" width="3" style="489" customWidth="1"/>
    <col min="15371" max="15371" width="3.75" style="489" customWidth="1"/>
    <col min="15372" max="15372" width="2.5" style="489" customWidth="1"/>
    <col min="15373" max="15616" width="9" style="489"/>
    <col min="15617" max="15617" width="24.125" style="489" customWidth="1"/>
    <col min="15618" max="15618" width="4" style="489" customWidth="1"/>
    <col min="15619" max="15619" width="15.25" style="489" customWidth="1"/>
    <col min="15620" max="15620" width="8.375" style="489" customWidth="1"/>
    <col min="15621" max="15621" width="4.5" style="489" customWidth="1"/>
    <col min="15622" max="15622" width="8.375" style="489" customWidth="1"/>
    <col min="15623" max="15623" width="4.5" style="489" customWidth="1"/>
    <col min="15624" max="15624" width="10.75" style="489" customWidth="1"/>
    <col min="15625" max="15625" width="4.5" style="489" customWidth="1"/>
    <col min="15626" max="15626" width="3" style="489" customWidth="1"/>
    <col min="15627" max="15627" width="3.75" style="489" customWidth="1"/>
    <col min="15628" max="15628" width="2.5" style="489" customWidth="1"/>
    <col min="15629" max="15872" width="9" style="489"/>
    <col min="15873" max="15873" width="24.125" style="489" customWidth="1"/>
    <col min="15874" max="15874" width="4" style="489" customWidth="1"/>
    <col min="15875" max="15875" width="15.25" style="489" customWidth="1"/>
    <col min="15876" max="15876" width="8.375" style="489" customWidth="1"/>
    <col min="15877" max="15877" width="4.5" style="489" customWidth="1"/>
    <col min="15878" max="15878" width="8.375" style="489" customWidth="1"/>
    <col min="15879" max="15879" width="4.5" style="489" customWidth="1"/>
    <col min="15880" max="15880" width="10.75" style="489" customWidth="1"/>
    <col min="15881" max="15881" width="4.5" style="489" customWidth="1"/>
    <col min="15882" max="15882" width="3" style="489" customWidth="1"/>
    <col min="15883" max="15883" width="3.75" style="489" customWidth="1"/>
    <col min="15884" max="15884" width="2.5" style="489" customWidth="1"/>
    <col min="15885" max="16128" width="9" style="489"/>
    <col min="16129" max="16129" width="24.125" style="489" customWidth="1"/>
    <col min="16130" max="16130" width="4" style="489" customWidth="1"/>
    <col min="16131" max="16131" width="15.25" style="489" customWidth="1"/>
    <col min="16132" max="16132" width="8.375" style="489" customWidth="1"/>
    <col min="16133" max="16133" width="4.5" style="489" customWidth="1"/>
    <col min="16134" max="16134" width="8.375" style="489" customWidth="1"/>
    <col min="16135" max="16135" width="4.5" style="489" customWidth="1"/>
    <col min="16136" max="16136" width="10.75" style="489" customWidth="1"/>
    <col min="16137" max="16137" width="4.5" style="489" customWidth="1"/>
    <col min="16138" max="16138" width="3" style="489" customWidth="1"/>
    <col min="16139" max="16139" width="3.75" style="489" customWidth="1"/>
    <col min="16140" max="16140" width="2.5" style="489" customWidth="1"/>
    <col min="16141" max="16384" width="9" style="489"/>
  </cols>
  <sheetData>
    <row r="2" spans="1:13" ht="20.100000000000001" customHeight="1" x14ac:dyDescent="0.15">
      <c r="A2" s="509" t="s">
        <v>766</v>
      </c>
      <c r="B2" s="509"/>
      <c r="C2" s="509"/>
      <c r="D2" s="509"/>
      <c r="E2" s="509"/>
      <c r="F2" s="509"/>
      <c r="G2" s="509"/>
      <c r="H2" s="510"/>
      <c r="I2" s="511"/>
      <c r="J2" s="511"/>
      <c r="K2" s="509"/>
    </row>
    <row r="3" spans="1:13" ht="20.100000000000001" customHeight="1" x14ac:dyDescent="0.15">
      <c r="A3" s="509"/>
      <c r="B3" s="509"/>
      <c r="C3" s="509"/>
      <c r="D3" s="509"/>
      <c r="E3" s="509"/>
      <c r="F3" s="509"/>
      <c r="G3" s="509"/>
      <c r="H3" s="1915" t="s">
        <v>431</v>
      </c>
      <c r="I3" s="1915"/>
      <c r="J3" s="1915"/>
      <c r="K3" s="509"/>
    </row>
    <row r="4" spans="1:13" ht="20.100000000000001" customHeight="1" x14ac:dyDescent="0.15">
      <c r="A4" s="509"/>
      <c r="B4" s="509"/>
      <c r="C4" s="509"/>
      <c r="D4" s="509"/>
      <c r="E4" s="509"/>
      <c r="F4" s="509"/>
      <c r="G4" s="509"/>
      <c r="H4" s="510"/>
      <c r="I4" s="510"/>
      <c r="J4" s="510"/>
      <c r="K4" s="509"/>
    </row>
    <row r="5" spans="1:13" ht="20.100000000000001" customHeight="1" x14ac:dyDescent="0.15">
      <c r="A5" s="1916" t="s">
        <v>767</v>
      </c>
      <c r="B5" s="1916"/>
      <c r="C5" s="1916"/>
      <c r="D5" s="1916"/>
      <c r="E5" s="1916"/>
      <c r="F5" s="1916"/>
      <c r="G5" s="1916"/>
      <c r="H5" s="1916"/>
      <c r="I5" s="1916"/>
      <c r="J5" s="1916"/>
      <c r="K5" s="509"/>
    </row>
    <row r="6" spans="1:13" ht="20.100000000000001" customHeight="1" x14ac:dyDescent="0.15">
      <c r="A6" s="512"/>
      <c r="B6" s="512"/>
      <c r="C6" s="512"/>
      <c r="D6" s="512"/>
      <c r="E6" s="512"/>
      <c r="F6" s="512"/>
      <c r="G6" s="512"/>
      <c r="H6" s="512"/>
      <c r="I6" s="512"/>
      <c r="J6" s="512"/>
      <c r="K6" s="509"/>
    </row>
    <row r="7" spans="1:13" ht="39.950000000000003" customHeight="1" x14ac:dyDescent="0.15">
      <c r="A7" s="513" t="s">
        <v>364</v>
      </c>
      <c r="B7" s="1917"/>
      <c r="C7" s="1918"/>
      <c r="D7" s="1918"/>
      <c r="E7" s="1918"/>
      <c r="F7" s="1918"/>
      <c r="G7" s="1918"/>
      <c r="H7" s="1918"/>
      <c r="I7" s="1918"/>
      <c r="J7" s="1919"/>
      <c r="K7" s="509"/>
    </row>
    <row r="8" spans="1:13" ht="39.950000000000003" customHeight="1" x14ac:dyDescent="0.15">
      <c r="A8" s="514" t="s">
        <v>365</v>
      </c>
      <c r="B8" s="1911" t="s">
        <v>768</v>
      </c>
      <c r="C8" s="1920"/>
      <c r="D8" s="1920"/>
      <c r="E8" s="1920"/>
      <c r="F8" s="1920"/>
      <c r="G8" s="1920"/>
      <c r="H8" s="1920"/>
      <c r="I8" s="1920"/>
      <c r="J8" s="1912"/>
      <c r="K8" s="509"/>
    </row>
    <row r="9" spans="1:13" ht="19.5" customHeight="1" x14ac:dyDescent="0.15">
      <c r="A9" s="1908" t="s">
        <v>769</v>
      </c>
      <c r="B9" s="515"/>
      <c r="C9" s="516"/>
      <c r="D9" s="516"/>
      <c r="E9" s="516"/>
      <c r="F9" s="516"/>
      <c r="G9" s="516"/>
      <c r="H9" s="516"/>
      <c r="I9" s="516"/>
      <c r="J9" s="517"/>
      <c r="K9" s="509"/>
    </row>
    <row r="10" spans="1:13" ht="33" customHeight="1" x14ac:dyDescent="0.15">
      <c r="A10" s="1909"/>
      <c r="B10" s="518"/>
      <c r="C10" s="519"/>
      <c r="D10" s="1911" t="s">
        <v>414</v>
      </c>
      <c r="E10" s="1912"/>
      <c r="F10" s="1911" t="s">
        <v>416</v>
      </c>
      <c r="G10" s="1912"/>
      <c r="H10" s="1911" t="s">
        <v>231</v>
      </c>
      <c r="I10" s="1912"/>
      <c r="J10" s="520"/>
      <c r="K10" s="509"/>
    </row>
    <row r="11" spans="1:13" ht="33" customHeight="1" thickBot="1" x14ac:dyDescent="0.2">
      <c r="A11" s="1909"/>
      <c r="B11" s="518"/>
      <c r="C11" s="519" t="s">
        <v>553</v>
      </c>
      <c r="D11" s="521"/>
      <c r="E11" s="522" t="s">
        <v>138</v>
      </c>
      <c r="F11" s="523"/>
      <c r="G11" s="522" t="s">
        <v>138</v>
      </c>
      <c r="H11" s="524">
        <f>D11+F11</f>
        <v>0</v>
      </c>
      <c r="I11" s="525" t="s">
        <v>138</v>
      </c>
      <c r="J11" s="520"/>
      <c r="K11" s="509"/>
      <c r="M11" s="526"/>
    </row>
    <row r="12" spans="1:13" ht="33" customHeight="1" thickTop="1" thickBot="1" x14ac:dyDescent="0.2">
      <c r="A12" s="1909"/>
      <c r="B12" s="527"/>
      <c r="C12" s="528" t="s">
        <v>770</v>
      </c>
      <c r="D12" s="529"/>
      <c r="E12" s="522" t="s">
        <v>138</v>
      </c>
      <c r="F12" s="523"/>
      <c r="G12" s="530" t="s">
        <v>138</v>
      </c>
      <c r="H12" s="531">
        <f>D12+F12</f>
        <v>0</v>
      </c>
      <c r="I12" s="532" t="s">
        <v>138</v>
      </c>
      <c r="J12" s="533"/>
      <c r="K12" s="509"/>
    </row>
    <row r="13" spans="1:13" ht="19.5" customHeight="1" thickTop="1" x14ac:dyDescent="0.15">
      <c r="A13" s="1910"/>
      <c r="B13" s="534"/>
      <c r="C13" s="516"/>
      <c r="D13" s="516"/>
      <c r="E13" s="516"/>
      <c r="F13" s="516"/>
      <c r="G13" s="516"/>
      <c r="H13" s="535"/>
      <c r="I13" s="535"/>
      <c r="J13" s="536"/>
      <c r="K13" s="509"/>
    </row>
    <row r="14" spans="1:13" ht="17.25" customHeight="1" x14ac:dyDescent="0.15">
      <c r="A14" s="1908" t="s">
        <v>771</v>
      </c>
      <c r="B14" s="515"/>
      <c r="C14" s="537"/>
      <c r="D14" s="537"/>
      <c r="E14" s="537"/>
      <c r="F14" s="537"/>
      <c r="G14" s="537"/>
      <c r="H14" s="537"/>
      <c r="I14" s="537"/>
      <c r="J14" s="538"/>
      <c r="K14" s="509"/>
    </row>
    <row r="15" spans="1:13" ht="42" customHeight="1" x14ac:dyDescent="0.15">
      <c r="A15" s="1909"/>
      <c r="B15" s="539" t="s">
        <v>772</v>
      </c>
      <c r="C15" s="509" t="s">
        <v>773</v>
      </c>
      <c r="D15" s="509"/>
      <c r="E15" s="509"/>
      <c r="F15" s="509"/>
      <c r="G15" s="1911"/>
      <c r="H15" s="1912"/>
      <c r="I15" s="509" t="s">
        <v>197</v>
      </c>
      <c r="J15" s="540"/>
      <c r="K15" s="509"/>
    </row>
    <row r="16" spans="1:13" ht="17.25" customHeight="1" x14ac:dyDescent="0.15">
      <c r="A16" s="1910"/>
      <c r="B16" s="541"/>
      <c r="C16" s="542"/>
      <c r="D16" s="542"/>
      <c r="E16" s="542"/>
      <c r="F16" s="542"/>
      <c r="G16" s="542"/>
      <c r="H16" s="542"/>
      <c r="I16" s="542"/>
      <c r="J16" s="543"/>
      <c r="K16" s="509"/>
    </row>
    <row r="17" spans="1:12" x14ac:dyDescent="0.15">
      <c r="A17" s="544"/>
      <c r="B17" s="544"/>
      <c r="C17" s="544"/>
      <c r="D17" s="544"/>
      <c r="E17" s="544"/>
      <c r="F17" s="544"/>
      <c r="G17" s="544"/>
      <c r="H17" s="544"/>
      <c r="I17" s="544"/>
      <c r="J17" s="544"/>
      <c r="K17" s="509"/>
    </row>
    <row r="18" spans="1:12" ht="27.75" customHeight="1" x14ac:dyDescent="0.15">
      <c r="A18" s="1913" t="s">
        <v>774</v>
      </c>
      <c r="B18" s="1913"/>
      <c r="C18" s="1913"/>
      <c r="D18" s="1913"/>
      <c r="E18" s="1913"/>
      <c r="F18" s="1913"/>
      <c r="G18" s="1913"/>
      <c r="H18" s="1913"/>
      <c r="I18" s="1913"/>
      <c r="J18" s="1913"/>
      <c r="K18" s="545"/>
      <c r="L18" s="546"/>
    </row>
    <row r="19" spans="1:12" ht="7.5" customHeight="1" x14ac:dyDescent="0.15">
      <c r="A19" s="1914"/>
      <c r="B19" s="1914"/>
      <c r="C19" s="1914"/>
      <c r="D19" s="1914"/>
      <c r="E19" s="1914"/>
      <c r="F19" s="1914"/>
      <c r="G19" s="1914"/>
      <c r="H19" s="1914"/>
      <c r="I19" s="1914"/>
      <c r="J19" s="1914"/>
      <c r="K19" s="509"/>
    </row>
    <row r="20" spans="1:12" x14ac:dyDescent="0.15">
      <c r="A20" s="546"/>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1"/>
  <printOptions horizontalCentered="1"/>
  <pageMargins left="0.78740157480314965" right="0" top="0" bottom="0" header="0" footer="0"/>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984C3-B712-456E-80B1-819FCB14919C}">
  <sheetPr>
    <pageSetUpPr fitToPage="1"/>
  </sheetPr>
  <dimension ref="A1:Y43"/>
  <sheetViews>
    <sheetView view="pageBreakPreview" zoomScale="55" zoomScaleNormal="86" zoomScaleSheetLayoutView="55" workbookViewId="0">
      <selection activeCell="B2" sqref="B2:C3"/>
    </sheetView>
  </sheetViews>
  <sheetFormatPr defaultRowHeight="13.5" x14ac:dyDescent="0.15"/>
  <cols>
    <col min="1" max="1" width="2.75" style="547" customWidth="1"/>
    <col min="2" max="2" width="20.25" style="547" customWidth="1"/>
    <col min="3" max="3" width="19.125" style="547" customWidth="1"/>
    <col min="4" max="4" width="20" style="547" customWidth="1"/>
    <col min="5" max="5" width="32.75" style="547" customWidth="1"/>
    <col min="6" max="6" width="5.625" style="547" customWidth="1"/>
    <col min="7" max="7" width="9.625" style="547" customWidth="1"/>
    <col min="8" max="8" width="18.25" style="547" customWidth="1"/>
    <col min="9" max="10" width="17.875" style="547" customWidth="1"/>
    <col min="11" max="11" width="2.375" style="547" customWidth="1"/>
    <col min="12" max="260" width="8.875" style="547"/>
    <col min="261" max="261" width="22.375" style="547" customWidth="1"/>
    <col min="262" max="262" width="21" style="547" customWidth="1"/>
    <col min="263" max="263" width="9.875" style="547" customWidth="1"/>
    <col min="264" max="264" width="21" style="547" customWidth="1"/>
    <col min="265" max="265" width="14" style="547" customWidth="1"/>
    <col min="266" max="266" width="25.5" style="547" customWidth="1"/>
    <col min="267" max="516" width="8.875" style="547"/>
    <col min="517" max="517" width="22.375" style="547" customWidth="1"/>
    <col min="518" max="518" width="21" style="547" customWidth="1"/>
    <col min="519" max="519" width="9.875" style="547" customWidth="1"/>
    <col min="520" max="520" width="21" style="547" customWidth="1"/>
    <col min="521" max="521" width="14" style="547" customWidth="1"/>
    <col min="522" max="522" width="25.5" style="547" customWidth="1"/>
    <col min="523" max="772" width="8.875" style="547"/>
    <col min="773" max="773" width="22.375" style="547" customWidth="1"/>
    <col min="774" max="774" width="21" style="547" customWidth="1"/>
    <col min="775" max="775" width="9.875" style="547" customWidth="1"/>
    <col min="776" max="776" width="21" style="547" customWidth="1"/>
    <col min="777" max="777" width="14" style="547" customWidth="1"/>
    <col min="778" max="778" width="25.5" style="547" customWidth="1"/>
    <col min="779" max="1028" width="8.875" style="547"/>
    <col min="1029" max="1029" width="22.375" style="547" customWidth="1"/>
    <col min="1030" max="1030" width="21" style="547" customWidth="1"/>
    <col min="1031" max="1031" width="9.875" style="547" customWidth="1"/>
    <col min="1032" max="1032" width="21" style="547" customWidth="1"/>
    <col min="1033" max="1033" width="14" style="547" customWidth="1"/>
    <col min="1034" max="1034" width="25.5" style="547" customWidth="1"/>
    <col min="1035" max="1284" width="8.875" style="547"/>
    <col min="1285" max="1285" width="22.375" style="547" customWidth="1"/>
    <col min="1286" max="1286" width="21" style="547" customWidth="1"/>
    <col min="1287" max="1287" width="9.875" style="547" customWidth="1"/>
    <col min="1288" max="1288" width="21" style="547" customWidth="1"/>
    <col min="1289" max="1289" width="14" style="547" customWidth="1"/>
    <col min="1290" max="1290" width="25.5" style="547" customWidth="1"/>
    <col min="1291" max="1540" width="8.875" style="547"/>
    <col min="1541" max="1541" width="22.375" style="547" customWidth="1"/>
    <col min="1542" max="1542" width="21" style="547" customWidth="1"/>
    <col min="1543" max="1543" width="9.875" style="547" customWidth="1"/>
    <col min="1544" max="1544" width="21" style="547" customWidth="1"/>
    <col min="1545" max="1545" width="14" style="547" customWidth="1"/>
    <col min="1546" max="1546" width="25.5" style="547" customWidth="1"/>
    <col min="1547" max="1796" width="8.875" style="547"/>
    <col min="1797" max="1797" width="22.375" style="547" customWidth="1"/>
    <col min="1798" max="1798" width="21" style="547" customWidth="1"/>
    <col min="1799" max="1799" width="9.875" style="547" customWidth="1"/>
    <col min="1800" max="1800" width="21" style="547" customWidth="1"/>
    <col min="1801" max="1801" width="14" style="547" customWidth="1"/>
    <col min="1802" max="1802" width="25.5" style="547" customWidth="1"/>
    <col min="1803" max="2052" width="8.875" style="547"/>
    <col min="2053" max="2053" width="22.375" style="547" customWidth="1"/>
    <col min="2054" max="2054" width="21" style="547" customWidth="1"/>
    <col min="2055" max="2055" width="9.875" style="547" customWidth="1"/>
    <col min="2056" max="2056" width="21" style="547" customWidth="1"/>
    <col min="2057" max="2057" width="14" style="547" customWidth="1"/>
    <col min="2058" max="2058" width="25.5" style="547" customWidth="1"/>
    <col min="2059" max="2308" width="8.875" style="547"/>
    <col min="2309" max="2309" width="22.375" style="547" customWidth="1"/>
    <col min="2310" max="2310" width="21" style="547" customWidth="1"/>
    <col min="2311" max="2311" width="9.875" style="547" customWidth="1"/>
    <col min="2312" max="2312" width="21" style="547" customWidth="1"/>
    <col min="2313" max="2313" width="14" style="547" customWidth="1"/>
    <col min="2314" max="2314" width="25.5" style="547" customWidth="1"/>
    <col min="2315" max="2564" width="8.875" style="547"/>
    <col min="2565" max="2565" width="22.375" style="547" customWidth="1"/>
    <col min="2566" max="2566" width="21" style="547" customWidth="1"/>
    <col min="2567" max="2567" width="9.875" style="547" customWidth="1"/>
    <col min="2568" max="2568" width="21" style="547" customWidth="1"/>
    <col min="2569" max="2569" width="14" style="547" customWidth="1"/>
    <col min="2570" max="2570" width="25.5" style="547" customWidth="1"/>
    <col min="2571" max="2820" width="8.875" style="547"/>
    <col min="2821" max="2821" width="22.375" style="547" customWidth="1"/>
    <col min="2822" max="2822" width="21" style="547" customWidth="1"/>
    <col min="2823" max="2823" width="9.875" style="547" customWidth="1"/>
    <col min="2824" max="2824" width="21" style="547" customWidth="1"/>
    <col min="2825" max="2825" width="14" style="547" customWidth="1"/>
    <col min="2826" max="2826" width="25.5" style="547" customWidth="1"/>
    <col min="2827" max="3076" width="8.875" style="547"/>
    <col min="3077" max="3077" width="22.375" style="547" customWidth="1"/>
    <col min="3078" max="3078" width="21" style="547" customWidth="1"/>
    <col min="3079" max="3079" width="9.875" style="547" customWidth="1"/>
    <col min="3080" max="3080" width="21" style="547" customWidth="1"/>
    <col min="3081" max="3081" width="14" style="547" customWidth="1"/>
    <col min="3082" max="3082" width="25.5" style="547" customWidth="1"/>
    <col min="3083" max="3332" width="8.875" style="547"/>
    <col min="3333" max="3333" width="22.375" style="547" customWidth="1"/>
    <col min="3334" max="3334" width="21" style="547" customWidth="1"/>
    <col min="3335" max="3335" width="9.875" style="547" customWidth="1"/>
    <col min="3336" max="3336" width="21" style="547" customWidth="1"/>
    <col min="3337" max="3337" width="14" style="547" customWidth="1"/>
    <col min="3338" max="3338" width="25.5" style="547" customWidth="1"/>
    <col min="3339" max="3588" width="8.875" style="547"/>
    <col min="3589" max="3589" width="22.375" style="547" customWidth="1"/>
    <col min="3590" max="3590" width="21" style="547" customWidth="1"/>
    <col min="3591" max="3591" width="9.875" style="547" customWidth="1"/>
    <col min="3592" max="3592" width="21" style="547" customWidth="1"/>
    <col min="3593" max="3593" width="14" style="547" customWidth="1"/>
    <col min="3594" max="3594" width="25.5" style="547" customWidth="1"/>
    <col min="3595" max="3844" width="8.875" style="547"/>
    <col min="3845" max="3845" width="22.375" style="547" customWidth="1"/>
    <col min="3846" max="3846" width="21" style="547" customWidth="1"/>
    <col min="3847" max="3847" width="9.875" style="547" customWidth="1"/>
    <col min="3848" max="3848" width="21" style="547" customWidth="1"/>
    <col min="3849" max="3849" width="14" style="547" customWidth="1"/>
    <col min="3850" max="3850" width="25.5" style="547" customWidth="1"/>
    <col min="3851" max="4100" width="8.875" style="547"/>
    <col min="4101" max="4101" width="22.375" style="547" customWidth="1"/>
    <col min="4102" max="4102" width="21" style="547" customWidth="1"/>
    <col min="4103" max="4103" width="9.875" style="547" customWidth="1"/>
    <col min="4104" max="4104" width="21" style="547" customWidth="1"/>
    <col min="4105" max="4105" width="14" style="547" customWidth="1"/>
    <col min="4106" max="4106" width="25.5" style="547" customWidth="1"/>
    <col min="4107" max="4356" width="8.875" style="547"/>
    <col min="4357" max="4357" width="22.375" style="547" customWidth="1"/>
    <col min="4358" max="4358" width="21" style="547" customWidth="1"/>
    <col min="4359" max="4359" width="9.875" style="547" customWidth="1"/>
    <col min="4360" max="4360" width="21" style="547" customWidth="1"/>
    <col min="4361" max="4361" width="14" style="547" customWidth="1"/>
    <col min="4362" max="4362" width="25.5" style="547" customWidth="1"/>
    <col min="4363" max="4612" width="8.875" style="547"/>
    <col min="4613" max="4613" width="22.375" style="547" customWidth="1"/>
    <col min="4614" max="4614" width="21" style="547" customWidth="1"/>
    <col min="4615" max="4615" width="9.875" style="547" customWidth="1"/>
    <col min="4616" max="4616" width="21" style="547" customWidth="1"/>
    <col min="4617" max="4617" width="14" style="547" customWidth="1"/>
    <col min="4618" max="4618" width="25.5" style="547" customWidth="1"/>
    <col min="4619" max="4868" width="8.875" style="547"/>
    <col min="4869" max="4869" width="22.375" style="547" customWidth="1"/>
    <col min="4870" max="4870" width="21" style="547" customWidth="1"/>
    <col min="4871" max="4871" width="9.875" style="547" customWidth="1"/>
    <col min="4872" max="4872" width="21" style="547" customWidth="1"/>
    <col min="4873" max="4873" width="14" style="547" customWidth="1"/>
    <col min="4874" max="4874" width="25.5" style="547" customWidth="1"/>
    <col min="4875" max="5124" width="8.875" style="547"/>
    <col min="5125" max="5125" width="22.375" style="547" customWidth="1"/>
    <col min="5126" max="5126" width="21" style="547" customWidth="1"/>
    <col min="5127" max="5127" width="9.875" style="547" customWidth="1"/>
    <col min="5128" max="5128" width="21" style="547" customWidth="1"/>
    <col min="5129" max="5129" width="14" style="547" customWidth="1"/>
    <col min="5130" max="5130" width="25.5" style="547" customWidth="1"/>
    <col min="5131" max="5380" width="8.875" style="547"/>
    <col min="5381" max="5381" width="22.375" style="547" customWidth="1"/>
    <col min="5382" max="5382" width="21" style="547" customWidth="1"/>
    <col min="5383" max="5383" width="9.875" style="547" customWidth="1"/>
    <col min="5384" max="5384" width="21" style="547" customWidth="1"/>
    <col min="5385" max="5385" width="14" style="547" customWidth="1"/>
    <col min="5386" max="5386" width="25.5" style="547" customWidth="1"/>
    <col min="5387" max="5636" width="8.875" style="547"/>
    <col min="5637" max="5637" width="22.375" style="547" customWidth="1"/>
    <col min="5638" max="5638" width="21" style="547" customWidth="1"/>
    <col min="5639" max="5639" width="9.875" style="547" customWidth="1"/>
    <col min="5640" max="5640" width="21" style="547" customWidth="1"/>
    <col min="5641" max="5641" width="14" style="547" customWidth="1"/>
    <col min="5642" max="5642" width="25.5" style="547" customWidth="1"/>
    <col min="5643" max="5892" width="8.875" style="547"/>
    <col min="5893" max="5893" width="22.375" style="547" customWidth="1"/>
    <col min="5894" max="5894" width="21" style="547" customWidth="1"/>
    <col min="5895" max="5895" width="9.875" style="547" customWidth="1"/>
    <col min="5896" max="5896" width="21" style="547" customWidth="1"/>
    <col min="5897" max="5897" width="14" style="547" customWidth="1"/>
    <col min="5898" max="5898" width="25.5" style="547" customWidth="1"/>
    <col min="5899" max="6148" width="8.875" style="547"/>
    <col min="6149" max="6149" width="22.375" style="547" customWidth="1"/>
    <col min="6150" max="6150" width="21" style="547" customWidth="1"/>
    <col min="6151" max="6151" width="9.875" style="547" customWidth="1"/>
    <col min="6152" max="6152" width="21" style="547" customWidth="1"/>
    <col min="6153" max="6153" width="14" style="547" customWidth="1"/>
    <col min="6154" max="6154" width="25.5" style="547" customWidth="1"/>
    <col min="6155" max="6404" width="8.875" style="547"/>
    <col min="6405" max="6405" width="22.375" style="547" customWidth="1"/>
    <col min="6406" max="6406" width="21" style="547" customWidth="1"/>
    <col min="6407" max="6407" width="9.875" style="547" customWidth="1"/>
    <col min="6408" max="6408" width="21" style="547" customWidth="1"/>
    <col min="6409" max="6409" width="14" style="547" customWidth="1"/>
    <col min="6410" max="6410" width="25.5" style="547" customWidth="1"/>
    <col min="6411" max="6660" width="8.875" style="547"/>
    <col min="6661" max="6661" width="22.375" style="547" customWidth="1"/>
    <col min="6662" max="6662" width="21" style="547" customWidth="1"/>
    <col min="6663" max="6663" width="9.875" style="547" customWidth="1"/>
    <col min="6664" max="6664" width="21" style="547" customWidth="1"/>
    <col min="6665" max="6665" width="14" style="547" customWidth="1"/>
    <col min="6666" max="6666" width="25.5" style="547" customWidth="1"/>
    <col min="6667" max="6916" width="8.875" style="547"/>
    <col min="6917" max="6917" width="22.375" style="547" customWidth="1"/>
    <col min="6918" max="6918" width="21" style="547" customWidth="1"/>
    <col min="6919" max="6919" width="9.875" style="547" customWidth="1"/>
    <col min="6920" max="6920" width="21" style="547" customWidth="1"/>
    <col min="6921" max="6921" width="14" style="547" customWidth="1"/>
    <col min="6922" max="6922" width="25.5" style="547" customWidth="1"/>
    <col min="6923" max="7172" width="8.875" style="547"/>
    <col min="7173" max="7173" width="22.375" style="547" customWidth="1"/>
    <col min="7174" max="7174" width="21" style="547" customWidth="1"/>
    <col min="7175" max="7175" width="9.875" style="547" customWidth="1"/>
    <col min="7176" max="7176" width="21" style="547" customWidth="1"/>
    <col min="7177" max="7177" width="14" style="547" customWidth="1"/>
    <col min="7178" max="7178" width="25.5" style="547" customWidth="1"/>
    <col min="7179" max="7428" width="8.875" style="547"/>
    <col min="7429" max="7429" width="22.375" style="547" customWidth="1"/>
    <col min="7430" max="7430" width="21" style="547" customWidth="1"/>
    <col min="7431" max="7431" width="9.875" style="547" customWidth="1"/>
    <col min="7432" max="7432" width="21" style="547" customWidth="1"/>
    <col min="7433" max="7433" width="14" style="547" customWidth="1"/>
    <col min="7434" max="7434" width="25.5" style="547" customWidth="1"/>
    <col min="7435" max="7684" width="8.875" style="547"/>
    <col min="7685" max="7685" width="22.375" style="547" customWidth="1"/>
    <col min="7686" max="7686" width="21" style="547" customWidth="1"/>
    <col min="7687" max="7687" width="9.875" style="547" customWidth="1"/>
    <col min="7688" max="7688" width="21" style="547" customWidth="1"/>
    <col min="7689" max="7689" width="14" style="547" customWidth="1"/>
    <col min="7690" max="7690" width="25.5" style="547" customWidth="1"/>
    <col min="7691" max="7940" width="8.875" style="547"/>
    <col min="7941" max="7941" width="22.375" style="547" customWidth="1"/>
    <col min="7942" max="7942" width="21" style="547" customWidth="1"/>
    <col min="7943" max="7943" width="9.875" style="547" customWidth="1"/>
    <col min="7944" max="7944" width="21" style="547" customWidth="1"/>
    <col min="7945" max="7945" width="14" style="547" customWidth="1"/>
    <col min="7946" max="7946" width="25.5" style="547" customWidth="1"/>
    <col min="7947" max="8196" width="8.875" style="547"/>
    <col min="8197" max="8197" width="22.375" style="547" customWidth="1"/>
    <col min="8198" max="8198" width="21" style="547" customWidth="1"/>
    <col min="8199" max="8199" width="9.875" style="547" customWidth="1"/>
    <col min="8200" max="8200" width="21" style="547" customWidth="1"/>
    <col min="8201" max="8201" width="14" style="547" customWidth="1"/>
    <col min="8202" max="8202" width="25.5" style="547" customWidth="1"/>
    <col min="8203" max="8452" width="8.875" style="547"/>
    <col min="8453" max="8453" width="22.375" style="547" customWidth="1"/>
    <col min="8454" max="8454" width="21" style="547" customWidth="1"/>
    <col min="8455" max="8455" width="9.875" style="547" customWidth="1"/>
    <col min="8456" max="8456" width="21" style="547" customWidth="1"/>
    <col min="8457" max="8457" width="14" style="547" customWidth="1"/>
    <col min="8458" max="8458" width="25.5" style="547" customWidth="1"/>
    <col min="8459" max="8708" width="8.875" style="547"/>
    <col min="8709" max="8709" width="22.375" style="547" customWidth="1"/>
    <col min="8710" max="8710" width="21" style="547" customWidth="1"/>
    <col min="8711" max="8711" width="9.875" style="547" customWidth="1"/>
    <col min="8712" max="8712" width="21" style="547" customWidth="1"/>
    <col min="8713" max="8713" width="14" style="547" customWidth="1"/>
    <col min="8714" max="8714" width="25.5" style="547" customWidth="1"/>
    <col min="8715" max="8964" width="8.875" style="547"/>
    <col min="8965" max="8965" width="22.375" style="547" customWidth="1"/>
    <col min="8966" max="8966" width="21" style="547" customWidth="1"/>
    <col min="8967" max="8967" width="9.875" style="547" customWidth="1"/>
    <col min="8968" max="8968" width="21" style="547" customWidth="1"/>
    <col min="8969" max="8969" width="14" style="547" customWidth="1"/>
    <col min="8970" max="8970" width="25.5" style="547" customWidth="1"/>
    <col min="8971" max="9220" width="8.875" style="547"/>
    <col min="9221" max="9221" width="22.375" style="547" customWidth="1"/>
    <col min="9222" max="9222" width="21" style="547" customWidth="1"/>
    <col min="9223" max="9223" width="9.875" style="547" customWidth="1"/>
    <col min="9224" max="9224" width="21" style="547" customWidth="1"/>
    <col min="9225" max="9225" width="14" style="547" customWidth="1"/>
    <col min="9226" max="9226" width="25.5" style="547" customWidth="1"/>
    <col min="9227" max="9476" width="8.875" style="547"/>
    <col min="9477" max="9477" width="22.375" style="547" customWidth="1"/>
    <col min="9478" max="9478" width="21" style="547" customWidth="1"/>
    <col min="9479" max="9479" width="9.875" style="547" customWidth="1"/>
    <col min="9480" max="9480" width="21" style="547" customWidth="1"/>
    <col min="9481" max="9481" width="14" style="547" customWidth="1"/>
    <col min="9482" max="9482" width="25.5" style="547" customWidth="1"/>
    <col min="9483" max="9732" width="8.875" style="547"/>
    <col min="9733" max="9733" width="22.375" style="547" customWidth="1"/>
    <col min="9734" max="9734" width="21" style="547" customWidth="1"/>
    <col min="9735" max="9735" width="9.875" style="547" customWidth="1"/>
    <col min="9736" max="9736" width="21" style="547" customWidth="1"/>
    <col min="9737" max="9737" width="14" style="547" customWidth="1"/>
    <col min="9738" max="9738" width="25.5" style="547" customWidth="1"/>
    <col min="9739" max="9988" width="8.875" style="547"/>
    <col min="9989" max="9989" width="22.375" style="547" customWidth="1"/>
    <col min="9990" max="9990" width="21" style="547" customWidth="1"/>
    <col min="9991" max="9991" width="9.875" style="547" customWidth="1"/>
    <col min="9992" max="9992" width="21" style="547" customWidth="1"/>
    <col min="9993" max="9993" width="14" style="547" customWidth="1"/>
    <col min="9994" max="9994" width="25.5" style="547" customWidth="1"/>
    <col min="9995" max="10244" width="8.875" style="547"/>
    <col min="10245" max="10245" width="22.375" style="547" customWidth="1"/>
    <col min="10246" max="10246" width="21" style="547" customWidth="1"/>
    <col min="10247" max="10247" width="9.875" style="547" customWidth="1"/>
    <col min="10248" max="10248" width="21" style="547" customWidth="1"/>
    <col min="10249" max="10249" width="14" style="547" customWidth="1"/>
    <col min="10250" max="10250" width="25.5" style="547" customWidth="1"/>
    <col min="10251" max="10500" width="8.875" style="547"/>
    <col min="10501" max="10501" width="22.375" style="547" customWidth="1"/>
    <col min="10502" max="10502" width="21" style="547" customWidth="1"/>
    <col min="10503" max="10503" width="9.875" style="547" customWidth="1"/>
    <col min="10504" max="10504" width="21" style="547" customWidth="1"/>
    <col min="10505" max="10505" width="14" style="547" customWidth="1"/>
    <col min="10506" max="10506" width="25.5" style="547" customWidth="1"/>
    <col min="10507" max="10756" width="8.875" style="547"/>
    <col min="10757" max="10757" width="22.375" style="547" customWidth="1"/>
    <col min="10758" max="10758" width="21" style="547" customWidth="1"/>
    <col min="10759" max="10759" width="9.875" style="547" customWidth="1"/>
    <col min="10760" max="10760" width="21" style="547" customWidth="1"/>
    <col min="10761" max="10761" width="14" style="547" customWidth="1"/>
    <col min="10762" max="10762" width="25.5" style="547" customWidth="1"/>
    <col min="10763" max="11012" width="8.875" style="547"/>
    <col min="11013" max="11013" width="22.375" style="547" customWidth="1"/>
    <col min="11014" max="11014" width="21" style="547" customWidth="1"/>
    <col min="11015" max="11015" width="9.875" style="547" customWidth="1"/>
    <col min="11016" max="11016" width="21" style="547" customWidth="1"/>
    <col min="11017" max="11017" width="14" style="547" customWidth="1"/>
    <col min="11018" max="11018" width="25.5" style="547" customWidth="1"/>
    <col min="11019" max="11268" width="8.875" style="547"/>
    <col min="11269" max="11269" width="22.375" style="547" customWidth="1"/>
    <col min="11270" max="11270" width="21" style="547" customWidth="1"/>
    <col min="11271" max="11271" width="9.875" style="547" customWidth="1"/>
    <col min="11272" max="11272" width="21" style="547" customWidth="1"/>
    <col min="11273" max="11273" width="14" style="547" customWidth="1"/>
    <col min="11274" max="11274" width="25.5" style="547" customWidth="1"/>
    <col min="11275" max="11524" width="8.875" style="547"/>
    <col min="11525" max="11525" width="22.375" style="547" customWidth="1"/>
    <col min="11526" max="11526" width="21" style="547" customWidth="1"/>
    <col min="11527" max="11527" width="9.875" style="547" customWidth="1"/>
    <col min="11528" max="11528" width="21" style="547" customWidth="1"/>
    <col min="11529" max="11529" width="14" style="547" customWidth="1"/>
    <col min="11530" max="11530" width="25.5" style="547" customWidth="1"/>
    <col min="11531" max="11780" width="8.875" style="547"/>
    <col min="11781" max="11781" width="22.375" style="547" customWidth="1"/>
    <col min="11782" max="11782" width="21" style="547" customWidth="1"/>
    <col min="11783" max="11783" width="9.875" style="547" customWidth="1"/>
    <col min="11784" max="11784" width="21" style="547" customWidth="1"/>
    <col min="11785" max="11785" width="14" style="547" customWidth="1"/>
    <col min="11786" max="11786" width="25.5" style="547" customWidth="1"/>
    <col min="11787" max="12036" width="8.875" style="547"/>
    <col min="12037" max="12037" width="22.375" style="547" customWidth="1"/>
    <col min="12038" max="12038" width="21" style="547" customWidth="1"/>
    <col min="12039" max="12039" width="9.875" style="547" customWidth="1"/>
    <col min="12040" max="12040" width="21" style="547" customWidth="1"/>
    <col min="12041" max="12041" width="14" style="547" customWidth="1"/>
    <col min="12042" max="12042" width="25.5" style="547" customWidth="1"/>
    <col min="12043" max="12292" width="8.875" style="547"/>
    <col min="12293" max="12293" width="22.375" style="547" customWidth="1"/>
    <col min="12294" max="12294" width="21" style="547" customWidth="1"/>
    <col min="12295" max="12295" width="9.875" style="547" customWidth="1"/>
    <col min="12296" max="12296" width="21" style="547" customWidth="1"/>
    <col min="12297" max="12297" width="14" style="547" customWidth="1"/>
    <col min="12298" max="12298" width="25.5" style="547" customWidth="1"/>
    <col min="12299" max="12548" width="8.875" style="547"/>
    <col min="12549" max="12549" width="22.375" style="547" customWidth="1"/>
    <col min="12550" max="12550" width="21" style="547" customWidth="1"/>
    <col min="12551" max="12551" width="9.875" style="547" customWidth="1"/>
    <col min="12552" max="12552" width="21" style="547" customWidth="1"/>
    <col min="12553" max="12553" width="14" style="547" customWidth="1"/>
    <col min="12554" max="12554" width="25.5" style="547" customWidth="1"/>
    <col min="12555" max="12804" width="8.875" style="547"/>
    <col min="12805" max="12805" width="22.375" style="547" customWidth="1"/>
    <col min="12806" max="12806" width="21" style="547" customWidth="1"/>
    <col min="12807" max="12807" width="9.875" style="547" customWidth="1"/>
    <col min="12808" max="12808" width="21" style="547" customWidth="1"/>
    <col min="12809" max="12809" width="14" style="547" customWidth="1"/>
    <col min="12810" max="12810" width="25.5" style="547" customWidth="1"/>
    <col min="12811" max="13060" width="8.875" style="547"/>
    <col min="13061" max="13061" width="22.375" style="547" customWidth="1"/>
    <col min="13062" max="13062" width="21" style="547" customWidth="1"/>
    <col min="13063" max="13063" width="9.875" style="547" customWidth="1"/>
    <col min="13064" max="13064" width="21" style="547" customWidth="1"/>
    <col min="13065" max="13065" width="14" style="547" customWidth="1"/>
    <col min="13066" max="13066" width="25.5" style="547" customWidth="1"/>
    <col min="13067" max="13316" width="8.875" style="547"/>
    <col min="13317" max="13317" width="22.375" style="547" customWidth="1"/>
    <col min="13318" max="13318" width="21" style="547" customWidth="1"/>
    <col min="13319" max="13319" width="9.875" style="547" customWidth="1"/>
    <col min="13320" max="13320" width="21" style="547" customWidth="1"/>
    <col min="13321" max="13321" width="14" style="547" customWidth="1"/>
    <col min="13322" max="13322" width="25.5" style="547" customWidth="1"/>
    <col min="13323" max="13572" width="8.875" style="547"/>
    <col min="13573" max="13573" width="22.375" style="547" customWidth="1"/>
    <col min="13574" max="13574" width="21" style="547" customWidth="1"/>
    <col min="13575" max="13575" width="9.875" style="547" customWidth="1"/>
    <col min="13576" max="13576" width="21" style="547" customWidth="1"/>
    <col min="13577" max="13577" width="14" style="547" customWidth="1"/>
    <col min="13578" max="13578" width="25.5" style="547" customWidth="1"/>
    <col min="13579" max="13828" width="8.875" style="547"/>
    <col min="13829" max="13829" width="22.375" style="547" customWidth="1"/>
    <col min="13830" max="13830" width="21" style="547" customWidth="1"/>
    <col min="13831" max="13831" width="9.875" style="547" customWidth="1"/>
    <col min="13832" max="13832" width="21" style="547" customWidth="1"/>
    <col min="13833" max="13833" width="14" style="547" customWidth="1"/>
    <col min="13834" max="13834" width="25.5" style="547" customWidth="1"/>
    <col min="13835" max="14084" width="8.875" style="547"/>
    <col min="14085" max="14085" width="22.375" style="547" customWidth="1"/>
    <col min="14086" max="14086" width="21" style="547" customWidth="1"/>
    <col min="14087" max="14087" width="9.875" style="547" customWidth="1"/>
    <col min="14088" max="14088" width="21" style="547" customWidth="1"/>
    <col min="14089" max="14089" width="14" style="547" customWidth="1"/>
    <col min="14090" max="14090" width="25.5" style="547" customWidth="1"/>
    <col min="14091" max="14340" width="8.875" style="547"/>
    <col min="14341" max="14341" width="22.375" style="547" customWidth="1"/>
    <col min="14342" max="14342" width="21" style="547" customWidth="1"/>
    <col min="14343" max="14343" width="9.875" style="547" customWidth="1"/>
    <col min="14344" max="14344" width="21" style="547" customWidth="1"/>
    <col min="14345" max="14345" width="14" style="547" customWidth="1"/>
    <col min="14346" max="14346" width="25.5" style="547" customWidth="1"/>
    <col min="14347" max="14596" width="8.875" style="547"/>
    <col min="14597" max="14597" width="22.375" style="547" customWidth="1"/>
    <col min="14598" max="14598" width="21" style="547" customWidth="1"/>
    <col min="14599" max="14599" width="9.875" style="547" customWidth="1"/>
    <col min="14600" max="14600" width="21" style="547" customWidth="1"/>
    <col min="14601" max="14601" width="14" style="547" customWidth="1"/>
    <col min="14602" max="14602" width="25.5" style="547" customWidth="1"/>
    <col min="14603" max="14852" width="8.875" style="547"/>
    <col min="14853" max="14853" width="22.375" style="547" customWidth="1"/>
    <col min="14854" max="14854" width="21" style="547" customWidth="1"/>
    <col min="14855" max="14855" width="9.875" style="547" customWidth="1"/>
    <col min="14856" max="14856" width="21" style="547" customWidth="1"/>
    <col min="14857" max="14857" width="14" style="547" customWidth="1"/>
    <col min="14858" max="14858" width="25.5" style="547" customWidth="1"/>
    <col min="14859" max="15108" width="8.875" style="547"/>
    <col min="15109" max="15109" width="22.375" style="547" customWidth="1"/>
    <col min="15110" max="15110" width="21" style="547" customWidth="1"/>
    <col min="15111" max="15111" width="9.875" style="547" customWidth="1"/>
    <col min="15112" max="15112" width="21" style="547" customWidth="1"/>
    <col min="15113" max="15113" width="14" style="547" customWidth="1"/>
    <col min="15114" max="15114" width="25.5" style="547" customWidth="1"/>
    <col min="15115" max="15364" width="8.875" style="547"/>
    <col min="15365" max="15365" width="22.375" style="547" customWidth="1"/>
    <col min="15366" max="15366" width="21" style="547" customWidth="1"/>
    <col min="15367" max="15367" width="9.875" style="547" customWidth="1"/>
    <col min="15368" max="15368" width="21" style="547" customWidth="1"/>
    <col min="15369" max="15369" width="14" style="547" customWidth="1"/>
    <col min="15370" max="15370" width="25.5" style="547" customWidth="1"/>
    <col min="15371" max="15620" width="8.875" style="547"/>
    <col min="15621" max="15621" width="22.375" style="547" customWidth="1"/>
    <col min="15622" max="15622" width="21" style="547" customWidth="1"/>
    <col min="15623" max="15623" width="9.875" style="547" customWidth="1"/>
    <col min="15624" max="15624" width="21" style="547" customWidth="1"/>
    <col min="15625" max="15625" width="14" style="547" customWidth="1"/>
    <col min="15626" max="15626" width="25.5" style="547" customWidth="1"/>
    <col min="15627" max="15876" width="8.875" style="547"/>
    <col min="15877" max="15877" width="22.375" style="547" customWidth="1"/>
    <col min="15878" max="15878" width="21" style="547" customWidth="1"/>
    <col min="15879" max="15879" width="9.875" style="547" customWidth="1"/>
    <col min="15880" max="15880" width="21" style="547" customWidth="1"/>
    <col min="15881" max="15881" width="14" style="547" customWidth="1"/>
    <col min="15882" max="15882" width="25.5" style="547" customWidth="1"/>
    <col min="15883" max="16132" width="8.875" style="547"/>
    <col min="16133" max="16133" width="22.375" style="547" customWidth="1"/>
    <col min="16134" max="16134" width="21" style="547" customWidth="1"/>
    <col min="16135" max="16135" width="9.875" style="547" customWidth="1"/>
    <col min="16136" max="16136" width="21" style="547" customWidth="1"/>
    <col min="16137" max="16137" width="14" style="547" customWidth="1"/>
    <col min="16138" max="16138" width="25.5" style="547" customWidth="1"/>
    <col min="16139" max="16384" width="8.875" style="547"/>
  </cols>
  <sheetData>
    <row r="1" spans="1:25" ht="18.75" customHeight="1" x14ac:dyDescent="0.15">
      <c r="I1" s="1924"/>
      <c r="J1" s="1924"/>
    </row>
    <row r="2" spans="1:25" ht="18.75" customHeight="1" x14ac:dyDescent="0.15">
      <c r="B2" s="1925" t="s">
        <v>775</v>
      </c>
      <c r="C2" s="1925"/>
      <c r="I2" s="1924" t="s">
        <v>776</v>
      </c>
      <c r="J2" s="1924"/>
    </row>
    <row r="3" spans="1:25" s="549" customFormat="1" x14ac:dyDescent="0.15">
      <c r="A3" s="548"/>
      <c r="B3" s="1925"/>
      <c r="C3" s="1925"/>
      <c r="R3" s="1926"/>
      <c r="S3" s="1926"/>
      <c r="T3" s="1926"/>
      <c r="U3" s="1926"/>
      <c r="V3" s="1926"/>
      <c r="W3" s="1926"/>
      <c r="X3" s="1926"/>
      <c r="Y3" s="1926"/>
    </row>
    <row r="4" spans="1:25" ht="32.25" customHeight="1" x14ac:dyDescent="0.15">
      <c r="B4" s="1927" t="s">
        <v>777</v>
      </c>
      <c r="C4" s="1927"/>
      <c r="D4" s="1927"/>
      <c r="E4" s="1927"/>
      <c r="F4" s="1927"/>
      <c r="G4" s="1927"/>
      <c r="H4" s="1927"/>
      <c r="I4" s="1927"/>
      <c r="J4" s="1927"/>
    </row>
    <row r="5" spans="1:25" ht="15" customHeight="1" thickBot="1" x14ac:dyDescent="0.2"/>
    <row r="6" spans="1:25" ht="36.75" customHeight="1" x14ac:dyDescent="0.15">
      <c r="A6" s="550"/>
      <c r="B6" s="551" t="s">
        <v>531</v>
      </c>
      <c r="C6" s="1921"/>
      <c r="D6" s="1922"/>
      <c r="E6" s="1922"/>
      <c r="F6" s="1922"/>
      <c r="G6" s="1922"/>
      <c r="H6" s="1922"/>
      <c r="I6" s="1922"/>
      <c r="J6" s="1923"/>
    </row>
    <row r="7" spans="1:25" ht="36.75" customHeight="1" thickBot="1" x14ac:dyDescent="0.2">
      <c r="A7" s="550"/>
      <c r="B7" s="552" t="s">
        <v>532</v>
      </c>
      <c r="C7" s="1928" t="s">
        <v>410</v>
      </c>
      <c r="D7" s="1929"/>
      <c r="E7" s="1929"/>
      <c r="F7" s="1929"/>
      <c r="G7" s="1929"/>
      <c r="H7" s="1929"/>
      <c r="I7" s="1929"/>
      <c r="J7" s="1930"/>
    </row>
    <row r="8" spans="1:25" ht="16.5" customHeight="1" x14ac:dyDescent="0.15">
      <c r="A8" s="550"/>
      <c r="B8" s="550"/>
      <c r="C8" s="550"/>
      <c r="D8" s="550"/>
      <c r="E8" s="550"/>
      <c r="F8" s="550"/>
      <c r="G8" s="550"/>
      <c r="H8" s="550"/>
      <c r="I8" s="550"/>
      <c r="J8" s="550"/>
    </row>
    <row r="9" spans="1:25" ht="16.5" customHeight="1" thickBot="1" x14ac:dyDescent="0.2">
      <c r="A9" s="550"/>
      <c r="B9" s="550" t="s">
        <v>778</v>
      </c>
      <c r="C9" s="550"/>
      <c r="D9" s="550"/>
      <c r="E9" s="550"/>
      <c r="F9" s="550"/>
      <c r="G9" s="550"/>
      <c r="H9" s="550"/>
      <c r="I9" s="550"/>
      <c r="J9" s="550"/>
    </row>
    <row r="10" spans="1:25" ht="80.25" customHeight="1" x14ac:dyDescent="0.15">
      <c r="A10" s="550"/>
      <c r="B10" s="1931" t="s">
        <v>779</v>
      </c>
      <c r="C10" s="1932"/>
      <c r="D10" s="1932"/>
      <c r="E10" s="1932"/>
      <c r="F10" s="1932"/>
      <c r="G10" s="1932"/>
      <c r="H10" s="1932"/>
      <c r="I10" s="1932"/>
      <c r="J10" s="1933"/>
    </row>
    <row r="11" spans="1:25" ht="21" customHeight="1" x14ac:dyDescent="0.15">
      <c r="A11" s="550"/>
      <c r="B11" s="1934" t="s">
        <v>780</v>
      </c>
      <c r="C11" s="1937" t="s">
        <v>781</v>
      </c>
      <c r="D11" s="1938"/>
      <c r="E11" s="1939"/>
      <c r="F11" s="1946" t="s">
        <v>782</v>
      </c>
      <c r="G11" s="1948" t="s">
        <v>783</v>
      </c>
      <c r="H11" s="1493"/>
      <c r="I11" s="1493"/>
      <c r="J11" s="1949"/>
    </row>
    <row r="12" spans="1:25" ht="36.75" customHeight="1" x14ac:dyDescent="0.15">
      <c r="A12" s="550"/>
      <c r="B12" s="1935"/>
      <c r="C12" s="1940"/>
      <c r="D12" s="1941"/>
      <c r="E12" s="1942"/>
      <c r="F12" s="1947"/>
      <c r="G12" s="1940"/>
      <c r="H12" s="1941"/>
      <c r="I12" s="1941"/>
      <c r="J12" s="1950"/>
    </row>
    <row r="13" spans="1:25" ht="36.75" customHeight="1" x14ac:dyDescent="0.15">
      <c r="A13" s="550"/>
      <c r="B13" s="1935"/>
      <c r="C13" s="1940"/>
      <c r="D13" s="1941"/>
      <c r="E13" s="1942"/>
      <c r="F13" s="1947"/>
      <c r="G13" s="1512" t="s">
        <v>784</v>
      </c>
      <c r="H13" s="1512"/>
      <c r="I13" s="1512" t="s">
        <v>785</v>
      </c>
      <c r="J13" s="1951"/>
    </row>
    <row r="14" spans="1:25" ht="36.75" customHeight="1" x14ac:dyDescent="0.15">
      <c r="A14" s="550"/>
      <c r="B14" s="1935"/>
      <c r="C14" s="1940"/>
      <c r="D14" s="1941"/>
      <c r="E14" s="1942"/>
      <c r="F14" s="1947"/>
      <c r="G14" s="1952" t="s">
        <v>786</v>
      </c>
      <c r="H14" s="1952"/>
      <c r="I14" s="1512" t="s">
        <v>787</v>
      </c>
      <c r="J14" s="1951"/>
    </row>
    <row r="15" spans="1:25" ht="21" customHeight="1" x14ac:dyDescent="0.15">
      <c r="A15" s="550"/>
      <c r="B15" s="1935"/>
      <c r="C15" s="1940"/>
      <c r="D15" s="1941"/>
      <c r="E15" s="1942"/>
      <c r="F15" s="1946" t="s">
        <v>788</v>
      </c>
      <c r="G15" s="1948" t="s">
        <v>783</v>
      </c>
      <c r="H15" s="1493"/>
      <c r="I15" s="1493"/>
      <c r="J15" s="1949"/>
    </row>
    <row r="16" spans="1:25" ht="36.75" customHeight="1" x14ac:dyDescent="0.15">
      <c r="A16" s="550"/>
      <c r="B16" s="1935"/>
      <c r="C16" s="1940"/>
      <c r="D16" s="1941"/>
      <c r="E16" s="1942"/>
      <c r="F16" s="1947"/>
      <c r="G16" s="1940"/>
      <c r="H16" s="1941"/>
      <c r="I16" s="1941"/>
      <c r="J16" s="1950"/>
    </row>
    <row r="17" spans="1:10" ht="36.75" customHeight="1" x14ac:dyDescent="0.15">
      <c r="A17" s="550"/>
      <c r="B17" s="1935"/>
      <c r="C17" s="1940"/>
      <c r="D17" s="1941"/>
      <c r="E17" s="1942"/>
      <c r="F17" s="1947"/>
      <c r="G17" s="1512" t="s">
        <v>784</v>
      </c>
      <c r="H17" s="1512"/>
      <c r="I17" s="1512" t="s">
        <v>785</v>
      </c>
      <c r="J17" s="1951"/>
    </row>
    <row r="18" spans="1:10" ht="36.75" customHeight="1" x14ac:dyDescent="0.15">
      <c r="A18" s="550"/>
      <c r="B18" s="1936"/>
      <c r="C18" s="1943"/>
      <c r="D18" s="1944"/>
      <c r="E18" s="1945"/>
      <c r="F18" s="1953"/>
      <c r="G18" s="1952" t="s">
        <v>786</v>
      </c>
      <c r="H18" s="1952"/>
      <c r="I18" s="1512" t="s">
        <v>787</v>
      </c>
      <c r="J18" s="1951"/>
    </row>
    <row r="19" spans="1:10" ht="29.25" customHeight="1" x14ac:dyDescent="0.15">
      <c r="A19" s="550"/>
      <c r="B19" s="1954" t="s">
        <v>789</v>
      </c>
      <c r="C19" s="1956" t="s">
        <v>790</v>
      </c>
      <c r="D19" s="1957"/>
      <c r="E19" s="1958"/>
      <c r="F19" s="1962" t="s">
        <v>791</v>
      </c>
      <c r="G19" s="1957"/>
      <c r="H19" s="1957"/>
      <c r="I19" s="1956" t="s">
        <v>792</v>
      </c>
      <c r="J19" s="1963"/>
    </row>
    <row r="20" spans="1:10" ht="30.75" customHeight="1" thickBot="1" x14ac:dyDescent="0.2">
      <c r="A20" s="550"/>
      <c r="B20" s="1955"/>
      <c r="C20" s="1959"/>
      <c r="D20" s="1960"/>
      <c r="E20" s="1961"/>
      <c r="F20" s="1960"/>
      <c r="G20" s="1960"/>
      <c r="H20" s="1960"/>
      <c r="I20" s="1959"/>
      <c r="J20" s="1964"/>
    </row>
    <row r="21" spans="1:10" ht="30.75" customHeight="1" thickBot="1" x14ac:dyDescent="0.2">
      <c r="A21" s="550"/>
      <c r="B21" s="553" t="s">
        <v>793</v>
      </c>
      <c r="C21" s="550"/>
      <c r="D21" s="550"/>
      <c r="E21" s="554" t="str">
        <f t="array" ref="E21">IF(AND(2&gt;=I23:I25,8&lt;=I23:I25),"規定されている定員を超過しています。","")</f>
        <v/>
      </c>
      <c r="F21" s="554"/>
      <c r="G21" s="554"/>
      <c r="H21" s="554"/>
      <c r="I21" s="550"/>
      <c r="J21" s="550"/>
    </row>
    <row r="22" spans="1:10" ht="46.5" customHeight="1" thickBot="1" x14ac:dyDescent="0.2">
      <c r="A22" s="550"/>
      <c r="B22" s="1965"/>
      <c r="C22" s="1966"/>
      <c r="D22" s="1967" t="s">
        <v>794</v>
      </c>
      <c r="E22" s="1968"/>
      <c r="F22" s="1968"/>
      <c r="G22" s="1968"/>
      <c r="H22" s="1969"/>
      <c r="I22" s="555" t="s">
        <v>795</v>
      </c>
      <c r="J22" s="556" t="s">
        <v>796</v>
      </c>
    </row>
    <row r="23" spans="1:10" ht="29.25" customHeight="1" x14ac:dyDescent="0.15">
      <c r="A23" s="550"/>
      <c r="B23" s="1970" t="s">
        <v>797</v>
      </c>
      <c r="C23" s="557" t="s">
        <v>798</v>
      </c>
      <c r="D23" s="1973"/>
      <c r="E23" s="1974"/>
      <c r="F23" s="1974"/>
      <c r="G23" s="1974"/>
      <c r="H23" s="1975"/>
      <c r="I23" s="558"/>
      <c r="J23" s="559"/>
    </row>
    <row r="24" spans="1:10" ht="29.25" customHeight="1" x14ac:dyDescent="0.15">
      <c r="A24" s="550"/>
      <c r="B24" s="1971"/>
      <c r="C24" s="560" t="s">
        <v>799</v>
      </c>
      <c r="D24" s="1976"/>
      <c r="E24" s="1977"/>
      <c r="F24" s="1977"/>
      <c r="G24" s="1977"/>
      <c r="H24" s="1978"/>
      <c r="I24" s="561"/>
      <c r="J24" s="562"/>
    </row>
    <row r="25" spans="1:10" ht="29.25" customHeight="1" thickBot="1" x14ac:dyDescent="0.2">
      <c r="A25" s="550"/>
      <c r="B25" s="1971"/>
      <c r="C25" s="563" t="s">
        <v>800</v>
      </c>
      <c r="D25" s="1979"/>
      <c r="E25" s="1980"/>
      <c r="F25" s="1980"/>
      <c r="G25" s="1980"/>
      <c r="H25" s="1981"/>
      <c r="I25" s="564"/>
      <c r="J25" s="565"/>
    </row>
    <row r="26" spans="1:10" ht="29.25" customHeight="1" thickBot="1" x14ac:dyDescent="0.2">
      <c r="A26" s="550"/>
      <c r="B26" s="1972"/>
      <c r="C26" s="1982" t="s">
        <v>801</v>
      </c>
      <c r="D26" s="1982"/>
      <c r="E26" s="1982"/>
      <c r="F26" s="1982"/>
      <c r="G26" s="1982"/>
      <c r="H26" s="1982"/>
      <c r="I26" s="566">
        <f>SUM(I23:I25)</f>
        <v>0</v>
      </c>
      <c r="J26" s="567">
        <f>SUM(J23:J25)</f>
        <v>0</v>
      </c>
    </row>
    <row r="27" spans="1:10" ht="29.25" customHeight="1" thickBot="1" x14ac:dyDescent="0.2">
      <c r="A27" s="550"/>
      <c r="B27" s="568"/>
      <c r="C27" s="568"/>
      <c r="D27" s="569"/>
      <c r="E27" s="569"/>
      <c r="F27" s="569"/>
      <c r="G27" s="569"/>
      <c r="H27" s="569"/>
      <c r="I27" s="570" t="str">
        <f>(IF(OR(I26&lt;=1,I26&gt;=8),"↑住居の定員が規定の定員数を満たしていません。",""))</f>
        <v>↑住居の定員が規定の定員数を満たしていません。</v>
      </c>
      <c r="J27" s="571"/>
    </row>
    <row r="28" spans="1:10" ht="29.25" customHeight="1" x14ac:dyDescent="0.15">
      <c r="A28" s="550"/>
      <c r="B28" s="1970" t="s">
        <v>802</v>
      </c>
      <c r="C28" s="572" t="s">
        <v>798</v>
      </c>
      <c r="D28" s="1973"/>
      <c r="E28" s="1974"/>
      <c r="F28" s="1974"/>
      <c r="G28" s="1974"/>
      <c r="H28" s="1975"/>
      <c r="I28" s="558"/>
      <c r="J28" s="559">
        <v>1</v>
      </c>
    </row>
    <row r="29" spans="1:10" ht="29.25" customHeight="1" x14ac:dyDescent="0.15">
      <c r="A29" s="550"/>
      <c r="B29" s="1971"/>
      <c r="C29" s="573" t="s">
        <v>799</v>
      </c>
      <c r="D29" s="1976"/>
      <c r="E29" s="1977"/>
      <c r="F29" s="1977"/>
      <c r="G29" s="1977"/>
      <c r="H29" s="1978"/>
      <c r="I29" s="561"/>
      <c r="J29" s="562"/>
    </row>
    <row r="30" spans="1:10" ht="29.25" customHeight="1" thickBot="1" x14ac:dyDescent="0.2">
      <c r="A30" s="550"/>
      <c r="B30" s="1971"/>
      <c r="C30" s="574" t="s">
        <v>800</v>
      </c>
      <c r="D30" s="1979"/>
      <c r="E30" s="1980"/>
      <c r="F30" s="1980"/>
      <c r="G30" s="1980"/>
      <c r="H30" s="1981"/>
      <c r="I30" s="564"/>
      <c r="J30" s="565"/>
    </row>
    <row r="31" spans="1:10" ht="29.25" customHeight="1" thickBot="1" x14ac:dyDescent="0.2">
      <c r="A31" s="550"/>
      <c r="B31" s="1972"/>
      <c r="C31" s="1982" t="s">
        <v>801</v>
      </c>
      <c r="D31" s="1982"/>
      <c r="E31" s="1982"/>
      <c r="F31" s="1982"/>
      <c r="G31" s="1982"/>
      <c r="H31" s="1982"/>
      <c r="I31" s="566">
        <f>SUM(I28:I30)</f>
        <v>0</v>
      </c>
      <c r="J31" s="567">
        <f>SUM(J28:J30)</f>
        <v>1</v>
      </c>
    </row>
    <row r="32" spans="1:10" ht="29.25" customHeight="1" thickBot="1" x14ac:dyDescent="0.2">
      <c r="A32" s="550"/>
      <c r="B32" s="568"/>
      <c r="C32" s="568"/>
      <c r="D32" s="569"/>
      <c r="E32" s="569"/>
      <c r="F32" s="569"/>
      <c r="G32" s="569"/>
      <c r="H32" s="569"/>
      <c r="I32" s="570" t="str">
        <f>(IF(OR(I31&lt;=1,I31&gt;=8),"↑住居の定員が規定の定員数を満たしていません。",""))</f>
        <v>↑住居の定員が規定の定員数を満たしていません。</v>
      </c>
      <c r="J32" s="571"/>
    </row>
    <row r="33" spans="1:10" ht="29.25" customHeight="1" x14ac:dyDescent="0.15">
      <c r="A33" s="550"/>
      <c r="B33" s="1970" t="s">
        <v>803</v>
      </c>
      <c r="C33" s="572" t="s">
        <v>798</v>
      </c>
      <c r="D33" s="1983"/>
      <c r="E33" s="1984"/>
      <c r="F33" s="1984"/>
      <c r="G33" s="1984"/>
      <c r="H33" s="1984"/>
      <c r="I33" s="558"/>
      <c r="J33" s="559">
        <v>1</v>
      </c>
    </row>
    <row r="34" spans="1:10" ht="29.25" customHeight="1" x14ac:dyDescent="0.15">
      <c r="A34" s="550"/>
      <c r="B34" s="1971"/>
      <c r="C34" s="573" t="s">
        <v>799</v>
      </c>
      <c r="D34" s="1985"/>
      <c r="E34" s="1986"/>
      <c r="F34" s="1986"/>
      <c r="G34" s="1986"/>
      <c r="H34" s="1986"/>
      <c r="I34" s="561"/>
      <c r="J34" s="562"/>
    </row>
    <row r="35" spans="1:10" ht="29.25" customHeight="1" thickBot="1" x14ac:dyDescent="0.2">
      <c r="A35" s="550"/>
      <c r="B35" s="1971"/>
      <c r="C35" s="574" t="s">
        <v>800</v>
      </c>
      <c r="D35" s="1987"/>
      <c r="E35" s="1988"/>
      <c r="F35" s="1988"/>
      <c r="G35" s="1988"/>
      <c r="H35" s="1988"/>
      <c r="I35" s="564"/>
      <c r="J35" s="565"/>
    </row>
    <row r="36" spans="1:10" ht="29.25" customHeight="1" thickBot="1" x14ac:dyDescent="0.2">
      <c r="A36" s="550"/>
      <c r="B36" s="1972"/>
      <c r="C36" s="1982" t="s">
        <v>801</v>
      </c>
      <c r="D36" s="1982"/>
      <c r="E36" s="1982"/>
      <c r="F36" s="1982"/>
      <c r="G36" s="1982"/>
      <c r="H36" s="1982"/>
      <c r="I36" s="566">
        <f>SUM(I33:I35)</f>
        <v>0</v>
      </c>
      <c r="J36" s="567">
        <f>SUM(J33:J35)</f>
        <v>1</v>
      </c>
    </row>
    <row r="37" spans="1:10" ht="29.25" customHeight="1" thickBot="1" x14ac:dyDescent="0.2">
      <c r="A37" s="550"/>
      <c r="B37" s="568"/>
      <c r="C37" s="568"/>
      <c r="D37" s="569"/>
      <c r="E37" s="569"/>
      <c r="F37" s="569"/>
      <c r="G37" s="569"/>
      <c r="H37" s="569"/>
      <c r="I37" s="570" t="str">
        <f>(IF(OR(I36&lt;=1,I36&gt;=8),"↑住居の定員が規定の定員数を満たしていません。",""))</f>
        <v>↑住居の定員が規定の定員数を満たしていません。</v>
      </c>
      <c r="J37" s="571"/>
    </row>
    <row r="38" spans="1:10" ht="29.25" customHeight="1" x14ac:dyDescent="0.15">
      <c r="A38" s="550"/>
      <c r="B38" s="1970" t="s">
        <v>804</v>
      </c>
      <c r="C38" s="572" t="s">
        <v>798</v>
      </c>
      <c r="D38" s="1983"/>
      <c r="E38" s="1984"/>
      <c r="F38" s="1984"/>
      <c r="G38" s="1984"/>
      <c r="H38" s="1984"/>
      <c r="I38" s="558"/>
      <c r="J38" s="559">
        <v>1</v>
      </c>
    </row>
    <row r="39" spans="1:10" ht="29.25" customHeight="1" x14ac:dyDescent="0.15">
      <c r="A39" s="550"/>
      <c r="B39" s="1971"/>
      <c r="C39" s="573" t="s">
        <v>799</v>
      </c>
      <c r="D39" s="1985"/>
      <c r="E39" s="1986"/>
      <c r="F39" s="1986"/>
      <c r="G39" s="1986"/>
      <c r="H39" s="1986"/>
      <c r="I39" s="561"/>
      <c r="J39" s="562"/>
    </row>
    <row r="40" spans="1:10" ht="29.25" customHeight="1" thickBot="1" x14ac:dyDescent="0.2">
      <c r="A40" s="550"/>
      <c r="B40" s="1971"/>
      <c r="C40" s="574" t="s">
        <v>800</v>
      </c>
      <c r="D40" s="1987"/>
      <c r="E40" s="1988"/>
      <c r="F40" s="1988"/>
      <c r="G40" s="1988"/>
      <c r="H40" s="1988"/>
      <c r="I40" s="564"/>
      <c r="J40" s="565"/>
    </row>
    <row r="41" spans="1:10" ht="29.25" customHeight="1" thickBot="1" x14ac:dyDescent="0.2">
      <c r="A41" s="550"/>
      <c r="B41" s="1972"/>
      <c r="C41" s="1982" t="s">
        <v>801</v>
      </c>
      <c r="D41" s="1982"/>
      <c r="E41" s="1982"/>
      <c r="F41" s="1982"/>
      <c r="G41" s="1982"/>
      <c r="H41" s="1982"/>
      <c r="I41" s="566">
        <f>SUM(I38:I40)</f>
        <v>0</v>
      </c>
      <c r="J41" s="567">
        <f>SUM(J38:J40)</f>
        <v>1</v>
      </c>
    </row>
    <row r="42" spans="1:10" ht="29.25" customHeight="1" x14ac:dyDescent="0.15">
      <c r="B42" s="550"/>
      <c r="C42" s="550"/>
      <c r="D42" s="550"/>
      <c r="E42" s="550"/>
      <c r="F42" s="550"/>
      <c r="G42" s="550"/>
      <c r="H42" s="550"/>
      <c r="I42" s="570" t="str">
        <f>(IF(OR(I41&lt;=1,I41&gt;=8),"↑住居の定員が規定の定員数を満たしていません。",""))</f>
        <v>↑住居の定員が規定の定員数を満たしていません。</v>
      </c>
      <c r="J42" s="550"/>
    </row>
    <row r="43" spans="1:10" ht="14.25" x14ac:dyDescent="0.15">
      <c r="B43" s="550" t="s">
        <v>805</v>
      </c>
      <c r="C43" s="550"/>
      <c r="D43" s="550"/>
      <c r="E43" s="550"/>
      <c r="F43" s="550"/>
      <c r="G43" s="550"/>
      <c r="H43" s="550"/>
      <c r="I43" s="550"/>
      <c r="J43" s="550"/>
    </row>
  </sheetData>
  <mergeCells count="50">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G18:H18"/>
    <mergeCell ref="I18:J18"/>
    <mergeCell ref="B19:B20"/>
    <mergeCell ref="C19:E20"/>
    <mergeCell ref="F19:H20"/>
    <mergeCell ref="I19:J20"/>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C6:J6"/>
    <mergeCell ref="I1:J1"/>
    <mergeCell ref="B2:C3"/>
    <mergeCell ref="I2:J2"/>
    <mergeCell ref="R3:Y3"/>
    <mergeCell ref="B4:J4"/>
  </mergeCells>
  <phoneticPr fontId="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2"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2E655-B47F-499F-A0B0-F6FB48FEE1A1}">
  <sheetPr>
    <pageSetUpPr fitToPage="1"/>
  </sheetPr>
  <dimension ref="A1:Z350"/>
  <sheetViews>
    <sheetView view="pageBreakPreview" zoomScale="70" zoomScaleNormal="100" zoomScaleSheetLayoutView="70" workbookViewId="0">
      <selection activeCell="B2" sqref="B2:E2"/>
    </sheetView>
  </sheetViews>
  <sheetFormatPr defaultRowHeight="13.5" x14ac:dyDescent="0.15"/>
  <cols>
    <col min="1" max="1" width="1.25" style="487" customWidth="1"/>
    <col min="2" max="6" width="3.5" style="487" customWidth="1"/>
    <col min="7" max="14" width="4" style="487" customWidth="1"/>
    <col min="15" max="26" width="5.125" style="487" customWidth="1"/>
    <col min="27" max="27" width="1.125" style="487" customWidth="1"/>
    <col min="28" max="55" width="2.875" style="487" customWidth="1"/>
    <col min="56" max="266" width="8.875" style="487"/>
    <col min="267" max="267" width="1.25" style="487" customWidth="1"/>
    <col min="268" max="280" width="2.875" style="487" customWidth="1"/>
    <col min="281" max="282" width="29.5" style="487" customWidth="1"/>
    <col min="283" max="311" width="2.875" style="487" customWidth="1"/>
    <col min="312" max="522" width="8.875" style="487"/>
    <col min="523" max="523" width="1.25" style="487" customWidth="1"/>
    <col min="524" max="536" width="2.875" style="487" customWidth="1"/>
    <col min="537" max="538" width="29.5" style="487" customWidth="1"/>
    <col min="539" max="567" width="2.875" style="487" customWidth="1"/>
    <col min="568" max="778" width="8.875" style="487"/>
    <col min="779" max="779" width="1.25" style="487" customWidth="1"/>
    <col min="780" max="792" width="2.875" style="487" customWidth="1"/>
    <col min="793" max="794" width="29.5" style="487" customWidth="1"/>
    <col min="795" max="823" width="2.875" style="487" customWidth="1"/>
    <col min="824" max="1034" width="8.875" style="487"/>
    <col min="1035" max="1035" width="1.25" style="487" customWidth="1"/>
    <col min="1036" max="1048" width="2.875" style="487" customWidth="1"/>
    <col min="1049" max="1050" width="29.5" style="487" customWidth="1"/>
    <col min="1051" max="1079" width="2.875" style="487" customWidth="1"/>
    <col min="1080" max="1290" width="8.875" style="487"/>
    <col min="1291" max="1291" width="1.25" style="487" customWidth="1"/>
    <col min="1292" max="1304" width="2.875" style="487" customWidth="1"/>
    <col min="1305" max="1306" width="29.5" style="487" customWidth="1"/>
    <col min="1307" max="1335" width="2.875" style="487" customWidth="1"/>
    <col min="1336" max="1546" width="8.875" style="487"/>
    <col min="1547" max="1547" width="1.25" style="487" customWidth="1"/>
    <col min="1548" max="1560" width="2.875" style="487" customWidth="1"/>
    <col min="1561" max="1562" width="29.5" style="487" customWidth="1"/>
    <col min="1563" max="1591" width="2.875" style="487" customWidth="1"/>
    <col min="1592" max="1802" width="8.875" style="487"/>
    <col min="1803" max="1803" width="1.25" style="487" customWidth="1"/>
    <col min="1804" max="1816" width="2.875" style="487" customWidth="1"/>
    <col min="1817" max="1818" width="29.5" style="487" customWidth="1"/>
    <col min="1819" max="1847" width="2.875" style="487" customWidth="1"/>
    <col min="1848" max="2058" width="8.875" style="487"/>
    <col min="2059" max="2059" width="1.25" style="487" customWidth="1"/>
    <col min="2060" max="2072" width="2.875" style="487" customWidth="1"/>
    <col min="2073" max="2074" width="29.5" style="487" customWidth="1"/>
    <col min="2075" max="2103" width="2.875" style="487" customWidth="1"/>
    <col min="2104" max="2314" width="8.875" style="487"/>
    <col min="2315" max="2315" width="1.25" style="487" customWidth="1"/>
    <col min="2316" max="2328" width="2.875" style="487" customWidth="1"/>
    <col min="2329" max="2330" width="29.5" style="487" customWidth="1"/>
    <col min="2331" max="2359" width="2.875" style="487" customWidth="1"/>
    <col min="2360" max="2570" width="8.875" style="487"/>
    <col min="2571" max="2571" width="1.25" style="487" customWidth="1"/>
    <col min="2572" max="2584" width="2.875" style="487" customWidth="1"/>
    <col min="2585" max="2586" width="29.5" style="487" customWidth="1"/>
    <col min="2587" max="2615" width="2.875" style="487" customWidth="1"/>
    <col min="2616" max="2826" width="8.875" style="487"/>
    <col min="2827" max="2827" width="1.25" style="487" customWidth="1"/>
    <col min="2828" max="2840" width="2.875" style="487" customWidth="1"/>
    <col min="2841" max="2842" width="29.5" style="487" customWidth="1"/>
    <col min="2843" max="2871" width="2.875" style="487" customWidth="1"/>
    <col min="2872" max="3082" width="8.875" style="487"/>
    <col min="3083" max="3083" width="1.25" style="487" customWidth="1"/>
    <col min="3084" max="3096" width="2.875" style="487" customWidth="1"/>
    <col min="3097" max="3098" width="29.5" style="487" customWidth="1"/>
    <col min="3099" max="3127" width="2.875" style="487" customWidth="1"/>
    <col min="3128" max="3338" width="8.875" style="487"/>
    <col min="3339" max="3339" width="1.25" style="487" customWidth="1"/>
    <col min="3340" max="3352" width="2.875" style="487" customWidth="1"/>
    <col min="3353" max="3354" width="29.5" style="487" customWidth="1"/>
    <col min="3355" max="3383" width="2.875" style="487" customWidth="1"/>
    <col min="3384" max="3594" width="8.875" style="487"/>
    <col min="3595" max="3595" width="1.25" style="487" customWidth="1"/>
    <col min="3596" max="3608" width="2.875" style="487" customWidth="1"/>
    <col min="3609" max="3610" width="29.5" style="487" customWidth="1"/>
    <col min="3611" max="3639" width="2.875" style="487" customWidth="1"/>
    <col min="3640" max="3850" width="8.875" style="487"/>
    <col min="3851" max="3851" width="1.25" style="487" customWidth="1"/>
    <col min="3852" max="3864" width="2.875" style="487" customWidth="1"/>
    <col min="3865" max="3866" width="29.5" style="487" customWidth="1"/>
    <col min="3867" max="3895" width="2.875" style="487" customWidth="1"/>
    <col min="3896" max="4106" width="8.875" style="487"/>
    <col min="4107" max="4107" width="1.25" style="487" customWidth="1"/>
    <col min="4108" max="4120" width="2.875" style="487" customWidth="1"/>
    <col min="4121" max="4122" width="29.5" style="487" customWidth="1"/>
    <col min="4123" max="4151" width="2.875" style="487" customWidth="1"/>
    <col min="4152" max="4362" width="8.875" style="487"/>
    <col min="4363" max="4363" width="1.25" style="487" customWidth="1"/>
    <col min="4364" max="4376" width="2.875" style="487" customWidth="1"/>
    <col min="4377" max="4378" width="29.5" style="487" customWidth="1"/>
    <col min="4379" max="4407" width="2.875" style="487" customWidth="1"/>
    <col min="4408" max="4618" width="8.875" style="487"/>
    <col min="4619" max="4619" width="1.25" style="487" customWidth="1"/>
    <col min="4620" max="4632" width="2.875" style="487" customWidth="1"/>
    <col min="4633" max="4634" width="29.5" style="487" customWidth="1"/>
    <col min="4635" max="4663" width="2.875" style="487" customWidth="1"/>
    <col min="4664" max="4874" width="8.875" style="487"/>
    <col min="4875" max="4875" width="1.25" style="487" customWidth="1"/>
    <col min="4876" max="4888" width="2.875" style="487" customWidth="1"/>
    <col min="4889" max="4890" width="29.5" style="487" customWidth="1"/>
    <col min="4891" max="4919" width="2.875" style="487" customWidth="1"/>
    <col min="4920" max="5130" width="8.875" style="487"/>
    <col min="5131" max="5131" width="1.25" style="487" customWidth="1"/>
    <col min="5132" max="5144" width="2.875" style="487" customWidth="1"/>
    <col min="5145" max="5146" width="29.5" style="487" customWidth="1"/>
    <col min="5147" max="5175" width="2.875" style="487" customWidth="1"/>
    <col min="5176" max="5386" width="8.875" style="487"/>
    <col min="5387" max="5387" width="1.25" style="487" customWidth="1"/>
    <col min="5388" max="5400" width="2.875" style="487" customWidth="1"/>
    <col min="5401" max="5402" width="29.5" style="487" customWidth="1"/>
    <col min="5403" max="5431" width="2.875" style="487" customWidth="1"/>
    <col min="5432" max="5642" width="8.875" style="487"/>
    <col min="5643" max="5643" width="1.25" style="487" customWidth="1"/>
    <col min="5644" max="5656" width="2.875" style="487" customWidth="1"/>
    <col min="5657" max="5658" width="29.5" style="487" customWidth="1"/>
    <col min="5659" max="5687" width="2.875" style="487" customWidth="1"/>
    <col min="5688" max="5898" width="8.875" style="487"/>
    <col min="5899" max="5899" width="1.25" style="487" customWidth="1"/>
    <col min="5900" max="5912" width="2.875" style="487" customWidth="1"/>
    <col min="5913" max="5914" width="29.5" style="487" customWidth="1"/>
    <col min="5915" max="5943" width="2.875" style="487" customWidth="1"/>
    <col min="5944" max="6154" width="8.875" style="487"/>
    <col min="6155" max="6155" width="1.25" style="487" customWidth="1"/>
    <col min="6156" max="6168" width="2.875" style="487" customWidth="1"/>
    <col min="6169" max="6170" width="29.5" style="487" customWidth="1"/>
    <col min="6171" max="6199" width="2.875" style="487" customWidth="1"/>
    <col min="6200" max="6410" width="8.875" style="487"/>
    <col min="6411" max="6411" width="1.25" style="487" customWidth="1"/>
    <col min="6412" max="6424" width="2.875" style="487" customWidth="1"/>
    <col min="6425" max="6426" width="29.5" style="487" customWidth="1"/>
    <col min="6427" max="6455" width="2.875" style="487" customWidth="1"/>
    <col min="6456" max="6666" width="8.875" style="487"/>
    <col min="6667" max="6667" width="1.25" style="487" customWidth="1"/>
    <col min="6668" max="6680" width="2.875" style="487" customWidth="1"/>
    <col min="6681" max="6682" width="29.5" style="487" customWidth="1"/>
    <col min="6683" max="6711" width="2.875" style="487" customWidth="1"/>
    <col min="6712" max="6922" width="8.875" style="487"/>
    <col min="6923" max="6923" width="1.25" style="487" customWidth="1"/>
    <col min="6924" max="6936" width="2.875" style="487" customWidth="1"/>
    <col min="6937" max="6938" width="29.5" style="487" customWidth="1"/>
    <col min="6939" max="6967" width="2.875" style="487" customWidth="1"/>
    <col min="6968" max="7178" width="8.875" style="487"/>
    <col min="7179" max="7179" width="1.25" style="487" customWidth="1"/>
    <col min="7180" max="7192" width="2.875" style="487" customWidth="1"/>
    <col min="7193" max="7194" width="29.5" style="487" customWidth="1"/>
    <col min="7195" max="7223" width="2.875" style="487" customWidth="1"/>
    <col min="7224" max="7434" width="8.875" style="487"/>
    <col min="7435" max="7435" width="1.25" style="487" customWidth="1"/>
    <col min="7436" max="7448" width="2.875" style="487" customWidth="1"/>
    <col min="7449" max="7450" width="29.5" style="487" customWidth="1"/>
    <col min="7451" max="7479" width="2.875" style="487" customWidth="1"/>
    <col min="7480" max="7690" width="8.875" style="487"/>
    <col min="7691" max="7691" width="1.25" style="487" customWidth="1"/>
    <col min="7692" max="7704" width="2.875" style="487" customWidth="1"/>
    <col min="7705" max="7706" width="29.5" style="487" customWidth="1"/>
    <col min="7707" max="7735" width="2.875" style="487" customWidth="1"/>
    <col min="7736" max="7946" width="8.875" style="487"/>
    <col min="7947" max="7947" width="1.25" style="487" customWidth="1"/>
    <col min="7948" max="7960" width="2.875" style="487" customWidth="1"/>
    <col min="7961" max="7962" width="29.5" style="487" customWidth="1"/>
    <col min="7963" max="7991" width="2.875" style="487" customWidth="1"/>
    <col min="7992" max="8202" width="8.875" style="487"/>
    <col min="8203" max="8203" width="1.25" style="487" customWidth="1"/>
    <col min="8204" max="8216" width="2.875" style="487" customWidth="1"/>
    <col min="8217" max="8218" width="29.5" style="487" customWidth="1"/>
    <col min="8219" max="8247" width="2.875" style="487" customWidth="1"/>
    <col min="8248" max="8458" width="8.875" style="487"/>
    <col min="8459" max="8459" width="1.25" style="487" customWidth="1"/>
    <col min="8460" max="8472" width="2.875" style="487" customWidth="1"/>
    <col min="8473" max="8474" width="29.5" style="487" customWidth="1"/>
    <col min="8475" max="8503" width="2.875" style="487" customWidth="1"/>
    <col min="8504" max="8714" width="8.875" style="487"/>
    <col min="8715" max="8715" width="1.25" style="487" customWidth="1"/>
    <col min="8716" max="8728" width="2.875" style="487" customWidth="1"/>
    <col min="8729" max="8730" width="29.5" style="487" customWidth="1"/>
    <col min="8731" max="8759" width="2.875" style="487" customWidth="1"/>
    <col min="8760" max="8970" width="8.875" style="487"/>
    <col min="8971" max="8971" width="1.25" style="487" customWidth="1"/>
    <col min="8972" max="8984" width="2.875" style="487" customWidth="1"/>
    <col min="8985" max="8986" width="29.5" style="487" customWidth="1"/>
    <col min="8987" max="9015" width="2.875" style="487" customWidth="1"/>
    <col min="9016" max="9226" width="8.875" style="487"/>
    <col min="9227" max="9227" width="1.25" style="487" customWidth="1"/>
    <col min="9228" max="9240" width="2.875" style="487" customWidth="1"/>
    <col min="9241" max="9242" width="29.5" style="487" customWidth="1"/>
    <col min="9243" max="9271" width="2.875" style="487" customWidth="1"/>
    <col min="9272" max="9482" width="8.875" style="487"/>
    <col min="9483" max="9483" width="1.25" style="487" customWidth="1"/>
    <col min="9484" max="9496" width="2.875" style="487" customWidth="1"/>
    <col min="9497" max="9498" width="29.5" style="487" customWidth="1"/>
    <col min="9499" max="9527" width="2.875" style="487" customWidth="1"/>
    <col min="9528" max="9738" width="8.875" style="487"/>
    <col min="9739" max="9739" width="1.25" style="487" customWidth="1"/>
    <col min="9740" max="9752" width="2.875" style="487" customWidth="1"/>
    <col min="9753" max="9754" width="29.5" style="487" customWidth="1"/>
    <col min="9755" max="9783" width="2.875" style="487" customWidth="1"/>
    <col min="9784" max="9994" width="8.875" style="487"/>
    <col min="9995" max="9995" width="1.25" style="487" customWidth="1"/>
    <col min="9996" max="10008" width="2.875" style="487" customWidth="1"/>
    <col min="10009" max="10010" width="29.5" style="487" customWidth="1"/>
    <col min="10011" max="10039" width="2.875" style="487" customWidth="1"/>
    <col min="10040" max="10250" width="8.875" style="487"/>
    <col min="10251" max="10251" width="1.25" style="487" customWidth="1"/>
    <col min="10252" max="10264" width="2.875" style="487" customWidth="1"/>
    <col min="10265" max="10266" width="29.5" style="487" customWidth="1"/>
    <col min="10267" max="10295" width="2.875" style="487" customWidth="1"/>
    <col min="10296" max="10506" width="8.875" style="487"/>
    <col min="10507" max="10507" width="1.25" style="487" customWidth="1"/>
    <col min="10508" max="10520" width="2.875" style="487" customWidth="1"/>
    <col min="10521" max="10522" width="29.5" style="487" customWidth="1"/>
    <col min="10523" max="10551" width="2.875" style="487" customWidth="1"/>
    <col min="10552" max="10762" width="8.875" style="487"/>
    <col min="10763" max="10763" width="1.25" style="487" customWidth="1"/>
    <col min="10764" max="10776" width="2.875" style="487" customWidth="1"/>
    <col min="10777" max="10778" width="29.5" style="487" customWidth="1"/>
    <col min="10779" max="10807" width="2.875" style="487" customWidth="1"/>
    <col min="10808" max="11018" width="8.875" style="487"/>
    <col min="11019" max="11019" width="1.25" style="487" customWidth="1"/>
    <col min="11020" max="11032" width="2.875" style="487" customWidth="1"/>
    <col min="11033" max="11034" width="29.5" style="487" customWidth="1"/>
    <col min="11035" max="11063" width="2.875" style="487" customWidth="1"/>
    <col min="11064" max="11274" width="8.875" style="487"/>
    <col min="11275" max="11275" width="1.25" style="487" customWidth="1"/>
    <col min="11276" max="11288" width="2.875" style="487" customWidth="1"/>
    <col min="11289" max="11290" width="29.5" style="487" customWidth="1"/>
    <col min="11291" max="11319" width="2.875" style="487" customWidth="1"/>
    <col min="11320" max="11530" width="8.875" style="487"/>
    <col min="11531" max="11531" width="1.25" style="487" customWidth="1"/>
    <col min="11532" max="11544" width="2.875" style="487" customWidth="1"/>
    <col min="11545" max="11546" width="29.5" style="487" customWidth="1"/>
    <col min="11547" max="11575" width="2.875" style="487" customWidth="1"/>
    <col min="11576" max="11786" width="8.875" style="487"/>
    <col min="11787" max="11787" width="1.25" style="487" customWidth="1"/>
    <col min="11788" max="11800" width="2.875" style="487" customWidth="1"/>
    <col min="11801" max="11802" width="29.5" style="487" customWidth="1"/>
    <col min="11803" max="11831" width="2.875" style="487" customWidth="1"/>
    <col min="11832" max="12042" width="8.875" style="487"/>
    <col min="12043" max="12043" width="1.25" style="487" customWidth="1"/>
    <col min="12044" max="12056" width="2.875" style="487" customWidth="1"/>
    <col min="12057" max="12058" width="29.5" style="487" customWidth="1"/>
    <col min="12059" max="12087" width="2.875" style="487" customWidth="1"/>
    <col min="12088" max="12298" width="8.875" style="487"/>
    <col min="12299" max="12299" width="1.25" style="487" customWidth="1"/>
    <col min="12300" max="12312" width="2.875" style="487" customWidth="1"/>
    <col min="12313" max="12314" width="29.5" style="487" customWidth="1"/>
    <col min="12315" max="12343" width="2.875" style="487" customWidth="1"/>
    <col min="12344" max="12554" width="8.875" style="487"/>
    <col min="12555" max="12555" width="1.25" style="487" customWidth="1"/>
    <col min="12556" max="12568" width="2.875" style="487" customWidth="1"/>
    <col min="12569" max="12570" width="29.5" style="487" customWidth="1"/>
    <col min="12571" max="12599" width="2.875" style="487" customWidth="1"/>
    <col min="12600" max="12810" width="8.875" style="487"/>
    <col min="12811" max="12811" width="1.25" style="487" customWidth="1"/>
    <col min="12812" max="12824" width="2.875" style="487" customWidth="1"/>
    <col min="12825" max="12826" width="29.5" style="487" customWidth="1"/>
    <col min="12827" max="12855" width="2.875" style="487" customWidth="1"/>
    <col min="12856" max="13066" width="8.875" style="487"/>
    <col min="13067" max="13067" width="1.25" style="487" customWidth="1"/>
    <col min="13068" max="13080" width="2.875" style="487" customWidth="1"/>
    <col min="13081" max="13082" width="29.5" style="487" customWidth="1"/>
    <col min="13083" max="13111" width="2.875" style="487" customWidth="1"/>
    <col min="13112" max="13322" width="8.875" style="487"/>
    <col min="13323" max="13323" width="1.25" style="487" customWidth="1"/>
    <col min="13324" max="13336" width="2.875" style="487" customWidth="1"/>
    <col min="13337" max="13338" width="29.5" style="487" customWidth="1"/>
    <col min="13339" max="13367" width="2.875" style="487" customWidth="1"/>
    <col min="13368" max="13578" width="8.875" style="487"/>
    <col min="13579" max="13579" width="1.25" style="487" customWidth="1"/>
    <col min="13580" max="13592" width="2.875" style="487" customWidth="1"/>
    <col min="13593" max="13594" width="29.5" style="487" customWidth="1"/>
    <col min="13595" max="13623" width="2.875" style="487" customWidth="1"/>
    <col min="13624" max="13834" width="8.875" style="487"/>
    <col min="13835" max="13835" width="1.25" style="487" customWidth="1"/>
    <col min="13836" max="13848" width="2.875" style="487" customWidth="1"/>
    <col min="13849" max="13850" width="29.5" style="487" customWidth="1"/>
    <col min="13851" max="13879" width="2.875" style="487" customWidth="1"/>
    <col min="13880" max="14090" width="8.875" style="487"/>
    <col min="14091" max="14091" width="1.25" style="487" customWidth="1"/>
    <col min="14092" max="14104" width="2.875" style="487" customWidth="1"/>
    <col min="14105" max="14106" width="29.5" style="487" customWidth="1"/>
    <col min="14107" max="14135" width="2.875" style="487" customWidth="1"/>
    <col min="14136" max="14346" width="8.875" style="487"/>
    <col min="14347" max="14347" width="1.25" style="487" customWidth="1"/>
    <col min="14348" max="14360" width="2.875" style="487" customWidth="1"/>
    <col min="14361" max="14362" width="29.5" style="487" customWidth="1"/>
    <col min="14363" max="14391" width="2.875" style="487" customWidth="1"/>
    <col min="14392" max="14602" width="8.875" style="487"/>
    <col min="14603" max="14603" width="1.25" style="487" customWidth="1"/>
    <col min="14604" max="14616" width="2.875" style="487" customWidth="1"/>
    <col min="14617" max="14618" width="29.5" style="487" customWidth="1"/>
    <col min="14619" max="14647" width="2.875" style="487" customWidth="1"/>
    <col min="14648" max="14858" width="8.875" style="487"/>
    <col min="14859" max="14859" width="1.25" style="487" customWidth="1"/>
    <col min="14860" max="14872" width="2.875" style="487" customWidth="1"/>
    <col min="14873" max="14874" width="29.5" style="487" customWidth="1"/>
    <col min="14875" max="14903" width="2.875" style="487" customWidth="1"/>
    <col min="14904" max="15114" width="8.875" style="487"/>
    <col min="15115" max="15115" width="1.25" style="487" customWidth="1"/>
    <col min="15116" max="15128" width="2.875" style="487" customWidth="1"/>
    <col min="15129" max="15130" width="29.5" style="487" customWidth="1"/>
    <col min="15131" max="15159" width="2.875" style="487" customWidth="1"/>
    <col min="15160" max="15370" width="8.875" style="487"/>
    <col min="15371" max="15371" width="1.25" style="487" customWidth="1"/>
    <col min="15372" max="15384" width="2.875" style="487" customWidth="1"/>
    <col min="15385" max="15386" width="29.5" style="487" customWidth="1"/>
    <col min="15387" max="15415" width="2.875" style="487" customWidth="1"/>
    <col min="15416" max="15626" width="8.875" style="487"/>
    <col min="15627" max="15627" width="1.25" style="487" customWidth="1"/>
    <col min="15628" max="15640" width="2.875" style="487" customWidth="1"/>
    <col min="15641" max="15642" width="29.5" style="487" customWidth="1"/>
    <col min="15643" max="15671" width="2.875" style="487" customWidth="1"/>
    <col min="15672" max="15882" width="8.875" style="487"/>
    <col min="15883" max="15883" width="1.25" style="487" customWidth="1"/>
    <col min="15884" max="15896" width="2.875" style="487" customWidth="1"/>
    <col min="15897" max="15898" width="29.5" style="487" customWidth="1"/>
    <col min="15899" max="15927" width="2.875" style="487" customWidth="1"/>
    <col min="15928" max="16138" width="8.875" style="487"/>
    <col min="16139" max="16139" width="1.25" style="487" customWidth="1"/>
    <col min="16140" max="16152" width="2.875" style="487" customWidth="1"/>
    <col min="16153" max="16154" width="29.5" style="487" customWidth="1"/>
    <col min="16155" max="16183" width="2.875" style="487" customWidth="1"/>
    <col min="16184" max="16383" width="8.875" style="487"/>
    <col min="16384" max="16384" width="10" style="487" customWidth="1"/>
  </cols>
  <sheetData>
    <row r="1" spans="1:26" ht="20.100000000000001" customHeight="1" x14ac:dyDescent="0.15"/>
    <row r="2" spans="1:26" s="489" customFormat="1" ht="20.100000000000001" customHeight="1" x14ac:dyDescent="0.15">
      <c r="A2" s="488"/>
      <c r="B2" s="1995" t="s">
        <v>735</v>
      </c>
      <c r="C2" s="1995"/>
      <c r="D2" s="1995"/>
      <c r="E2" s="1995"/>
      <c r="F2" s="358"/>
      <c r="G2" s="358"/>
      <c r="H2" s="358"/>
      <c r="I2" s="358"/>
      <c r="J2" s="358"/>
      <c r="K2" s="358"/>
      <c r="L2" s="358"/>
      <c r="M2" s="358"/>
      <c r="N2" s="358"/>
      <c r="O2" s="358"/>
      <c r="P2" s="358"/>
      <c r="Q2" s="358"/>
      <c r="R2" s="358"/>
      <c r="S2" s="358"/>
      <c r="T2" s="358"/>
      <c r="U2" s="1996" t="s">
        <v>736</v>
      </c>
      <c r="V2" s="1996"/>
      <c r="W2" s="1996"/>
      <c r="X2" s="1996"/>
      <c r="Y2" s="1996"/>
      <c r="Z2" s="1996"/>
    </row>
    <row r="3" spans="1:26" s="489" customFormat="1" ht="20.100000000000001" customHeight="1" x14ac:dyDescent="0.15">
      <c r="A3" s="488"/>
      <c r="B3" s="1995"/>
      <c r="C3" s="1995"/>
      <c r="D3" s="1995"/>
      <c r="E3" s="1995"/>
      <c r="F3" s="1995"/>
      <c r="G3" s="1995"/>
      <c r="H3" s="1995"/>
      <c r="I3" s="1995"/>
      <c r="J3" s="1995"/>
      <c r="K3" s="1995"/>
      <c r="L3" s="1995"/>
      <c r="M3" s="1995"/>
      <c r="N3" s="1995"/>
      <c r="O3" s="1995"/>
      <c r="P3" s="1995"/>
      <c r="Q3" s="1995"/>
      <c r="R3" s="1995"/>
      <c r="S3" s="1995"/>
      <c r="T3" s="1995"/>
      <c r="U3" s="1995"/>
      <c r="V3" s="1995"/>
      <c r="W3" s="1995"/>
      <c r="X3" s="1995"/>
      <c r="Y3" s="1995"/>
      <c r="Z3" s="1995"/>
    </row>
    <row r="4" spans="1:26" s="491" customFormat="1" ht="20.100000000000001" customHeight="1" x14ac:dyDescent="0.15">
      <c r="A4" s="490"/>
      <c r="B4" s="1526" t="s">
        <v>737</v>
      </c>
      <c r="C4" s="1526"/>
      <c r="D4" s="1526"/>
      <c r="E4" s="1526"/>
      <c r="F4" s="1526"/>
      <c r="G4" s="1526"/>
      <c r="H4" s="1526"/>
      <c r="I4" s="1526"/>
      <c r="J4" s="1526"/>
      <c r="K4" s="1526"/>
      <c r="L4" s="1526"/>
      <c r="M4" s="1526"/>
      <c r="N4" s="1526"/>
      <c r="O4" s="1526"/>
      <c r="P4" s="1526"/>
      <c r="Q4" s="1526"/>
      <c r="R4" s="1526"/>
      <c r="S4" s="1526"/>
      <c r="T4" s="1526"/>
      <c r="U4" s="1526"/>
      <c r="V4" s="1526"/>
      <c r="W4" s="1526"/>
      <c r="X4" s="1526"/>
      <c r="Y4" s="1526"/>
      <c r="Z4" s="1526"/>
    </row>
    <row r="5" spans="1:26" s="489" customFormat="1" ht="20.100000000000001" customHeight="1" thickBot="1" x14ac:dyDescent="0.2">
      <c r="A5" s="492"/>
      <c r="B5" s="1997"/>
      <c r="C5" s="1998"/>
      <c r="D5" s="1998"/>
      <c r="E5" s="1998"/>
      <c r="F5" s="1998"/>
      <c r="G5" s="1998"/>
      <c r="H5" s="1998"/>
      <c r="I5" s="1998"/>
      <c r="J5" s="1998"/>
      <c r="K5" s="1998"/>
      <c r="L5" s="1998"/>
      <c r="M5" s="1998"/>
      <c r="N5" s="1998"/>
      <c r="O5" s="1998"/>
      <c r="P5" s="1998"/>
      <c r="Q5" s="1998"/>
      <c r="R5" s="1998"/>
      <c r="S5" s="1998"/>
      <c r="T5" s="1998"/>
      <c r="U5" s="1998"/>
      <c r="V5" s="1998"/>
      <c r="W5" s="1998"/>
      <c r="X5" s="1998"/>
      <c r="Y5" s="1998"/>
      <c r="Z5" s="1998"/>
    </row>
    <row r="6" spans="1:26" s="489" customFormat="1" ht="30" customHeight="1" x14ac:dyDescent="0.15">
      <c r="A6" s="492"/>
      <c r="B6" s="1989" t="s">
        <v>364</v>
      </c>
      <c r="C6" s="1990"/>
      <c r="D6" s="1990"/>
      <c r="E6" s="1990"/>
      <c r="F6" s="1990"/>
      <c r="G6" s="1990"/>
      <c r="H6" s="1990"/>
      <c r="I6" s="1990"/>
      <c r="J6" s="1990"/>
      <c r="K6" s="1990"/>
      <c r="L6" s="1990"/>
      <c r="M6" s="1990"/>
      <c r="N6" s="1991"/>
      <c r="O6" s="1992"/>
      <c r="P6" s="1993"/>
      <c r="Q6" s="1993"/>
      <c r="R6" s="1993"/>
      <c r="S6" s="1993"/>
      <c r="T6" s="1993"/>
      <c r="U6" s="1993"/>
      <c r="V6" s="1993"/>
      <c r="W6" s="1993"/>
      <c r="X6" s="1993"/>
      <c r="Y6" s="1993"/>
      <c r="Z6" s="1994"/>
    </row>
    <row r="7" spans="1:26" s="489" customFormat="1" ht="30" customHeight="1" x14ac:dyDescent="0.15">
      <c r="A7" s="358"/>
      <c r="B7" s="1999" t="s">
        <v>365</v>
      </c>
      <c r="C7" s="1772"/>
      <c r="D7" s="1772"/>
      <c r="E7" s="1772"/>
      <c r="F7" s="1772"/>
      <c r="G7" s="1772"/>
      <c r="H7" s="1772"/>
      <c r="I7" s="1772"/>
      <c r="J7" s="1772"/>
      <c r="K7" s="1772"/>
      <c r="L7" s="1772"/>
      <c r="M7" s="1772"/>
      <c r="N7" s="1773"/>
      <c r="O7" s="1769" t="s">
        <v>738</v>
      </c>
      <c r="P7" s="1770"/>
      <c r="Q7" s="1770"/>
      <c r="R7" s="1770"/>
      <c r="S7" s="1770"/>
      <c r="T7" s="1770"/>
      <c r="U7" s="1770"/>
      <c r="V7" s="1770"/>
      <c r="W7" s="1770"/>
      <c r="X7" s="1770"/>
      <c r="Y7" s="1770"/>
      <c r="Z7" s="2000"/>
    </row>
    <row r="8" spans="1:26" ht="30" customHeight="1" x14ac:dyDescent="0.15">
      <c r="A8" s="493"/>
      <c r="B8" s="2001" t="s">
        <v>664</v>
      </c>
      <c r="C8" s="2002"/>
      <c r="D8" s="2002"/>
      <c r="E8" s="2002"/>
      <c r="F8" s="2002"/>
      <c r="G8" s="2002"/>
      <c r="H8" s="2002"/>
      <c r="I8" s="2002"/>
      <c r="J8" s="2002"/>
      <c r="K8" s="2002"/>
      <c r="L8" s="2002"/>
      <c r="M8" s="2002"/>
      <c r="N8" s="2003"/>
      <c r="O8" s="2004" t="s">
        <v>665</v>
      </c>
      <c r="P8" s="2005"/>
      <c r="Q8" s="2005"/>
      <c r="R8" s="2005"/>
      <c r="S8" s="2005"/>
      <c r="T8" s="2005"/>
      <c r="U8" s="2005"/>
      <c r="V8" s="2005"/>
      <c r="W8" s="2005"/>
      <c r="X8" s="2005"/>
      <c r="Y8" s="2005"/>
      <c r="Z8" s="2006"/>
    </row>
    <row r="9" spans="1:26" ht="30" customHeight="1" x14ac:dyDescent="0.15">
      <c r="A9" s="493"/>
      <c r="B9" s="1549" t="s">
        <v>234</v>
      </c>
      <c r="C9" s="1550"/>
      <c r="D9" s="1550"/>
      <c r="E9" s="1550"/>
      <c r="F9" s="1550"/>
      <c r="G9" s="1550" t="s">
        <v>235</v>
      </c>
      <c r="H9" s="1550"/>
      <c r="I9" s="1550"/>
      <c r="J9" s="1550"/>
      <c r="K9" s="1550"/>
      <c r="L9" s="1550"/>
      <c r="M9" s="1550"/>
      <c r="N9" s="1550"/>
      <c r="O9" s="1551" t="s">
        <v>726</v>
      </c>
      <c r="P9" s="2007"/>
      <c r="Q9" s="2007"/>
      <c r="R9" s="2007"/>
      <c r="S9" s="2007"/>
      <c r="T9" s="2008"/>
      <c r="U9" s="1551" t="s">
        <v>727</v>
      </c>
      <c r="V9" s="2007"/>
      <c r="W9" s="2007"/>
      <c r="X9" s="2007"/>
      <c r="Y9" s="2007"/>
      <c r="Z9" s="2013"/>
    </row>
    <row r="10" spans="1:26" ht="30" customHeight="1" x14ac:dyDescent="0.15">
      <c r="A10" s="493"/>
      <c r="B10" s="1549"/>
      <c r="C10" s="1550"/>
      <c r="D10" s="1550"/>
      <c r="E10" s="1550"/>
      <c r="F10" s="1550"/>
      <c r="G10" s="1550"/>
      <c r="H10" s="1550"/>
      <c r="I10" s="1550"/>
      <c r="J10" s="1550"/>
      <c r="K10" s="1550"/>
      <c r="L10" s="1550"/>
      <c r="M10" s="1550"/>
      <c r="N10" s="1550"/>
      <c r="O10" s="1552"/>
      <c r="P10" s="2009"/>
      <c r="Q10" s="2009"/>
      <c r="R10" s="2009"/>
      <c r="S10" s="2009"/>
      <c r="T10" s="2010"/>
      <c r="U10" s="1552"/>
      <c r="V10" s="2009"/>
      <c r="W10" s="2009"/>
      <c r="X10" s="2009"/>
      <c r="Y10" s="2009"/>
      <c r="Z10" s="2014"/>
    </row>
    <row r="11" spans="1:26" ht="30" customHeight="1" x14ac:dyDescent="0.15">
      <c r="A11" s="493"/>
      <c r="B11" s="1549"/>
      <c r="C11" s="1550"/>
      <c r="D11" s="1550"/>
      <c r="E11" s="1550"/>
      <c r="F11" s="1550"/>
      <c r="G11" s="1550"/>
      <c r="H11" s="1550"/>
      <c r="I11" s="1550"/>
      <c r="J11" s="1550"/>
      <c r="K11" s="1550"/>
      <c r="L11" s="1550"/>
      <c r="M11" s="1550"/>
      <c r="N11" s="1550"/>
      <c r="O11" s="1553"/>
      <c r="P11" s="2011"/>
      <c r="Q11" s="2011"/>
      <c r="R11" s="2011"/>
      <c r="S11" s="2011"/>
      <c r="T11" s="2012"/>
      <c r="U11" s="1553"/>
      <c r="V11" s="2011"/>
      <c r="W11" s="2011"/>
      <c r="X11" s="2011"/>
      <c r="Y11" s="2011"/>
      <c r="Z11" s="2015"/>
    </row>
    <row r="12" spans="1:26" ht="30" customHeight="1" x14ac:dyDescent="0.15">
      <c r="A12" s="493"/>
      <c r="B12" s="1557"/>
      <c r="C12" s="1558"/>
      <c r="D12" s="1558"/>
      <c r="E12" s="1558"/>
      <c r="F12" s="1558"/>
      <c r="G12" s="1558"/>
      <c r="H12" s="1558"/>
      <c r="I12" s="1558"/>
      <c r="J12" s="1558"/>
      <c r="K12" s="1558"/>
      <c r="L12" s="1558"/>
      <c r="M12" s="1558"/>
      <c r="N12" s="1558"/>
      <c r="O12" s="2016"/>
      <c r="P12" s="2017"/>
      <c r="Q12" s="2017"/>
      <c r="R12" s="2017"/>
      <c r="S12" s="2017"/>
      <c r="T12" s="2018"/>
      <c r="U12" s="2016"/>
      <c r="V12" s="2017"/>
      <c r="W12" s="2017"/>
      <c r="X12" s="2017"/>
      <c r="Y12" s="2017"/>
      <c r="Z12" s="2019"/>
    </row>
    <row r="13" spans="1:26" ht="30" customHeight="1" x14ac:dyDescent="0.15">
      <c r="A13" s="493"/>
      <c r="B13" s="1557"/>
      <c r="C13" s="1558"/>
      <c r="D13" s="1558"/>
      <c r="E13" s="1558"/>
      <c r="F13" s="1558"/>
      <c r="G13" s="1558"/>
      <c r="H13" s="1558"/>
      <c r="I13" s="1558"/>
      <c r="J13" s="1558"/>
      <c r="K13" s="1558"/>
      <c r="L13" s="1558"/>
      <c r="M13" s="1558"/>
      <c r="N13" s="1558"/>
      <c r="O13" s="2016"/>
      <c r="P13" s="2017"/>
      <c r="Q13" s="2017"/>
      <c r="R13" s="2017"/>
      <c r="S13" s="2017"/>
      <c r="T13" s="2018"/>
      <c r="U13" s="2016"/>
      <c r="V13" s="2017"/>
      <c r="W13" s="2017"/>
      <c r="X13" s="2017"/>
      <c r="Y13" s="2017"/>
      <c r="Z13" s="2019"/>
    </row>
    <row r="14" spans="1:26" ht="30" customHeight="1" x14ac:dyDescent="0.15">
      <c r="A14" s="493"/>
      <c r="B14" s="1557"/>
      <c r="C14" s="1558"/>
      <c r="D14" s="1558"/>
      <c r="E14" s="1558"/>
      <c r="F14" s="1558"/>
      <c r="G14" s="1558"/>
      <c r="H14" s="1558"/>
      <c r="I14" s="1558"/>
      <c r="J14" s="1558"/>
      <c r="K14" s="1558"/>
      <c r="L14" s="1558"/>
      <c r="M14" s="1558"/>
      <c r="N14" s="1558"/>
      <c r="O14" s="2016"/>
      <c r="P14" s="2017"/>
      <c r="Q14" s="2017"/>
      <c r="R14" s="2017"/>
      <c r="S14" s="2017"/>
      <c r="T14" s="2018"/>
      <c r="U14" s="2016"/>
      <c r="V14" s="2017"/>
      <c r="W14" s="2017"/>
      <c r="X14" s="2017"/>
      <c r="Y14" s="2017"/>
      <c r="Z14" s="2019"/>
    </row>
    <row r="15" spans="1:26" ht="30" customHeight="1" x14ac:dyDescent="0.15">
      <c r="A15" s="493"/>
      <c r="B15" s="1557"/>
      <c r="C15" s="1558"/>
      <c r="D15" s="1558"/>
      <c r="E15" s="1558"/>
      <c r="F15" s="1558"/>
      <c r="G15" s="1558"/>
      <c r="H15" s="1558"/>
      <c r="I15" s="1558"/>
      <c r="J15" s="1558"/>
      <c r="K15" s="1558"/>
      <c r="L15" s="1558"/>
      <c r="M15" s="1558"/>
      <c r="N15" s="1558"/>
      <c r="O15" s="2016"/>
      <c r="P15" s="2017"/>
      <c r="Q15" s="2017"/>
      <c r="R15" s="2017"/>
      <c r="S15" s="2017"/>
      <c r="T15" s="2018"/>
      <c r="U15" s="2016"/>
      <c r="V15" s="2017"/>
      <c r="W15" s="2017"/>
      <c r="X15" s="2017"/>
      <c r="Y15" s="2017"/>
      <c r="Z15" s="2019"/>
    </row>
    <row r="16" spans="1:26" ht="30" customHeight="1" x14ac:dyDescent="0.15">
      <c r="A16" s="493"/>
      <c r="B16" s="1557"/>
      <c r="C16" s="1558"/>
      <c r="D16" s="1558"/>
      <c r="E16" s="1558"/>
      <c r="F16" s="1558"/>
      <c r="G16" s="1558"/>
      <c r="H16" s="1558"/>
      <c r="I16" s="1558"/>
      <c r="J16" s="1558"/>
      <c r="K16" s="1558"/>
      <c r="L16" s="1558"/>
      <c r="M16" s="1558"/>
      <c r="N16" s="1558"/>
      <c r="O16" s="2016"/>
      <c r="P16" s="2017"/>
      <c r="Q16" s="2017"/>
      <c r="R16" s="2017"/>
      <c r="S16" s="2017"/>
      <c r="T16" s="2018"/>
      <c r="U16" s="2016"/>
      <c r="V16" s="2017"/>
      <c r="W16" s="2017"/>
      <c r="X16" s="2017"/>
      <c r="Y16" s="2017"/>
      <c r="Z16" s="2019"/>
    </row>
    <row r="17" spans="1:26" ht="30" customHeight="1" x14ac:dyDescent="0.15">
      <c r="A17" s="493"/>
      <c r="B17" s="1557"/>
      <c r="C17" s="1558"/>
      <c r="D17" s="1558"/>
      <c r="E17" s="1558"/>
      <c r="F17" s="1558"/>
      <c r="G17" s="1558"/>
      <c r="H17" s="1558"/>
      <c r="I17" s="1558"/>
      <c r="J17" s="1558"/>
      <c r="K17" s="1558"/>
      <c r="L17" s="1558"/>
      <c r="M17" s="1558"/>
      <c r="N17" s="1558"/>
      <c r="O17" s="2016"/>
      <c r="P17" s="2017"/>
      <c r="Q17" s="2017"/>
      <c r="R17" s="2017"/>
      <c r="S17" s="2017"/>
      <c r="T17" s="2018"/>
      <c r="U17" s="2016"/>
      <c r="V17" s="2017"/>
      <c r="W17" s="2017"/>
      <c r="X17" s="2017"/>
      <c r="Y17" s="2017"/>
      <c r="Z17" s="2019"/>
    </row>
    <row r="18" spans="1:26" ht="30" customHeight="1" x14ac:dyDescent="0.15">
      <c r="A18" s="493"/>
      <c r="B18" s="1557"/>
      <c r="C18" s="1558"/>
      <c r="D18" s="1558"/>
      <c r="E18" s="1558"/>
      <c r="F18" s="1558"/>
      <c r="G18" s="1558"/>
      <c r="H18" s="1558"/>
      <c r="I18" s="1558"/>
      <c r="J18" s="1558"/>
      <c r="K18" s="1558"/>
      <c r="L18" s="1558"/>
      <c r="M18" s="1558"/>
      <c r="N18" s="1558"/>
      <c r="O18" s="2016"/>
      <c r="P18" s="2017"/>
      <c r="Q18" s="2017"/>
      <c r="R18" s="2017"/>
      <c r="S18" s="2017"/>
      <c r="T18" s="2018"/>
      <c r="U18" s="2016"/>
      <c r="V18" s="2017"/>
      <c r="W18" s="2017"/>
      <c r="X18" s="2017"/>
      <c r="Y18" s="2017"/>
      <c r="Z18" s="2019"/>
    </row>
    <row r="19" spans="1:26" ht="30" customHeight="1" x14ac:dyDescent="0.15">
      <c r="A19" s="493"/>
      <c r="B19" s="1557"/>
      <c r="C19" s="1558"/>
      <c r="D19" s="1558"/>
      <c r="E19" s="1558"/>
      <c r="F19" s="1558"/>
      <c r="G19" s="1558"/>
      <c r="H19" s="1558"/>
      <c r="I19" s="1558"/>
      <c r="J19" s="1558"/>
      <c r="K19" s="1558"/>
      <c r="L19" s="1558"/>
      <c r="M19" s="1558"/>
      <c r="N19" s="1558"/>
      <c r="O19" s="2016"/>
      <c r="P19" s="2017"/>
      <c r="Q19" s="2017"/>
      <c r="R19" s="2017"/>
      <c r="S19" s="2017"/>
      <c r="T19" s="2018"/>
      <c r="U19" s="2016"/>
      <c r="V19" s="2017"/>
      <c r="W19" s="2017"/>
      <c r="X19" s="2017"/>
      <c r="Y19" s="2017"/>
      <c r="Z19" s="2019"/>
    </row>
    <row r="20" spans="1:26" ht="30" customHeight="1" x14ac:dyDescent="0.15">
      <c r="A20" s="493"/>
      <c r="B20" s="1557"/>
      <c r="C20" s="1558"/>
      <c r="D20" s="1558"/>
      <c r="E20" s="1558"/>
      <c r="F20" s="1558"/>
      <c r="G20" s="1558"/>
      <c r="H20" s="1558"/>
      <c r="I20" s="1558"/>
      <c r="J20" s="1558"/>
      <c r="K20" s="1558"/>
      <c r="L20" s="1558"/>
      <c r="M20" s="1558"/>
      <c r="N20" s="1558"/>
      <c r="O20" s="2016"/>
      <c r="P20" s="2017"/>
      <c r="Q20" s="2017"/>
      <c r="R20" s="2017"/>
      <c r="S20" s="2017"/>
      <c r="T20" s="2018"/>
      <c r="U20" s="2016"/>
      <c r="V20" s="2017"/>
      <c r="W20" s="2017"/>
      <c r="X20" s="2017"/>
      <c r="Y20" s="2017"/>
      <c r="Z20" s="2019"/>
    </row>
    <row r="21" spans="1:26" ht="30" customHeight="1" x14ac:dyDescent="0.15">
      <c r="A21" s="493"/>
      <c r="B21" s="1557"/>
      <c r="C21" s="1558"/>
      <c r="D21" s="1558"/>
      <c r="E21" s="1558"/>
      <c r="F21" s="1558"/>
      <c r="G21" s="1558"/>
      <c r="H21" s="1558"/>
      <c r="I21" s="1558"/>
      <c r="J21" s="1558"/>
      <c r="K21" s="1558"/>
      <c r="L21" s="1558"/>
      <c r="M21" s="1558"/>
      <c r="N21" s="1558"/>
      <c r="O21" s="2016"/>
      <c r="P21" s="2017"/>
      <c r="Q21" s="2017"/>
      <c r="R21" s="2017"/>
      <c r="S21" s="2017"/>
      <c r="T21" s="2018"/>
      <c r="U21" s="2016"/>
      <c r="V21" s="2017"/>
      <c r="W21" s="2017"/>
      <c r="X21" s="2017"/>
      <c r="Y21" s="2017"/>
      <c r="Z21" s="2019"/>
    </row>
    <row r="22" spans="1:26" ht="30" customHeight="1" x14ac:dyDescent="0.15">
      <c r="A22" s="493"/>
      <c r="B22" s="1557"/>
      <c r="C22" s="1558"/>
      <c r="D22" s="1558"/>
      <c r="E22" s="1558"/>
      <c r="F22" s="1558"/>
      <c r="G22" s="1558"/>
      <c r="H22" s="1558"/>
      <c r="I22" s="1558"/>
      <c r="J22" s="1558"/>
      <c r="K22" s="1558"/>
      <c r="L22" s="1558"/>
      <c r="M22" s="1558"/>
      <c r="N22" s="1558"/>
      <c r="O22" s="2016"/>
      <c r="P22" s="2017"/>
      <c r="Q22" s="2017"/>
      <c r="R22" s="2017"/>
      <c r="S22" s="2017"/>
      <c r="T22" s="2018"/>
      <c r="U22" s="2016"/>
      <c r="V22" s="2017"/>
      <c r="W22" s="2017"/>
      <c r="X22" s="2017"/>
      <c r="Y22" s="2017"/>
      <c r="Z22" s="2019"/>
    </row>
    <row r="23" spans="1:26" ht="30" customHeight="1" thickBot="1" x14ac:dyDescent="0.2">
      <c r="A23" s="493"/>
      <c r="B23" s="1565"/>
      <c r="C23" s="1566"/>
      <c r="D23" s="1566"/>
      <c r="E23" s="1566"/>
      <c r="F23" s="1566"/>
      <c r="G23" s="1566"/>
      <c r="H23" s="1566"/>
      <c r="I23" s="1566"/>
      <c r="J23" s="1566"/>
      <c r="K23" s="1566"/>
      <c r="L23" s="1566"/>
      <c r="M23" s="1566"/>
      <c r="N23" s="1566"/>
      <c r="O23" s="2020"/>
      <c r="P23" s="1560"/>
      <c r="Q23" s="1560"/>
      <c r="R23" s="1560"/>
      <c r="S23" s="1560"/>
      <c r="T23" s="2021"/>
      <c r="U23" s="2020"/>
      <c r="V23" s="1560"/>
      <c r="W23" s="1560"/>
      <c r="X23" s="1560"/>
      <c r="Y23" s="1560"/>
      <c r="Z23" s="2022"/>
    </row>
    <row r="24" spans="1:26" ht="30" customHeight="1" thickBot="1" x14ac:dyDescent="0.2">
      <c r="A24" s="493"/>
      <c r="B24" s="477"/>
      <c r="C24" s="477"/>
      <c r="D24" s="477"/>
      <c r="E24" s="477"/>
      <c r="F24" s="477"/>
      <c r="G24" s="477"/>
      <c r="H24" s="477"/>
      <c r="I24" s="477"/>
      <c r="J24" s="477"/>
      <c r="K24" s="477"/>
      <c r="L24" s="477"/>
      <c r="M24" s="477"/>
      <c r="N24" s="477"/>
      <c r="O24" s="477"/>
      <c r="P24" s="477"/>
      <c r="Q24" s="477"/>
      <c r="R24" s="477"/>
      <c r="S24" s="477"/>
      <c r="T24" s="477"/>
      <c r="U24" s="477"/>
      <c r="V24" s="477"/>
      <c r="W24" s="477"/>
      <c r="X24" s="477"/>
      <c r="Y24" s="477"/>
      <c r="Z24" s="477"/>
    </row>
    <row r="25" spans="1:26" ht="30" customHeight="1" x14ac:dyDescent="0.15">
      <c r="A25" s="493"/>
      <c r="B25" s="1567" t="s">
        <v>739</v>
      </c>
      <c r="C25" s="1568"/>
      <c r="D25" s="1568"/>
      <c r="E25" s="1568"/>
      <c r="F25" s="1568"/>
      <c r="G25" s="1568"/>
      <c r="H25" s="1568"/>
      <c r="I25" s="1568"/>
      <c r="J25" s="2024"/>
      <c r="K25" s="2024"/>
      <c r="L25" s="2024"/>
      <c r="M25" s="2024"/>
      <c r="N25" s="2025"/>
      <c r="O25" s="1575" t="s">
        <v>729</v>
      </c>
      <c r="P25" s="1568"/>
      <c r="Q25" s="1568"/>
      <c r="R25" s="1568"/>
      <c r="S25" s="1568"/>
      <c r="T25" s="1568"/>
      <c r="U25" s="494"/>
      <c r="V25" s="494"/>
      <c r="W25" s="494"/>
      <c r="X25" s="494"/>
      <c r="Y25" s="494"/>
      <c r="Z25" s="495"/>
    </row>
    <row r="26" spans="1:26" ht="30" customHeight="1" x14ac:dyDescent="0.15">
      <c r="A26" s="493"/>
      <c r="B26" s="1571"/>
      <c r="C26" s="1572"/>
      <c r="D26" s="1572"/>
      <c r="E26" s="1572"/>
      <c r="F26" s="1572"/>
      <c r="G26" s="1572"/>
      <c r="H26" s="1572"/>
      <c r="I26" s="1572"/>
      <c r="J26" s="2026"/>
      <c r="K26" s="2026"/>
      <c r="L26" s="2026"/>
      <c r="M26" s="2026"/>
      <c r="N26" s="2027"/>
      <c r="O26" s="2028"/>
      <c r="P26" s="1572"/>
      <c r="Q26" s="1572"/>
      <c r="R26" s="1572"/>
      <c r="S26" s="1572"/>
      <c r="T26" s="1572"/>
      <c r="U26" s="2029" t="s">
        <v>740</v>
      </c>
      <c r="V26" s="2030"/>
      <c r="W26" s="2030"/>
      <c r="X26" s="2030"/>
      <c r="Y26" s="2030"/>
      <c r="Z26" s="2031"/>
    </row>
    <row r="27" spans="1:26" ht="30" customHeight="1" thickBot="1" x14ac:dyDescent="0.2">
      <c r="A27" s="493"/>
      <c r="B27" s="2032">
        <f>COUNTIFS(O12:T23,"有")</f>
        <v>0</v>
      </c>
      <c r="C27" s="2033"/>
      <c r="D27" s="2033"/>
      <c r="E27" s="2033"/>
      <c r="F27" s="2033"/>
      <c r="G27" s="2033"/>
      <c r="H27" s="2033"/>
      <c r="I27" s="2033"/>
      <c r="J27" s="2033"/>
      <c r="K27" s="2033"/>
      <c r="L27" s="2033"/>
      <c r="M27" s="2034" t="s">
        <v>741</v>
      </c>
      <c r="N27" s="2035"/>
      <c r="O27" s="2036">
        <f>COUNTIFS(B12:F23,"生活支援員")</f>
        <v>0</v>
      </c>
      <c r="P27" s="2037"/>
      <c r="Q27" s="2037"/>
      <c r="R27" s="2037"/>
      <c r="S27" s="2037"/>
      <c r="T27" s="480" t="s">
        <v>741</v>
      </c>
      <c r="U27" s="2038" t="e">
        <f>COUNTIFS(B12:F23,"生活支援員",U12:Z23,"有")</f>
        <v>#VALUE!</v>
      </c>
      <c r="V27" s="2039"/>
      <c r="W27" s="496" t="s">
        <v>741</v>
      </c>
      <c r="X27" s="2040" t="e">
        <f>U27/O27</f>
        <v>#VALUE!</v>
      </c>
      <c r="Y27" s="2040"/>
      <c r="Z27" s="497" t="s">
        <v>742</v>
      </c>
    </row>
    <row r="28" spans="1:26" ht="13.5" customHeight="1" x14ac:dyDescent="0.15">
      <c r="A28" s="493"/>
      <c r="B28" s="477"/>
      <c r="C28" s="477"/>
      <c r="D28" s="477"/>
      <c r="E28" s="477"/>
      <c r="F28" s="477"/>
      <c r="G28" s="477"/>
      <c r="H28" s="477"/>
      <c r="I28" s="477"/>
      <c r="J28" s="498"/>
      <c r="K28" s="498"/>
      <c r="L28" s="498"/>
      <c r="M28" s="498"/>
      <c r="N28" s="498"/>
      <c r="O28" s="483"/>
      <c r="P28" s="483"/>
      <c r="Q28" s="483"/>
      <c r="R28" s="483"/>
      <c r="S28" s="483"/>
      <c r="T28" s="483"/>
      <c r="U28" s="483"/>
      <c r="V28" s="483"/>
      <c r="W28" s="483"/>
      <c r="X28" s="483"/>
      <c r="Y28" s="483"/>
      <c r="Z28" s="483"/>
    </row>
    <row r="29" spans="1:26" ht="27" customHeight="1" x14ac:dyDescent="0.15">
      <c r="A29" s="493"/>
      <c r="B29" s="1563" t="s">
        <v>743</v>
      </c>
      <c r="C29" s="2023"/>
      <c r="D29" s="2023"/>
      <c r="E29" s="2023"/>
      <c r="F29" s="2023"/>
      <c r="G29" s="2023"/>
      <c r="H29" s="2023"/>
      <c r="I29" s="2023"/>
      <c r="J29" s="2023"/>
      <c r="K29" s="2023"/>
      <c r="L29" s="2023"/>
      <c r="M29" s="2023"/>
      <c r="N29" s="2023"/>
      <c r="O29" s="2023"/>
      <c r="P29" s="2023"/>
      <c r="Q29" s="2023"/>
      <c r="R29" s="2023"/>
      <c r="S29" s="2023"/>
      <c r="T29" s="2023"/>
      <c r="U29" s="2023"/>
      <c r="V29" s="2023"/>
      <c r="W29" s="2023"/>
      <c r="X29" s="2023"/>
      <c r="Y29" s="2023"/>
      <c r="Z29" s="2023"/>
    </row>
    <row r="30" spans="1:26" ht="20.25" customHeight="1" x14ac:dyDescent="0.15">
      <c r="A30" s="493"/>
      <c r="B30" s="1563" t="s">
        <v>137</v>
      </c>
      <c r="C30" s="2023"/>
      <c r="D30" s="2023"/>
      <c r="E30" s="2023"/>
      <c r="F30" s="2023"/>
      <c r="G30" s="2023"/>
      <c r="H30" s="2023"/>
      <c r="I30" s="2023"/>
      <c r="J30" s="2023"/>
      <c r="K30" s="2023"/>
      <c r="L30" s="2023"/>
      <c r="M30" s="2023"/>
      <c r="N30" s="2023"/>
      <c r="O30" s="2023"/>
      <c r="P30" s="2023"/>
      <c r="Q30" s="2023"/>
      <c r="R30" s="2023"/>
      <c r="S30" s="2023"/>
      <c r="T30" s="2023"/>
      <c r="U30" s="2023"/>
      <c r="V30" s="2023"/>
      <c r="W30" s="2023"/>
      <c r="X30" s="2023"/>
      <c r="Y30" s="2023"/>
      <c r="Z30" s="2023"/>
    </row>
    <row r="31" spans="1:26" ht="13.5" customHeight="1" x14ac:dyDescent="0.15">
      <c r="A31" s="493"/>
      <c r="B31" s="499"/>
      <c r="C31" s="500"/>
      <c r="D31" s="500"/>
      <c r="E31" s="500"/>
      <c r="F31" s="500"/>
      <c r="G31" s="500"/>
      <c r="H31" s="500"/>
      <c r="I31" s="500"/>
      <c r="J31" s="500"/>
      <c r="K31" s="500"/>
      <c r="L31" s="500"/>
      <c r="M31" s="500"/>
      <c r="N31" s="500"/>
      <c r="O31" s="500"/>
      <c r="P31" s="500"/>
      <c r="Q31" s="500"/>
      <c r="R31" s="500"/>
      <c r="S31" s="500"/>
      <c r="T31" s="500"/>
      <c r="U31" s="500"/>
      <c r="V31" s="500"/>
      <c r="W31" s="500"/>
      <c r="X31" s="500"/>
      <c r="Y31" s="500"/>
      <c r="Z31" s="500"/>
    </row>
    <row r="32" spans="1:26" ht="21" customHeight="1" x14ac:dyDescent="0.15">
      <c r="A32" s="493"/>
      <c r="B32" s="501" t="s">
        <v>744</v>
      </c>
      <c r="C32" s="501"/>
      <c r="D32" s="502"/>
      <c r="E32" s="502"/>
      <c r="F32" s="502"/>
      <c r="G32" s="502"/>
      <c r="H32" s="502"/>
      <c r="I32" s="502"/>
      <c r="J32" s="502"/>
      <c r="K32" s="502"/>
      <c r="L32" s="502"/>
      <c r="M32" s="502"/>
      <c r="N32" s="502"/>
      <c r="O32" s="502"/>
      <c r="P32" s="502"/>
      <c r="Q32" s="502"/>
      <c r="R32" s="502"/>
      <c r="S32" s="502"/>
      <c r="T32" s="502"/>
      <c r="U32" s="502"/>
      <c r="V32" s="502"/>
      <c r="W32" s="502"/>
      <c r="X32" s="502"/>
      <c r="Y32" s="502"/>
      <c r="Z32" s="502"/>
    </row>
    <row r="33" spans="1:26" ht="21" customHeight="1" x14ac:dyDescent="0.15">
      <c r="A33" s="493"/>
      <c r="B33" s="501" t="s">
        <v>745</v>
      </c>
      <c r="C33" s="502"/>
      <c r="D33" s="502"/>
      <c r="E33" s="502"/>
      <c r="F33" s="502"/>
      <c r="G33" s="502"/>
      <c r="H33" s="502"/>
      <c r="I33" s="502"/>
      <c r="J33" s="502"/>
      <c r="K33" s="502"/>
      <c r="L33" s="502"/>
      <c r="M33" s="502"/>
      <c r="N33" s="502"/>
      <c r="O33" s="502"/>
      <c r="P33" s="502"/>
      <c r="Q33" s="502"/>
      <c r="R33" s="502"/>
      <c r="S33" s="502"/>
      <c r="T33" s="502"/>
      <c r="U33" s="502"/>
      <c r="V33" s="502"/>
      <c r="W33" s="502"/>
      <c r="X33" s="502"/>
      <c r="Y33" s="502"/>
      <c r="Z33" s="502"/>
    </row>
    <row r="34" spans="1:26" ht="21" customHeight="1" x14ac:dyDescent="0.15">
      <c r="A34" s="493"/>
      <c r="B34" s="501" t="s">
        <v>746</v>
      </c>
      <c r="C34" s="502"/>
      <c r="D34" s="502"/>
      <c r="E34" s="502"/>
      <c r="F34" s="502"/>
      <c r="G34" s="502"/>
      <c r="H34" s="502"/>
      <c r="I34" s="502"/>
      <c r="J34" s="502"/>
      <c r="K34" s="502"/>
      <c r="L34" s="502"/>
      <c r="M34" s="502"/>
      <c r="N34" s="502"/>
      <c r="O34" s="502"/>
      <c r="P34" s="502"/>
      <c r="Q34" s="502"/>
      <c r="R34" s="502"/>
      <c r="S34" s="502"/>
      <c r="T34" s="502"/>
      <c r="U34" s="502"/>
      <c r="V34" s="502"/>
      <c r="W34" s="502"/>
      <c r="X34" s="502"/>
      <c r="Y34" s="502"/>
      <c r="Z34" s="502"/>
    </row>
    <row r="35" spans="1:26" ht="21" customHeight="1" x14ac:dyDescent="0.15">
      <c r="A35" s="493"/>
      <c r="B35" s="501" t="s">
        <v>747</v>
      </c>
      <c r="C35" s="502"/>
      <c r="D35" s="502"/>
      <c r="E35" s="502"/>
      <c r="F35" s="502"/>
      <c r="G35" s="502"/>
      <c r="H35" s="502"/>
      <c r="I35" s="502"/>
      <c r="J35" s="502"/>
      <c r="K35" s="502"/>
      <c r="L35" s="502"/>
      <c r="M35" s="502"/>
      <c r="N35" s="502"/>
      <c r="O35" s="502"/>
      <c r="P35" s="502"/>
      <c r="Q35" s="502"/>
      <c r="R35" s="502"/>
      <c r="S35" s="502"/>
      <c r="T35" s="502"/>
      <c r="U35" s="502"/>
      <c r="V35" s="502"/>
      <c r="W35" s="502"/>
      <c r="X35" s="502"/>
      <c r="Y35" s="502"/>
      <c r="Z35" s="502"/>
    </row>
    <row r="36" spans="1:26" ht="21" customHeight="1" x14ac:dyDescent="0.15">
      <c r="A36" s="493"/>
      <c r="B36" s="501" t="s">
        <v>748</v>
      </c>
      <c r="C36" s="502"/>
      <c r="D36" s="502"/>
      <c r="E36" s="502"/>
      <c r="F36" s="502"/>
      <c r="G36" s="502"/>
      <c r="H36" s="502"/>
      <c r="I36" s="502"/>
      <c r="J36" s="502"/>
      <c r="K36" s="502"/>
      <c r="L36" s="502"/>
      <c r="M36" s="502"/>
      <c r="N36" s="502"/>
      <c r="O36" s="502"/>
      <c r="P36" s="502"/>
      <c r="Q36" s="502"/>
      <c r="R36" s="502"/>
      <c r="S36" s="502"/>
      <c r="T36" s="502"/>
      <c r="U36" s="502"/>
      <c r="V36" s="502"/>
      <c r="W36" s="502"/>
      <c r="X36" s="502"/>
      <c r="Y36" s="502"/>
      <c r="Z36" s="502"/>
    </row>
    <row r="37" spans="1:26" ht="3.75" customHeight="1" x14ac:dyDescent="0.15">
      <c r="B37" s="503"/>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row>
    <row r="38" spans="1:26" ht="21" customHeight="1" x14ac:dyDescent="0.15">
      <c r="B38" s="503"/>
      <c r="C38" s="503"/>
      <c r="D38" s="503"/>
      <c r="E38" s="503"/>
      <c r="F38" s="503"/>
      <c r="G38" s="503"/>
      <c r="H38" s="503"/>
      <c r="I38" s="503"/>
      <c r="J38" s="503"/>
      <c r="K38" s="503"/>
      <c r="L38" s="503"/>
      <c r="M38" s="503"/>
      <c r="N38" s="503"/>
      <c r="O38" s="503"/>
      <c r="P38" s="503"/>
      <c r="Q38" s="503"/>
      <c r="R38" s="503"/>
      <c r="S38" s="503"/>
      <c r="T38" s="503"/>
      <c r="U38" s="503"/>
      <c r="V38" s="503"/>
      <c r="W38" s="503"/>
      <c r="X38" s="503"/>
      <c r="Y38" s="503"/>
      <c r="Z38" s="503"/>
    </row>
    <row r="39" spans="1:26" ht="21" customHeight="1" x14ac:dyDescent="0.15">
      <c r="B39" s="503"/>
      <c r="C39" s="503"/>
      <c r="D39" s="503"/>
      <c r="E39" s="503"/>
      <c r="F39" s="503"/>
      <c r="G39" s="503"/>
      <c r="H39" s="503"/>
      <c r="I39" s="503"/>
      <c r="J39" s="503"/>
      <c r="K39" s="503"/>
      <c r="L39" s="503"/>
      <c r="M39" s="503"/>
      <c r="N39" s="503"/>
      <c r="O39" s="503"/>
      <c r="P39" s="503"/>
      <c r="Q39" s="503"/>
      <c r="R39" s="503"/>
      <c r="S39" s="503"/>
      <c r="T39" s="503"/>
      <c r="U39" s="503"/>
      <c r="V39" s="503"/>
      <c r="W39" s="503"/>
      <c r="X39" s="503"/>
      <c r="Y39" s="503"/>
      <c r="Z39" s="503"/>
    </row>
    <row r="40" spans="1:26" ht="21" customHeight="1" x14ac:dyDescent="0.15">
      <c r="B40" s="503"/>
      <c r="C40" s="503"/>
      <c r="D40" s="503"/>
      <c r="E40" s="503"/>
      <c r="F40" s="503"/>
      <c r="G40" s="503"/>
      <c r="H40" s="503"/>
      <c r="I40" s="503"/>
      <c r="J40" s="503"/>
      <c r="K40" s="503"/>
      <c r="L40" s="503"/>
      <c r="M40" s="503"/>
      <c r="N40" s="503"/>
      <c r="O40" s="503"/>
      <c r="P40" s="503"/>
      <c r="Q40" s="503"/>
      <c r="R40" s="503"/>
      <c r="S40" s="503"/>
      <c r="T40" s="503"/>
      <c r="U40" s="503"/>
      <c r="V40" s="503"/>
      <c r="W40" s="503"/>
      <c r="X40" s="503"/>
      <c r="Y40" s="503"/>
      <c r="Z40" s="503"/>
    </row>
    <row r="41" spans="1:26" ht="21" customHeight="1" x14ac:dyDescent="0.15">
      <c r="B41" s="503"/>
      <c r="C41" s="503"/>
      <c r="D41" s="503"/>
      <c r="E41" s="503"/>
      <c r="F41" s="503"/>
      <c r="G41" s="503"/>
      <c r="H41" s="503"/>
      <c r="I41" s="503"/>
      <c r="J41" s="503"/>
      <c r="K41" s="503"/>
      <c r="L41" s="503"/>
      <c r="M41" s="503"/>
      <c r="N41" s="503"/>
      <c r="O41" s="503"/>
      <c r="P41" s="503"/>
      <c r="Q41" s="503"/>
      <c r="R41" s="503"/>
      <c r="S41" s="503"/>
      <c r="T41" s="503"/>
      <c r="U41" s="503"/>
      <c r="V41" s="503"/>
      <c r="W41" s="503"/>
      <c r="X41" s="503"/>
      <c r="Y41" s="503"/>
      <c r="Z41" s="503"/>
    </row>
    <row r="42" spans="1:26" ht="16.5" customHeight="1" x14ac:dyDescent="0.15">
      <c r="B42" s="503"/>
      <c r="C42" s="503"/>
      <c r="D42" s="503"/>
      <c r="E42" s="503"/>
      <c r="F42" s="503"/>
      <c r="G42" s="503"/>
      <c r="H42" s="503"/>
      <c r="I42" s="503"/>
      <c r="J42" s="503"/>
      <c r="K42" s="503"/>
      <c r="L42" s="503"/>
      <c r="M42" s="503"/>
      <c r="N42" s="503"/>
      <c r="O42" s="503"/>
      <c r="P42" s="503"/>
      <c r="Q42" s="503"/>
      <c r="R42" s="503"/>
      <c r="S42" s="503"/>
      <c r="T42" s="503"/>
      <c r="U42" s="503"/>
      <c r="V42" s="503"/>
      <c r="W42" s="503"/>
      <c r="X42" s="503"/>
      <c r="Y42" s="503"/>
      <c r="Z42" s="503"/>
    </row>
    <row r="43" spans="1:26" ht="21" customHeight="1" x14ac:dyDescent="0.15"/>
    <row r="44" spans="1:26" ht="21" customHeight="1" x14ac:dyDescent="0.15"/>
    <row r="45" spans="1:26" ht="21" customHeight="1" x14ac:dyDescent="0.15"/>
    <row r="46" spans="1:26" ht="21" customHeight="1" x14ac:dyDescent="0.15"/>
    <row r="47" spans="1:26" ht="21" customHeight="1" x14ac:dyDescent="0.15"/>
    <row r="48" spans="1:2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6:N6"/>
    <mergeCell ref="O6:Z6"/>
    <mergeCell ref="B2:E2"/>
    <mergeCell ref="U2:Z2"/>
    <mergeCell ref="B3:Z3"/>
    <mergeCell ref="B4:Z4"/>
    <mergeCell ref="B5:Z5"/>
  </mergeCells>
  <phoneticPr fontId="1"/>
  <dataValidations count="2">
    <dataValidation type="list" allowBlank="1" showInputMessage="1" showErrorMessage="1" sqref="U12:U23 O12:O23" xr:uid="{77121C4D-7800-48C5-AE0C-B903AA9B7A53}">
      <formula1>"有,無"</formula1>
    </dataValidation>
    <dataValidation type="list" allowBlank="1" showInputMessage="1" showErrorMessage="1" sqref="B12:F23" xr:uid="{1A4E6006-65D5-415A-8717-B0BC33D98D07}">
      <formula1>"サービス管理責任者,生活支援員"</formula1>
    </dataValidation>
  </dataValidations>
  <pageMargins left="0.7" right="0.7" top="0.75" bottom="0.75" header="0.3" footer="0.3"/>
  <pageSetup paperSize="9" scale="7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71A11-C4BA-4A6F-A103-124921912162}">
  <dimension ref="A1:AC61"/>
  <sheetViews>
    <sheetView view="pageBreakPreview" zoomScale="70" zoomScaleNormal="100" zoomScaleSheetLayoutView="70" workbookViewId="0"/>
  </sheetViews>
  <sheetFormatPr defaultColWidth="3.75" defaultRowHeight="17.25" customHeight="1" x14ac:dyDescent="0.15"/>
  <cols>
    <col min="1" max="1" width="1.75" style="271" customWidth="1"/>
    <col min="2" max="6" width="5.5" style="271" customWidth="1"/>
    <col min="7" max="7" width="5.75" style="271" customWidth="1"/>
    <col min="8" max="11" width="3.75" style="271" customWidth="1"/>
    <col min="12" max="12" width="2.25" style="271" customWidth="1"/>
    <col min="13" max="13" width="4.375" style="271" customWidth="1"/>
    <col min="14" max="16" width="5.5" style="271" customWidth="1"/>
    <col min="17" max="28" width="3.75" style="271" customWidth="1"/>
    <col min="29" max="29" width="2.25" style="271" customWidth="1"/>
    <col min="30" max="16384" width="3.75" style="271"/>
  </cols>
  <sheetData>
    <row r="1" spans="1:29" ht="20.100000000000001" customHeight="1" x14ac:dyDescent="0.15"/>
    <row r="2" spans="1:29" ht="20.100000000000001" customHeight="1" x14ac:dyDescent="0.15">
      <c r="A2" s="272"/>
      <c r="B2" s="2047" t="s">
        <v>465</v>
      </c>
      <c r="C2" s="2047"/>
      <c r="D2" s="272"/>
      <c r="E2" s="272"/>
      <c r="F2" s="272"/>
      <c r="G2" s="272"/>
      <c r="H2" s="272"/>
      <c r="I2" s="272"/>
      <c r="J2" s="272"/>
      <c r="K2" s="272"/>
      <c r="L2" s="272"/>
      <c r="M2" s="272"/>
      <c r="N2" s="272"/>
      <c r="O2" s="272"/>
      <c r="P2" s="272"/>
      <c r="Q2" s="272"/>
      <c r="R2" s="272"/>
      <c r="S2" s="272"/>
      <c r="T2" s="2048" t="s">
        <v>466</v>
      </c>
      <c r="U2" s="2048"/>
      <c r="V2" s="2048"/>
      <c r="W2" s="2048"/>
      <c r="X2" s="2048"/>
      <c r="Y2" s="2048"/>
      <c r="Z2" s="2048"/>
      <c r="AA2" s="2048"/>
      <c r="AB2" s="2048"/>
      <c r="AC2" s="272"/>
    </row>
    <row r="3" spans="1:29" ht="20.100000000000001" customHeight="1" x14ac:dyDescent="0.15">
      <c r="A3" s="272"/>
      <c r="B3" s="272"/>
      <c r="C3" s="272"/>
      <c r="D3" s="272"/>
      <c r="E3" s="272"/>
      <c r="F3" s="272"/>
      <c r="G3" s="272"/>
      <c r="H3" s="272"/>
      <c r="I3" s="272"/>
      <c r="J3" s="272"/>
      <c r="K3" s="272"/>
      <c r="L3" s="272"/>
      <c r="M3" s="272"/>
      <c r="N3" s="272"/>
      <c r="O3" s="272"/>
      <c r="P3" s="272"/>
      <c r="Q3" s="272"/>
      <c r="R3" s="272"/>
      <c r="S3" s="272"/>
      <c r="T3" s="273"/>
      <c r="U3" s="273"/>
      <c r="V3" s="273"/>
      <c r="W3" s="273"/>
      <c r="X3" s="273"/>
      <c r="Y3" s="273"/>
      <c r="Z3" s="273"/>
      <c r="AA3" s="273"/>
      <c r="AB3" s="273"/>
      <c r="AC3" s="272"/>
    </row>
    <row r="4" spans="1:29" ht="20.100000000000001" customHeight="1" x14ac:dyDescent="0.15">
      <c r="A4" s="2049" t="s">
        <v>467</v>
      </c>
      <c r="B4" s="2050"/>
      <c r="C4" s="2050"/>
      <c r="D4" s="2050"/>
      <c r="E4" s="2050"/>
      <c r="F4" s="2050"/>
      <c r="G4" s="2050"/>
      <c r="H4" s="2050"/>
      <c r="I4" s="2050"/>
      <c r="J4" s="2050"/>
      <c r="K4" s="2050"/>
      <c r="L4" s="2050"/>
      <c r="M4" s="2050"/>
      <c r="N4" s="2050"/>
      <c r="O4" s="2050"/>
      <c r="P4" s="2050"/>
      <c r="Q4" s="2050"/>
      <c r="R4" s="2050"/>
      <c r="S4" s="2050"/>
      <c r="T4" s="2050"/>
      <c r="U4" s="2050"/>
      <c r="V4" s="2050"/>
      <c r="W4" s="2050"/>
      <c r="X4" s="2050"/>
      <c r="Y4" s="2050"/>
      <c r="Z4" s="2050"/>
      <c r="AA4" s="2050"/>
      <c r="AB4" s="2050"/>
      <c r="AC4" s="2050"/>
    </row>
    <row r="5" spans="1:29" ht="20.100000000000001" customHeight="1" x14ac:dyDescent="0.15">
      <c r="A5" s="272"/>
      <c r="B5" s="272"/>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row>
    <row r="6" spans="1:29" s="275" customFormat="1" ht="20.100000000000001" customHeight="1" x14ac:dyDescent="0.15">
      <c r="A6" s="274"/>
      <c r="B6" s="274" t="s">
        <v>468</v>
      </c>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row>
    <row r="7" spans="1:29" ht="20.100000000000001" customHeight="1" thickBot="1" x14ac:dyDescent="0.2">
      <c r="A7" s="272"/>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row>
    <row r="8" spans="1:29" ht="30" customHeight="1" x14ac:dyDescent="0.15">
      <c r="A8" s="272"/>
      <c r="B8" s="2051" t="s">
        <v>469</v>
      </c>
      <c r="C8" s="2052"/>
      <c r="D8" s="2052"/>
      <c r="E8" s="2052"/>
      <c r="F8" s="2053"/>
      <c r="G8" s="2054" t="s">
        <v>470</v>
      </c>
      <c r="H8" s="2055"/>
      <c r="I8" s="2055"/>
      <c r="J8" s="2055"/>
      <c r="K8" s="2055"/>
      <c r="L8" s="2055"/>
      <c r="M8" s="2055"/>
      <c r="N8" s="2055"/>
      <c r="O8" s="2055"/>
      <c r="P8" s="2055"/>
      <c r="Q8" s="2055"/>
      <c r="R8" s="2055"/>
      <c r="S8" s="2055"/>
      <c r="T8" s="2055"/>
      <c r="U8" s="2055"/>
      <c r="V8" s="2055"/>
      <c r="W8" s="2055"/>
      <c r="X8" s="2055"/>
      <c r="Y8" s="2055"/>
      <c r="Z8" s="2055"/>
      <c r="AA8" s="2055"/>
      <c r="AB8" s="2056"/>
      <c r="AC8" s="272"/>
    </row>
    <row r="9" spans="1:29" ht="36" customHeight="1" x14ac:dyDescent="0.15">
      <c r="A9" s="272"/>
      <c r="B9" s="2041" t="s">
        <v>471</v>
      </c>
      <c r="C9" s="2042"/>
      <c r="D9" s="2042"/>
      <c r="E9" s="2042"/>
      <c r="F9" s="2043"/>
      <c r="G9" s="2044"/>
      <c r="H9" s="2045"/>
      <c r="I9" s="2045"/>
      <c r="J9" s="2045"/>
      <c r="K9" s="2045"/>
      <c r="L9" s="2045"/>
      <c r="M9" s="2045"/>
      <c r="N9" s="2045"/>
      <c r="O9" s="2045"/>
      <c r="P9" s="2045"/>
      <c r="Q9" s="2045"/>
      <c r="R9" s="2045"/>
      <c r="S9" s="2045"/>
      <c r="T9" s="2045"/>
      <c r="U9" s="2045"/>
      <c r="V9" s="2045"/>
      <c r="W9" s="2045"/>
      <c r="X9" s="2045"/>
      <c r="Y9" s="2045"/>
      <c r="Z9" s="2045"/>
      <c r="AA9" s="2045"/>
      <c r="AB9" s="2046"/>
      <c r="AC9" s="272"/>
    </row>
    <row r="10" spans="1:29" ht="19.5" customHeight="1" x14ac:dyDescent="0.15">
      <c r="A10" s="272"/>
      <c r="B10" s="2057" t="s">
        <v>472</v>
      </c>
      <c r="C10" s="2058"/>
      <c r="D10" s="2058"/>
      <c r="E10" s="2058"/>
      <c r="F10" s="2059"/>
      <c r="G10" s="2066" t="s">
        <v>473</v>
      </c>
      <c r="H10" s="2067"/>
      <c r="I10" s="2067"/>
      <c r="J10" s="2067"/>
      <c r="K10" s="2067"/>
      <c r="L10" s="2067"/>
      <c r="M10" s="2067"/>
      <c r="N10" s="2067"/>
      <c r="O10" s="2067"/>
      <c r="P10" s="2067"/>
      <c r="Q10" s="2067"/>
      <c r="R10" s="2067"/>
      <c r="S10" s="2067"/>
      <c r="T10" s="2068"/>
      <c r="U10" s="2072" t="s">
        <v>474</v>
      </c>
      <c r="V10" s="2073"/>
      <c r="W10" s="2073"/>
      <c r="X10" s="2073"/>
      <c r="Y10" s="2073"/>
      <c r="Z10" s="2073"/>
      <c r="AA10" s="2073"/>
      <c r="AB10" s="2074"/>
      <c r="AC10" s="272"/>
    </row>
    <row r="11" spans="1:29" ht="19.5" customHeight="1" x14ac:dyDescent="0.15">
      <c r="A11" s="272"/>
      <c r="B11" s="2060"/>
      <c r="C11" s="2061"/>
      <c r="D11" s="2061"/>
      <c r="E11" s="2061"/>
      <c r="F11" s="2062"/>
      <c r="G11" s="2069"/>
      <c r="H11" s="2070"/>
      <c r="I11" s="2070"/>
      <c r="J11" s="2070"/>
      <c r="K11" s="2070"/>
      <c r="L11" s="2070"/>
      <c r="M11" s="2070"/>
      <c r="N11" s="2070"/>
      <c r="O11" s="2070"/>
      <c r="P11" s="2070"/>
      <c r="Q11" s="2070"/>
      <c r="R11" s="2070"/>
      <c r="S11" s="2070"/>
      <c r="T11" s="2071"/>
      <c r="U11" s="2075"/>
      <c r="V11" s="2076"/>
      <c r="W11" s="2076"/>
      <c r="X11" s="2076"/>
      <c r="Y11" s="2076"/>
      <c r="Z11" s="2076"/>
      <c r="AA11" s="2076"/>
      <c r="AB11" s="2077"/>
      <c r="AC11" s="272"/>
    </row>
    <row r="12" spans="1:29" ht="24.75" customHeight="1" x14ac:dyDescent="0.15">
      <c r="A12" s="272"/>
      <c r="B12" s="2063"/>
      <c r="C12" s="2064"/>
      <c r="D12" s="2064"/>
      <c r="E12" s="2064"/>
      <c r="F12" s="2065"/>
      <c r="G12" s="2078" t="s">
        <v>475</v>
      </c>
      <c r="H12" s="2079"/>
      <c r="I12" s="2079"/>
      <c r="J12" s="2079"/>
      <c r="K12" s="2079"/>
      <c r="L12" s="2079"/>
      <c r="M12" s="2079"/>
      <c r="N12" s="2079"/>
      <c r="O12" s="2079"/>
      <c r="P12" s="2079"/>
      <c r="Q12" s="2079"/>
      <c r="R12" s="2079"/>
      <c r="S12" s="2079"/>
      <c r="T12" s="2080"/>
      <c r="U12" s="276"/>
      <c r="V12" s="276"/>
      <c r="W12" s="276"/>
      <c r="X12" s="276" t="s">
        <v>476</v>
      </c>
      <c r="Y12" s="276"/>
      <c r="Z12" s="276" t="s">
        <v>477</v>
      </c>
      <c r="AA12" s="276"/>
      <c r="AB12" s="277" t="s">
        <v>478</v>
      </c>
      <c r="AC12" s="272"/>
    </row>
    <row r="13" spans="1:29" ht="62.25" customHeight="1" thickBot="1" x14ac:dyDescent="0.2">
      <c r="A13" s="272"/>
      <c r="B13" s="2057" t="s">
        <v>479</v>
      </c>
      <c r="C13" s="2058"/>
      <c r="D13" s="2058"/>
      <c r="E13" s="2058"/>
      <c r="F13" s="2059"/>
      <c r="G13" s="2081" t="s">
        <v>480</v>
      </c>
      <c r="H13" s="2082"/>
      <c r="I13" s="2082"/>
      <c r="J13" s="2082"/>
      <c r="K13" s="2082"/>
      <c r="L13" s="2082"/>
      <c r="M13" s="2082"/>
      <c r="N13" s="2082"/>
      <c r="O13" s="2082"/>
      <c r="P13" s="2082"/>
      <c r="Q13" s="2082"/>
      <c r="R13" s="2082"/>
      <c r="S13" s="2082"/>
      <c r="T13" s="2082"/>
      <c r="U13" s="2082"/>
      <c r="V13" s="2082"/>
      <c r="W13" s="2082"/>
      <c r="X13" s="2082"/>
      <c r="Y13" s="2082"/>
      <c r="Z13" s="2082"/>
      <c r="AA13" s="2082"/>
      <c r="AB13" s="2083"/>
      <c r="AC13" s="272"/>
    </row>
    <row r="14" spans="1:29" ht="33.75" customHeight="1" x14ac:dyDescent="0.15">
      <c r="A14" s="272"/>
      <c r="B14" s="2085" t="s">
        <v>481</v>
      </c>
      <c r="C14" s="278"/>
      <c r="D14" s="2088" t="s">
        <v>482</v>
      </c>
      <c r="E14" s="2089"/>
      <c r="F14" s="2089"/>
      <c r="G14" s="2089"/>
      <c r="H14" s="2089"/>
      <c r="I14" s="2089"/>
      <c r="J14" s="2089"/>
      <c r="K14" s="2089"/>
      <c r="L14" s="2089"/>
      <c r="M14" s="2089"/>
      <c r="N14" s="2089"/>
      <c r="O14" s="2089"/>
      <c r="P14" s="2089"/>
      <c r="Q14" s="2090" t="s">
        <v>483</v>
      </c>
      <c r="R14" s="2090"/>
      <c r="S14" s="2090"/>
      <c r="T14" s="2090"/>
      <c r="U14" s="2090"/>
      <c r="V14" s="2090"/>
      <c r="W14" s="2090"/>
      <c r="X14" s="2090"/>
      <c r="Y14" s="2090"/>
      <c r="Z14" s="2090"/>
      <c r="AA14" s="2090"/>
      <c r="AB14" s="2091"/>
      <c r="AC14" s="272"/>
    </row>
    <row r="15" spans="1:29" ht="33.75" customHeight="1" x14ac:dyDescent="0.15">
      <c r="A15" s="272"/>
      <c r="B15" s="2086"/>
      <c r="C15" s="276"/>
      <c r="D15" s="2078" t="s">
        <v>484</v>
      </c>
      <c r="E15" s="2079"/>
      <c r="F15" s="2079"/>
      <c r="G15" s="2079"/>
      <c r="H15" s="2079"/>
      <c r="I15" s="2079"/>
      <c r="J15" s="2079"/>
      <c r="K15" s="2079"/>
      <c r="L15" s="2079"/>
      <c r="M15" s="2079"/>
      <c r="N15" s="2079"/>
      <c r="O15" s="2079"/>
      <c r="P15" s="2079"/>
      <c r="Q15" s="2092" t="s">
        <v>485</v>
      </c>
      <c r="R15" s="2092"/>
      <c r="S15" s="2092"/>
      <c r="T15" s="2092"/>
      <c r="U15" s="2092"/>
      <c r="V15" s="2092"/>
      <c r="W15" s="2092"/>
      <c r="X15" s="2092"/>
      <c r="Y15" s="2092"/>
      <c r="Z15" s="2092"/>
      <c r="AA15" s="2092"/>
      <c r="AB15" s="2093"/>
      <c r="AC15" s="272"/>
    </row>
    <row r="16" spans="1:29" ht="33.75" customHeight="1" x14ac:dyDescent="0.15">
      <c r="A16" s="272"/>
      <c r="B16" s="2086"/>
      <c r="C16" s="276"/>
      <c r="D16" s="2078" t="s">
        <v>486</v>
      </c>
      <c r="E16" s="2079"/>
      <c r="F16" s="2079"/>
      <c r="G16" s="2079"/>
      <c r="H16" s="2079"/>
      <c r="I16" s="2079"/>
      <c r="J16" s="2079"/>
      <c r="K16" s="2079"/>
      <c r="L16" s="2079"/>
      <c r="M16" s="2079"/>
      <c r="N16" s="2079"/>
      <c r="O16" s="2079"/>
      <c r="P16" s="2079"/>
      <c r="Q16" s="279" t="s">
        <v>487</v>
      </c>
      <c r="R16" s="279"/>
      <c r="S16" s="279"/>
      <c r="T16" s="279"/>
      <c r="U16" s="279"/>
      <c r="V16" s="279"/>
      <c r="W16" s="279"/>
      <c r="X16" s="279"/>
      <c r="Y16" s="279"/>
      <c r="Z16" s="279"/>
      <c r="AA16" s="279"/>
      <c r="AB16" s="280"/>
      <c r="AC16" s="272"/>
    </row>
    <row r="17" spans="1:29" ht="33.75" customHeight="1" x14ac:dyDescent="0.15">
      <c r="A17" s="272"/>
      <c r="B17" s="2086"/>
      <c r="C17" s="276"/>
      <c r="D17" s="2078" t="s">
        <v>164</v>
      </c>
      <c r="E17" s="2079"/>
      <c r="F17" s="2079"/>
      <c r="G17" s="2079"/>
      <c r="H17" s="2079"/>
      <c r="I17" s="2079"/>
      <c r="J17" s="2079"/>
      <c r="K17" s="2079"/>
      <c r="L17" s="2079"/>
      <c r="M17" s="2079"/>
      <c r="N17" s="2079"/>
      <c r="O17" s="2079"/>
      <c r="P17" s="2079"/>
      <c r="Q17" s="279" t="s">
        <v>488</v>
      </c>
      <c r="R17" s="279"/>
      <c r="S17" s="279"/>
      <c r="T17" s="279"/>
      <c r="U17" s="279"/>
      <c r="V17" s="279"/>
      <c r="W17" s="279"/>
      <c r="X17" s="279"/>
      <c r="Y17" s="279"/>
      <c r="Z17" s="279"/>
      <c r="AA17" s="279"/>
      <c r="AB17" s="280"/>
      <c r="AC17" s="272"/>
    </row>
    <row r="18" spans="1:29" ht="33.75" customHeight="1" x14ac:dyDescent="0.15">
      <c r="A18" s="272"/>
      <c r="B18" s="2086"/>
      <c r="C18" s="86"/>
      <c r="D18" s="2078" t="s">
        <v>489</v>
      </c>
      <c r="E18" s="2079"/>
      <c r="F18" s="2079"/>
      <c r="G18" s="2079"/>
      <c r="H18" s="2079"/>
      <c r="I18" s="2079"/>
      <c r="J18" s="2079"/>
      <c r="K18" s="2079"/>
      <c r="L18" s="2079"/>
      <c r="M18" s="2079"/>
      <c r="N18" s="2079"/>
      <c r="O18" s="2079"/>
      <c r="P18" s="2079"/>
      <c r="Q18" s="279" t="s">
        <v>488</v>
      </c>
      <c r="R18" s="279"/>
      <c r="S18" s="279"/>
      <c r="T18" s="279"/>
      <c r="U18" s="279"/>
      <c r="V18" s="279"/>
      <c r="W18" s="279"/>
      <c r="X18" s="279"/>
      <c r="Y18" s="279"/>
      <c r="Z18" s="279"/>
      <c r="AA18" s="279"/>
      <c r="AB18" s="280"/>
      <c r="AC18" s="272"/>
    </row>
    <row r="19" spans="1:29" ht="33.75" customHeight="1" x14ac:dyDescent="0.15">
      <c r="A19" s="272"/>
      <c r="B19" s="2086"/>
      <c r="C19" s="281"/>
      <c r="D19" s="2078" t="s">
        <v>490</v>
      </c>
      <c r="E19" s="2079"/>
      <c r="F19" s="2079"/>
      <c r="G19" s="2079"/>
      <c r="H19" s="2079"/>
      <c r="I19" s="2079"/>
      <c r="J19" s="2079"/>
      <c r="K19" s="2079"/>
      <c r="L19" s="2079"/>
      <c r="M19" s="2079"/>
      <c r="N19" s="2079"/>
      <c r="O19" s="2079"/>
      <c r="P19" s="2079"/>
      <c r="Q19" s="279" t="s">
        <v>491</v>
      </c>
      <c r="R19" s="279"/>
      <c r="S19" s="279"/>
      <c r="T19" s="279"/>
      <c r="U19" s="279"/>
      <c r="V19" s="279"/>
      <c r="W19" s="279"/>
      <c r="X19" s="279"/>
      <c r="Y19" s="279"/>
      <c r="Z19" s="279"/>
      <c r="AA19" s="279"/>
      <c r="AB19" s="280"/>
      <c r="AC19" s="272"/>
    </row>
    <row r="20" spans="1:29" ht="33.75" customHeight="1" x14ac:dyDescent="0.15">
      <c r="A20" s="272"/>
      <c r="B20" s="2086"/>
      <c r="C20" s="281"/>
      <c r="D20" s="2078" t="s">
        <v>492</v>
      </c>
      <c r="E20" s="2079"/>
      <c r="F20" s="2079"/>
      <c r="G20" s="2079"/>
      <c r="H20" s="2079"/>
      <c r="I20" s="2079"/>
      <c r="J20" s="2079"/>
      <c r="K20" s="2079"/>
      <c r="L20" s="2079"/>
      <c r="M20" s="2079"/>
      <c r="N20" s="2079"/>
      <c r="O20" s="2079"/>
      <c r="P20" s="2079"/>
      <c r="Q20" s="282" t="s">
        <v>493</v>
      </c>
      <c r="R20" s="282"/>
      <c r="S20" s="282"/>
      <c r="T20" s="282"/>
      <c r="U20" s="283"/>
      <c r="V20" s="283"/>
      <c r="W20" s="282"/>
      <c r="X20" s="282"/>
      <c r="Y20" s="282"/>
      <c r="Z20" s="282"/>
      <c r="AA20" s="282"/>
      <c r="AB20" s="284"/>
      <c r="AC20" s="272"/>
    </row>
    <row r="21" spans="1:29" ht="33.75" customHeight="1" thickBot="1" x14ac:dyDescent="0.2">
      <c r="A21" s="272"/>
      <c r="B21" s="2087"/>
      <c r="C21" s="285"/>
      <c r="D21" s="2094" t="s">
        <v>494</v>
      </c>
      <c r="E21" s="2095"/>
      <c r="F21" s="2095"/>
      <c r="G21" s="2095"/>
      <c r="H21" s="2095"/>
      <c r="I21" s="2095"/>
      <c r="J21" s="2095"/>
      <c r="K21" s="2095"/>
      <c r="L21" s="2095"/>
      <c r="M21" s="2095"/>
      <c r="N21" s="2095"/>
      <c r="O21" s="2095"/>
      <c r="P21" s="2095"/>
      <c r="Q21" s="286" t="s">
        <v>495</v>
      </c>
      <c r="R21" s="286"/>
      <c r="S21" s="286"/>
      <c r="T21" s="286"/>
      <c r="U21" s="286"/>
      <c r="V21" s="286"/>
      <c r="W21" s="286"/>
      <c r="X21" s="286"/>
      <c r="Y21" s="286"/>
      <c r="Z21" s="286"/>
      <c r="AA21" s="286"/>
      <c r="AB21" s="287"/>
      <c r="AC21" s="272"/>
    </row>
    <row r="22" spans="1:29" ht="6.75" customHeight="1" x14ac:dyDescent="0.15">
      <c r="A22" s="272"/>
      <c r="B22" s="2096"/>
      <c r="C22" s="2096"/>
      <c r="D22" s="2096"/>
      <c r="E22" s="2096"/>
      <c r="F22" s="2096"/>
      <c r="G22" s="2096"/>
      <c r="H22" s="2096"/>
      <c r="I22" s="2096"/>
      <c r="J22" s="2096"/>
      <c r="K22" s="2096"/>
      <c r="L22" s="2096"/>
      <c r="M22" s="2096"/>
      <c r="N22" s="2096"/>
      <c r="O22" s="2096"/>
      <c r="P22" s="2096"/>
      <c r="Q22" s="2096"/>
      <c r="R22" s="2096"/>
      <c r="S22" s="2096"/>
      <c r="T22" s="2096"/>
      <c r="U22" s="2096"/>
      <c r="V22" s="2096"/>
      <c r="W22" s="2096"/>
      <c r="X22" s="2096"/>
      <c r="Y22" s="2096"/>
      <c r="Z22" s="2096"/>
      <c r="AA22" s="2096"/>
      <c r="AB22" s="2096"/>
      <c r="AC22" s="272"/>
    </row>
    <row r="23" spans="1:29" ht="21" customHeight="1" x14ac:dyDescent="0.15">
      <c r="A23" s="288"/>
      <c r="B23" s="2097" t="s">
        <v>496</v>
      </c>
      <c r="C23" s="2097"/>
      <c r="D23" s="2097"/>
      <c r="E23" s="2097"/>
      <c r="F23" s="2097"/>
      <c r="G23" s="2097"/>
      <c r="H23" s="2097"/>
      <c r="I23" s="2097"/>
      <c r="J23" s="2097"/>
      <c r="K23" s="2097"/>
      <c r="L23" s="2097"/>
      <c r="M23" s="2097"/>
      <c r="N23" s="2097"/>
      <c r="O23" s="2097"/>
      <c r="P23" s="2097"/>
      <c r="Q23" s="2097"/>
      <c r="R23" s="2097"/>
      <c r="S23" s="2097"/>
      <c r="T23" s="2097"/>
      <c r="U23" s="2097"/>
      <c r="V23" s="2097"/>
      <c r="W23" s="2097"/>
      <c r="X23" s="2097"/>
      <c r="Y23" s="2097"/>
      <c r="Z23" s="2097"/>
      <c r="AA23" s="2097"/>
      <c r="AB23" s="2097"/>
      <c r="AC23" s="289"/>
    </row>
    <row r="24" spans="1:29" ht="21" customHeight="1" x14ac:dyDescent="0.15">
      <c r="A24" s="288"/>
      <c r="B24" s="2097"/>
      <c r="C24" s="2097"/>
      <c r="D24" s="2097"/>
      <c r="E24" s="2097"/>
      <c r="F24" s="2097"/>
      <c r="G24" s="2097"/>
      <c r="H24" s="2097"/>
      <c r="I24" s="2097"/>
      <c r="J24" s="2097"/>
      <c r="K24" s="2097"/>
      <c r="L24" s="2097"/>
      <c r="M24" s="2097"/>
      <c r="N24" s="2097"/>
      <c r="O24" s="2097"/>
      <c r="P24" s="2097"/>
      <c r="Q24" s="2097"/>
      <c r="R24" s="2097"/>
      <c r="S24" s="2097"/>
      <c r="T24" s="2097"/>
      <c r="U24" s="2097"/>
      <c r="V24" s="2097"/>
      <c r="W24" s="2097"/>
      <c r="X24" s="2097"/>
      <c r="Y24" s="2097"/>
      <c r="Z24" s="2097"/>
      <c r="AA24" s="2097"/>
      <c r="AB24" s="2097"/>
      <c r="AC24" s="289"/>
    </row>
    <row r="25" spans="1:29" ht="21" customHeight="1" x14ac:dyDescent="0.15">
      <c r="A25" s="272"/>
      <c r="B25" s="2097"/>
      <c r="C25" s="2097"/>
      <c r="D25" s="2097"/>
      <c r="E25" s="2097"/>
      <c r="F25" s="2097"/>
      <c r="G25" s="2097"/>
      <c r="H25" s="2097"/>
      <c r="I25" s="2097"/>
      <c r="J25" s="2097"/>
      <c r="K25" s="2097"/>
      <c r="L25" s="2097"/>
      <c r="M25" s="2097"/>
      <c r="N25" s="2097"/>
      <c r="O25" s="2097"/>
      <c r="P25" s="2097"/>
      <c r="Q25" s="2097"/>
      <c r="R25" s="2097"/>
      <c r="S25" s="2097"/>
      <c r="T25" s="2097"/>
      <c r="U25" s="2097"/>
      <c r="V25" s="2097"/>
      <c r="W25" s="2097"/>
      <c r="X25" s="2097"/>
      <c r="Y25" s="2097"/>
      <c r="Z25" s="2097"/>
      <c r="AA25" s="2097"/>
      <c r="AB25" s="2097"/>
      <c r="AC25" s="289"/>
    </row>
    <row r="26" spans="1:29" ht="16.5" customHeight="1" x14ac:dyDescent="0.15">
      <c r="A26" s="274"/>
      <c r="B26" s="2097"/>
      <c r="C26" s="2097"/>
      <c r="D26" s="2097"/>
      <c r="E26" s="2097"/>
      <c r="F26" s="2097"/>
      <c r="G26" s="2097"/>
      <c r="H26" s="2097"/>
      <c r="I26" s="2097"/>
      <c r="J26" s="2097"/>
      <c r="K26" s="2097"/>
      <c r="L26" s="2097"/>
      <c r="M26" s="2097"/>
      <c r="N26" s="2097"/>
      <c r="O26" s="2097"/>
      <c r="P26" s="2097"/>
      <c r="Q26" s="2097"/>
      <c r="R26" s="2097"/>
      <c r="S26" s="2097"/>
      <c r="T26" s="2097"/>
      <c r="U26" s="2097"/>
      <c r="V26" s="2097"/>
      <c r="W26" s="2097"/>
      <c r="X26" s="2097"/>
      <c r="Y26" s="2097"/>
      <c r="Z26" s="2097"/>
      <c r="AA26" s="2097"/>
      <c r="AB26" s="2097"/>
      <c r="AC26" s="289"/>
    </row>
    <row r="27" spans="1:29" ht="24" customHeight="1" x14ac:dyDescent="0.15">
      <c r="A27" s="274"/>
      <c r="B27" s="2097"/>
      <c r="C27" s="2097"/>
      <c r="D27" s="2097"/>
      <c r="E27" s="2097"/>
      <c r="F27" s="2097"/>
      <c r="G27" s="2097"/>
      <c r="H27" s="2097"/>
      <c r="I27" s="2097"/>
      <c r="J27" s="2097"/>
      <c r="K27" s="2097"/>
      <c r="L27" s="2097"/>
      <c r="M27" s="2097"/>
      <c r="N27" s="2097"/>
      <c r="O27" s="2097"/>
      <c r="P27" s="2097"/>
      <c r="Q27" s="2097"/>
      <c r="R27" s="2097"/>
      <c r="S27" s="2097"/>
      <c r="T27" s="2097"/>
      <c r="U27" s="2097"/>
      <c r="V27" s="2097"/>
      <c r="W27" s="2097"/>
      <c r="X27" s="2097"/>
      <c r="Y27" s="2097"/>
      <c r="Z27" s="2097"/>
      <c r="AA27" s="2097"/>
      <c r="AB27" s="2097"/>
      <c r="AC27" s="289"/>
    </row>
    <row r="28" spans="1:29" ht="24" customHeight="1" x14ac:dyDescent="0.15">
      <c r="A28" s="274"/>
      <c r="B28" s="2097"/>
      <c r="C28" s="2097"/>
      <c r="D28" s="2097"/>
      <c r="E28" s="2097"/>
      <c r="F28" s="2097"/>
      <c r="G28" s="2097"/>
      <c r="H28" s="2097"/>
      <c r="I28" s="2097"/>
      <c r="J28" s="2097"/>
      <c r="K28" s="2097"/>
      <c r="L28" s="2097"/>
      <c r="M28" s="2097"/>
      <c r="N28" s="2097"/>
      <c r="O28" s="2097"/>
      <c r="P28" s="2097"/>
      <c r="Q28" s="2097"/>
      <c r="R28" s="2097"/>
      <c r="S28" s="2097"/>
      <c r="T28" s="2097"/>
      <c r="U28" s="2097"/>
      <c r="V28" s="2097"/>
      <c r="W28" s="2097"/>
      <c r="X28" s="2097"/>
      <c r="Y28" s="2097"/>
      <c r="Z28" s="2097"/>
      <c r="AA28" s="2097"/>
      <c r="AB28" s="2097"/>
      <c r="AC28" s="289"/>
    </row>
    <row r="29" spans="1:29" ht="3" customHeight="1" x14ac:dyDescent="0.15">
      <c r="A29" s="290"/>
      <c r="B29" s="291"/>
      <c r="C29" s="292"/>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row>
    <row r="30" spans="1:29" ht="24" customHeight="1" x14ac:dyDescent="0.15">
      <c r="A30" s="274"/>
      <c r="B30" s="293"/>
      <c r="C30" s="2084"/>
      <c r="D30" s="2084"/>
      <c r="E30" s="2084"/>
      <c r="F30" s="2084"/>
      <c r="G30" s="2084"/>
      <c r="H30" s="2084"/>
      <c r="I30" s="2084"/>
      <c r="J30" s="2084"/>
      <c r="K30" s="2084"/>
      <c r="L30" s="2084"/>
      <c r="M30" s="2084"/>
      <c r="N30" s="2084"/>
      <c r="O30" s="2084"/>
      <c r="P30" s="2084"/>
      <c r="Q30" s="2084"/>
      <c r="R30" s="2084"/>
      <c r="S30" s="2084"/>
      <c r="T30" s="2084"/>
      <c r="U30" s="2084"/>
      <c r="V30" s="2084"/>
      <c r="W30" s="2084"/>
      <c r="X30" s="2084"/>
      <c r="Y30" s="2084"/>
      <c r="Z30" s="2084"/>
      <c r="AA30" s="2084"/>
      <c r="AB30" s="2084"/>
      <c r="AC30" s="2084"/>
    </row>
    <row r="31" spans="1:29" ht="24" customHeight="1" x14ac:dyDescent="0.15">
      <c r="A31" s="274"/>
      <c r="B31" s="293"/>
      <c r="C31" s="2084"/>
      <c r="D31" s="2084"/>
      <c r="E31" s="2084"/>
      <c r="F31" s="2084"/>
      <c r="G31" s="2084"/>
      <c r="H31" s="2084"/>
      <c r="I31" s="2084"/>
      <c r="J31" s="2084"/>
      <c r="K31" s="2084"/>
      <c r="L31" s="2084"/>
      <c r="M31" s="2084"/>
      <c r="N31" s="2084"/>
      <c r="O31" s="2084"/>
      <c r="P31" s="2084"/>
      <c r="Q31" s="2084"/>
      <c r="R31" s="2084"/>
      <c r="S31" s="2084"/>
      <c r="T31" s="2084"/>
      <c r="U31" s="2084"/>
      <c r="V31" s="2084"/>
      <c r="W31" s="2084"/>
      <c r="X31" s="2084"/>
      <c r="Y31" s="2084"/>
      <c r="Z31" s="2084"/>
      <c r="AA31" s="2084"/>
      <c r="AB31" s="2084"/>
      <c r="AC31" s="2084"/>
    </row>
    <row r="32" spans="1:29" ht="24" customHeight="1" x14ac:dyDescent="0.15">
      <c r="A32" s="274"/>
      <c r="B32" s="294"/>
      <c r="C32" s="274"/>
      <c r="D32" s="274"/>
      <c r="E32" s="274"/>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row>
    <row r="33" spans="1:29" ht="24" customHeight="1" x14ac:dyDescent="0.15">
      <c r="A33" s="274"/>
      <c r="B33" s="293"/>
      <c r="C33" s="2084"/>
      <c r="D33" s="2084"/>
      <c r="E33" s="2084"/>
      <c r="F33" s="2084"/>
      <c r="G33" s="2084"/>
      <c r="H33" s="2084"/>
      <c r="I33" s="2084"/>
      <c r="J33" s="2084"/>
      <c r="K33" s="2084"/>
      <c r="L33" s="2084"/>
      <c r="M33" s="2084"/>
      <c r="N33" s="2084"/>
      <c r="O33" s="2084"/>
      <c r="P33" s="2084"/>
      <c r="Q33" s="2084"/>
      <c r="R33" s="2084"/>
      <c r="S33" s="2084"/>
      <c r="T33" s="2084"/>
      <c r="U33" s="2084"/>
      <c r="V33" s="2084"/>
      <c r="W33" s="2084"/>
      <c r="X33" s="2084"/>
      <c r="Y33" s="2084"/>
      <c r="Z33" s="2084"/>
      <c r="AA33" s="2084"/>
      <c r="AB33" s="2084"/>
      <c r="AC33" s="2084"/>
    </row>
    <row r="34" spans="1:29" ht="24" customHeight="1" x14ac:dyDescent="0.15">
      <c r="A34" s="274"/>
      <c r="B34" s="293"/>
      <c r="C34" s="2084"/>
      <c r="D34" s="2084"/>
      <c r="E34" s="2084"/>
      <c r="F34" s="2084"/>
      <c r="G34" s="2084"/>
      <c r="H34" s="2084"/>
      <c r="I34" s="2084"/>
      <c r="J34" s="2084"/>
      <c r="K34" s="2084"/>
      <c r="L34" s="2084"/>
      <c r="M34" s="2084"/>
      <c r="N34" s="2084"/>
      <c r="O34" s="2084"/>
      <c r="P34" s="2084"/>
      <c r="Q34" s="2084"/>
      <c r="R34" s="2084"/>
      <c r="S34" s="2084"/>
      <c r="T34" s="2084"/>
      <c r="U34" s="2084"/>
      <c r="V34" s="2084"/>
      <c r="W34" s="2084"/>
      <c r="X34" s="2084"/>
      <c r="Y34" s="2084"/>
      <c r="Z34" s="2084"/>
      <c r="AA34" s="2084"/>
      <c r="AB34" s="2084"/>
      <c r="AC34" s="2084"/>
    </row>
    <row r="35" spans="1:29" ht="24" customHeight="1" x14ac:dyDescent="0.15">
      <c r="A35" s="274"/>
      <c r="B35" s="294"/>
      <c r="C35" s="274"/>
      <c r="D35" s="274"/>
      <c r="E35" s="274"/>
      <c r="F35" s="274"/>
      <c r="G35" s="274"/>
      <c r="H35" s="274"/>
      <c r="I35" s="274"/>
      <c r="J35" s="274"/>
      <c r="K35" s="274"/>
      <c r="L35" s="274"/>
      <c r="M35" s="274"/>
      <c r="N35" s="274"/>
      <c r="O35" s="274"/>
      <c r="P35" s="274"/>
      <c r="Q35" s="274"/>
      <c r="R35" s="274"/>
      <c r="S35" s="274"/>
      <c r="T35" s="274"/>
      <c r="U35" s="274"/>
      <c r="V35" s="274"/>
      <c r="W35" s="274"/>
      <c r="X35" s="274"/>
      <c r="Y35" s="274"/>
      <c r="Z35" s="274"/>
      <c r="AA35" s="274"/>
      <c r="AB35" s="274"/>
      <c r="AC35" s="274"/>
    </row>
    <row r="36" spans="1:29" ht="24" customHeight="1" x14ac:dyDescent="0.15">
      <c r="A36" s="274"/>
      <c r="B36" s="293"/>
      <c r="C36" s="2084"/>
      <c r="D36" s="2084"/>
      <c r="E36" s="2084"/>
      <c r="F36" s="2084"/>
      <c r="G36" s="2084"/>
      <c r="H36" s="2084"/>
      <c r="I36" s="2084"/>
      <c r="J36" s="2084"/>
      <c r="K36" s="2084"/>
      <c r="L36" s="2084"/>
      <c r="M36" s="2084"/>
      <c r="N36" s="2084"/>
      <c r="O36" s="2084"/>
      <c r="P36" s="2084"/>
      <c r="Q36" s="2084"/>
      <c r="R36" s="2084"/>
      <c r="S36" s="2084"/>
      <c r="T36" s="2084"/>
      <c r="U36" s="2084"/>
      <c r="V36" s="2084"/>
      <c r="W36" s="2084"/>
      <c r="X36" s="2084"/>
      <c r="Y36" s="2084"/>
      <c r="Z36" s="2084"/>
      <c r="AA36" s="2084"/>
      <c r="AB36" s="2084"/>
      <c r="AC36" s="2084"/>
    </row>
    <row r="37" spans="1:29" ht="24" customHeight="1" x14ac:dyDescent="0.15">
      <c r="A37" s="274"/>
      <c r="B37" s="293"/>
      <c r="C37" s="2084"/>
      <c r="D37" s="2084"/>
      <c r="E37" s="2084"/>
      <c r="F37" s="2084"/>
      <c r="G37" s="2084"/>
      <c r="H37" s="2084"/>
      <c r="I37" s="2084"/>
      <c r="J37" s="2084"/>
      <c r="K37" s="2084"/>
      <c r="L37" s="2084"/>
      <c r="M37" s="2084"/>
      <c r="N37" s="2084"/>
      <c r="O37" s="2084"/>
      <c r="P37" s="2084"/>
      <c r="Q37" s="2084"/>
      <c r="R37" s="2084"/>
      <c r="S37" s="2084"/>
      <c r="T37" s="2084"/>
      <c r="U37" s="2084"/>
      <c r="V37" s="2084"/>
      <c r="W37" s="2084"/>
      <c r="X37" s="2084"/>
      <c r="Y37" s="2084"/>
      <c r="Z37" s="2084"/>
      <c r="AA37" s="2084"/>
      <c r="AB37" s="2084"/>
      <c r="AC37" s="2084"/>
    </row>
    <row r="38" spans="1:29" ht="24" customHeight="1" x14ac:dyDescent="0.15">
      <c r="A38" s="274"/>
      <c r="B38" s="293"/>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row>
    <row r="39" spans="1:29" ht="24" customHeight="1" x14ac:dyDescent="0.15">
      <c r="A39" s="274"/>
      <c r="B39" s="293"/>
      <c r="C39" s="2084"/>
      <c r="D39" s="2084"/>
      <c r="E39" s="2084"/>
      <c r="F39" s="2084"/>
      <c r="G39" s="2084"/>
      <c r="H39" s="2084"/>
      <c r="I39" s="2084"/>
      <c r="J39" s="2084"/>
      <c r="K39" s="2084"/>
      <c r="L39" s="2084"/>
      <c r="M39" s="2084"/>
      <c r="N39" s="2084"/>
      <c r="O39" s="2084"/>
      <c r="P39" s="2084"/>
      <c r="Q39" s="2084"/>
      <c r="R39" s="2084"/>
      <c r="S39" s="2084"/>
      <c r="T39" s="2084"/>
      <c r="U39" s="2084"/>
      <c r="V39" s="2084"/>
      <c r="W39" s="2084"/>
      <c r="X39" s="2084"/>
      <c r="Y39" s="2084"/>
      <c r="Z39" s="2084"/>
      <c r="AA39" s="2084"/>
      <c r="AB39" s="2084"/>
      <c r="AC39" s="2084"/>
    </row>
    <row r="40" spans="1:29" ht="24" customHeight="1" x14ac:dyDescent="0.15">
      <c r="A40" s="275"/>
      <c r="B40" s="296"/>
      <c r="C40" s="2098"/>
      <c r="D40" s="2098"/>
      <c r="E40" s="2098"/>
      <c r="F40" s="2098"/>
      <c r="G40" s="2098"/>
      <c r="H40" s="2098"/>
      <c r="I40" s="2098"/>
      <c r="J40" s="2098"/>
      <c r="K40" s="2098"/>
      <c r="L40" s="2098"/>
      <c r="M40" s="2098"/>
      <c r="N40" s="2098"/>
      <c r="O40" s="2098"/>
      <c r="P40" s="2098"/>
      <c r="Q40" s="2098"/>
      <c r="R40" s="2098"/>
      <c r="S40" s="2098"/>
      <c r="T40" s="2098"/>
      <c r="U40" s="2098"/>
      <c r="V40" s="2098"/>
      <c r="W40" s="2098"/>
      <c r="X40" s="2098"/>
      <c r="Y40" s="2098"/>
      <c r="Z40" s="2098"/>
      <c r="AA40" s="2098"/>
      <c r="AB40" s="2098"/>
      <c r="AC40" s="2098"/>
    </row>
    <row r="41" spans="1:29" ht="24" customHeight="1" x14ac:dyDescent="0.15">
      <c r="A41" s="275"/>
      <c r="B41" s="275"/>
      <c r="C41" s="297"/>
      <c r="D41" s="297"/>
      <c r="E41" s="297"/>
      <c r="F41" s="297"/>
      <c r="G41" s="297"/>
      <c r="H41" s="297"/>
      <c r="I41" s="297"/>
      <c r="J41" s="297"/>
      <c r="K41" s="297"/>
      <c r="L41" s="297"/>
      <c r="M41" s="297"/>
      <c r="N41" s="297"/>
      <c r="O41" s="297"/>
      <c r="P41" s="297"/>
      <c r="Q41" s="297"/>
      <c r="R41" s="297"/>
      <c r="S41" s="297"/>
      <c r="T41" s="297"/>
      <c r="U41" s="297"/>
      <c r="V41" s="297"/>
      <c r="W41" s="297"/>
      <c r="X41" s="297"/>
      <c r="Y41" s="297"/>
      <c r="Z41" s="297"/>
      <c r="AA41" s="297"/>
      <c r="AB41" s="297"/>
      <c r="AC41" s="297"/>
    </row>
    <row r="42" spans="1:29" ht="24" customHeight="1" x14ac:dyDescent="0.15">
      <c r="A42" s="298"/>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row>
    <row r="43" spans="1:29" ht="24" customHeight="1" x14ac:dyDescent="0.15">
      <c r="A43" s="275"/>
      <c r="B43" s="299"/>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row>
    <row r="44" spans="1:29" ht="24" customHeight="1" x14ac:dyDescent="0.15">
      <c r="A44" s="275"/>
      <c r="B44" s="296"/>
      <c r="C44" s="2098"/>
      <c r="D44" s="2098"/>
      <c r="E44" s="2098"/>
      <c r="F44" s="2098"/>
      <c r="G44" s="2098"/>
      <c r="H44" s="2098"/>
      <c r="I44" s="2098"/>
      <c r="J44" s="2098"/>
      <c r="K44" s="2098"/>
      <c r="L44" s="2098"/>
      <c r="M44" s="2098"/>
      <c r="N44" s="2098"/>
      <c r="O44" s="2098"/>
      <c r="P44" s="2098"/>
      <c r="Q44" s="2098"/>
      <c r="R44" s="2098"/>
      <c r="S44" s="2098"/>
      <c r="T44" s="2098"/>
      <c r="U44" s="2098"/>
      <c r="V44" s="2098"/>
      <c r="W44" s="2098"/>
      <c r="X44" s="2098"/>
      <c r="Y44" s="2098"/>
      <c r="Z44" s="2098"/>
      <c r="AA44" s="2098"/>
      <c r="AB44" s="2098"/>
      <c r="AC44" s="2098"/>
    </row>
    <row r="45" spans="1:29" ht="24" customHeight="1" x14ac:dyDescent="0.15">
      <c r="A45" s="275"/>
      <c r="B45" s="296"/>
      <c r="C45" s="2098"/>
      <c r="D45" s="2098"/>
      <c r="E45" s="2098"/>
      <c r="F45" s="2098"/>
      <c r="G45" s="2098"/>
      <c r="H45" s="2098"/>
      <c r="I45" s="2098"/>
      <c r="J45" s="2098"/>
      <c r="K45" s="2098"/>
      <c r="L45" s="2098"/>
      <c r="M45" s="2098"/>
      <c r="N45" s="2098"/>
      <c r="O45" s="2098"/>
      <c r="P45" s="2098"/>
      <c r="Q45" s="2098"/>
      <c r="R45" s="2098"/>
      <c r="S45" s="2098"/>
      <c r="T45" s="2098"/>
      <c r="U45" s="2098"/>
      <c r="V45" s="2098"/>
      <c r="W45" s="2098"/>
      <c r="X45" s="2098"/>
      <c r="Y45" s="2098"/>
      <c r="Z45" s="2098"/>
      <c r="AA45" s="2098"/>
      <c r="AB45" s="2098"/>
      <c r="AC45" s="2098"/>
    </row>
    <row r="46" spans="1:29" ht="24" customHeight="1" x14ac:dyDescent="0.15">
      <c r="A46" s="275"/>
      <c r="B46" s="299"/>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row>
    <row r="47" spans="1:29" ht="24" customHeight="1" x14ac:dyDescent="0.15">
      <c r="A47" s="275"/>
      <c r="B47" s="296"/>
      <c r="C47" s="2098"/>
      <c r="D47" s="2098"/>
      <c r="E47" s="2098"/>
      <c r="F47" s="2098"/>
      <c r="G47" s="2098"/>
      <c r="H47" s="2098"/>
      <c r="I47" s="2098"/>
      <c r="J47" s="2098"/>
      <c r="K47" s="2098"/>
      <c r="L47" s="2098"/>
      <c r="M47" s="2098"/>
      <c r="N47" s="2098"/>
      <c r="O47" s="2098"/>
      <c r="P47" s="2098"/>
      <c r="Q47" s="2098"/>
      <c r="R47" s="2098"/>
      <c r="S47" s="2098"/>
      <c r="T47" s="2098"/>
      <c r="U47" s="2098"/>
      <c r="V47" s="2098"/>
      <c r="W47" s="2098"/>
      <c r="X47" s="2098"/>
      <c r="Y47" s="2098"/>
      <c r="Z47" s="2098"/>
      <c r="AA47" s="2098"/>
      <c r="AB47" s="2098"/>
      <c r="AC47" s="2098"/>
    </row>
    <row r="48" spans="1:29" ht="24" customHeight="1" x14ac:dyDescent="0.15">
      <c r="A48" s="275"/>
      <c r="B48" s="296"/>
      <c r="C48" s="2098"/>
      <c r="D48" s="2098"/>
      <c r="E48" s="2098"/>
      <c r="F48" s="2098"/>
      <c r="G48" s="2098"/>
      <c r="H48" s="2098"/>
      <c r="I48" s="2098"/>
      <c r="J48" s="2098"/>
      <c r="K48" s="2098"/>
      <c r="L48" s="2098"/>
      <c r="M48" s="2098"/>
      <c r="N48" s="2098"/>
      <c r="O48" s="2098"/>
      <c r="P48" s="2098"/>
      <c r="Q48" s="2098"/>
      <c r="R48" s="2098"/>
      <c r="S48" s="2098"/>
      <c r="T48" s="2098"/>
      <c r="U48" s="2098"/>
      <c r="V48" s="2098"/>
      <c r="W48" s="2098"/>
      <c r="X48" s="2098"/>
      <c r="Y48" s="2098"/>
      <c r="Z48" s="2098"/>
      <c r="AA48" s="2098"/>
      <c r="AB48" s="2098"/>
      <c r="AC48" s="2098"/>
    </row>
    <row r="49" spans="1:29" ht="24" customHeight="1" x14ac:dyDescent="0.15">
      <c r="A49" s="275"/>
      <c r="B49" s="275"/>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row>
    <row r="50" spans="1:29" ht="24" customHeight="1" x14ac:dyDescent="0.15">
      <c r="A50" s="275"/>
      <c r="C50" s="275"/>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row>
    <row r="51" spans="1:29" ht="24" customHeight="1" x14ac:dyDescent="0.15">
      <c r="A51" s="275"/>
      <c r="B51" s="299"/>
      <c r="C51" s="275"/>
      <c r="D51" s="275"/>
      <c r="E51" s="275"/>
      <c r="F51" s="275"/>
      <c r="G51" s="275"/>
      <c r="H51" s="275"/>
      <c r="I51" s="275"/>
      <c r="J51" s="275"/>
      <c r="K51" s="275"/>
      <c r="L51" s="275"/>
      <c r="M51" s="275"/>
      <c r="N51" s="275"/>
      <c r="O51" s="275"/>
      <c r="P51" s="275"/>
      <c r="Q51" s="275"/>
      <c r="R51" s="275"/>
      <c r="S51" s="275"/>
      <c r="T51" s="275"/>
      <c r="U51" s="275"/>
      <c r="V51" s="275"/>
      <c r="W51" s="275"/>
      <c r="X51" s="275"/>
      <c r="Y51" s="275"/>
      <c r="Z51" s="275"/>
      <c r="AA51" s="275"/>
      <c r="AB51" s="275"/>
      <c r="AC51" s="275"/>
    </row>
    <row r="52" spans="1:29" ht="24" customHeight="1" x14ac:dyDescent="0.15">
      <c r="A52" s="275"/>
      <c r="B52" s="296"/>
      <c r="C52" s="2098"/>
      <c r="D52" s="2098"/>
      <c r="E52" s="2098"/>
      <c r="F52" s="2098"/>
      <c r="G52" s="2098"/>
      <c r="H52" s="2098"/>
      <c r="I52" s="2098"/>
      <c r="J52" s="2098"/>
      <c r="K52" s="2098"/>
      <c r="L52" s="2098"/>
      <c r="M52" s="2098"/>
      <c r="N52" s="2098"/>
      <c r="O52" s="2098"/>
      <c r="P52" s="2098"/>
      <c r="Q52" s="2098"/>
      <c r="R52" s="2098"/>
      <c r="S52" s="2098"/>
      <c r="T52" s="2098"/>
      <c r="U52" s="2098"/>
      <c r="V52" s="2098"/>
      <c r="W52" s="2098"/>
      <c r="X52" s="2098"/>
      <c r="Y52" s="2098"/>
      <c r="Z52" s="2098"/>
      <c r="AA52" s="2098"/>
      <c r="AB52" s="2098"/>
      <c r="AC52" s="2098"/>
    </row>
    <row r="53" spans="1:29" ht="24" customHeight="1" x14ac:dyDescent="0.15">
      <c r="A53" s="275"/>
      <c r="B53" s="296"/>
      <c r="C53" s="2098"/>
      <c r="D53" s="2098"/>
      <c r="E53" s="2098"/>
      <c r="F53" s="2098"/>
      <c r="G53" s="2098"/>
      <c r="H53" s="2098"/>
      <c r="I53" s="2098"/>
      <c r="J53" s="2098"/>
      <c r="K53" s="2098"/>
      <c r="L53" s="2098"/>
      <c r="M53" s="2098"/>
      <c r="N53" s="2098"/>
      <c r="O53" s="2098"/>
      <c r="P53" s="2098"/>
      <c r="Q53" s="2098"/>
      <c r="R53" s="2098"/>
      <c r="S53" s="2098"/>
      <c r="T53" s="2098"/>
      <c r="U53" s="2098"/>
      <c r="V53" s="2098"/>
      <c r="W53" s="2098"/>
      <c r="X53" s="2098"/>
      <c r="Y53" s="2098"/>
      <c r="Z53" s="2098"/>
      <c r="AA53" s="2098"/>
      <c r="AB53" s="2098"/>
      <c r="AC53" s="2098"/>
    </row>
    <row r="54" spans="1:29" ht="24" customHeight="1" x14ac:dyDescent="0.15">
      <c r="A54" s="275"/>
      <c r="B54" s="296"/>
      <c r="C54" s="2098"/>
      <c r="D54" s="2098"/>
      <c r="E54" s="2098"/>
      <c r="F54" s="2098"/>
      <c r="G54" s="2098"/>
      <c r="H54" s="2098"/>
      <c r="I54" s="2098"/>
      <c r="J54" s="2098"/>
      <c r="K54" s="2098"/>
      <c r="L54" s="2098"/>
      <c r="M54" s="2098"/>
      <c r="N54" s="2098"/>
      <c r="O54" s="2098"/>
      <c r="P54" s="2098"/>
      <c r="Q54" s="2098"/>
      <c r="R54" s="2098"/>
      <c r="S54" s="2098"/>
      <c r="T54" s="2098"/>
      <c r="U54" s="2098"/>
      <c r="V54" s="2098"/>
      <c r="W54" s="2098"/>
      <c r="X54" s="2098"/>
      <c r="Y54" s="2098"/>
      <c r="Z54" s="2098"/>
      <c r="AA54" s="2098"/>
      <c r="AB54" s="2098"/>
      <c r="AC54" s="2098"/>
    </row>
    <row r="55" spans="1:29" ht="24" customHeight="1" x14ac:dyDescent="0.15">
      <c r="A55" s="275"/>
      <c r="B55" s="296"/>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297"/>
      <c r="AC55" s="297"/>
    </row>
    <row r="56" spans="1:29" ht="24" customHeight="1" x14ac:dyDescent="0.15">
      <c r="A56" s="275"/>
      <c r="B56" s="296"/>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297"/>
      <c r="AA56" s="297"/>
      <c r="AB56" s="297"/>
      <c r="AC56" s="297"/>
    </row>
    <row r="57" spans="1:29" ht="17.25" customHeight="1" x14ac:dyDescent="0.15">
      <c r="C57" s="275"/>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row>
    <row r="58" spans="1:29" ht="17.25" customHeight="1" x14ac:dyDescent="0.15">
      <c r="C58" s="275"/>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row>
    <row r="59" spans="1:29" ht="17.25" customHeight="1" x14ac:dyDescent="0.15">
      <c r="C59" s="275"/>
      <c r="D59" s="275"/>
      <c r="E59" s="275"/>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row>
    <row r="60" spans="1:29" ht="17.25" customHeight="1" x14ac:dyDescent="0.15">
      <c r="C60" s="275"/>
      <c r="D60" s="275"/>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row>
    <row r="61" spans="1:29" ht="17.25" customHeight="1" x14ac:dyDescent="0.15">
      <c r="C61" s="275"/>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1"/>
  <dataValidations count="2">
    <dataValidation type="list" allowBlank="1" showInputMessage="1" showErrorMessage="1" sqref="B52:B54 B47:B48 B44:B45 B39:B40 B36:B37 B33:B34 B30:B31" xr:uid="{6A5EFA25-037D-450A-B375-6AB172BF3314}">
      <formula1>"✓"</formula1>
    </dataValidation>
    <dataValidation type="list" allowBlank="1" showInputMessage="1" showErrorMessage="1" sqref="C14:C21" xr:uid="{1180B9E5-E26F-40C1-AF8D-1C2C6087A78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4A267-39A6-46E2-AE57-0DFFD9D99667}">
  <dimension ref="A1:J18"/>
  <sheetViews>
    <sheetView view="pageBreakPreview" zoomScale="85" zoomScaleNormal="100" zoomScaleSheetLayoutView="85" workbookViewId="0">
      <selection sqref="A1:B1"/>
    </sheetView>
  </sheetViews>
  <sheetFormatPr defaultRowHeight="13.5" x14ac:dyDescent="0.15"/>
  <cols>
    <col min="1" max="1" width="1.5" style="243" customWidth="1"/>
    <col min="2" max="2" width="26.875" style="243" customWidth="1"/>
    <col min="3" max="3" width="7.5" style="243" customWidth="1"/>
    <col min="4" max="5" width="23.5" style="243" customWidth="1"/>
    <col min="6" max="6" width="3.5" style="243" customWidth="1"/>
    <col min="7" max="256" width="8.875" style="243"/>
    <col min="257" max="257" width="1.5" style="243" customWidth="1"/>
    <col min="258" max="258" width="26.875" style="243" customWidth="1"/>
    <col min="259" max="259" width="7.5" style="243" customWidth="1"/>
    <col min="260" max="261" width="23.5" style="243" customWidth="1"/>
    <col min="262" max="262" width="3.5" style="243" customWidth="1"/>
    <col min="263" max="512" width="8.875" style="243"/>
    <col min="513" max="513" width="1.5" style="243" customWidth="1"/>
    <col min="514" max="514" width="26.875" style="243" customWidth="1"/>
    <col min="515" max="515" width="7.5" style="243" customWidth="1"/>
    <col min="516" max="517" width="23.5" style="243" customWidth="1"/>
    <col min="518" max="518" width="3.5" style="243" customWidth="1"/>
    <col min="519" max="768" width="8.875" style="243"/>
    <col min="769" max="769" width="1.5" style="243" customWidth="1"/>
    <col min="770" max="770" width="26.875" style="243" customWidth="1"/>
    <col min="771" max="771" width="7.5" style="243" customWidth="1"/>
    <col min="772" max="773" width="23.5" style="243" customWidth="1"/>
    <col min="774" max="774" width="3.5" style="243" customWidth="1"/>
    <col min="775" max="1024" width="8.875" style="243"/>
    <col min="1025" max="1025" width="1.5" style="243" customWidth="1"/>
    <col min="1026" max="1026" width="26.875" style="243" customWidth="1"/>
    <col min="1027" max="1027" width="7.5" style="243" customWidth="1"/>
    <col min="1028" max="1029" width="23.5" style="243" customWidth="1"/>
    <col min="1030" max="1030" width="3.5" style="243" customWidth="1"/>
    <col min="1031" max="1280" width="8.875" style="243"/>
    <col min="1281" max="1281" width="1.5" style="243" customWidth="1"/>
    <col min="1282" max="1282" width="26.875" style="243" customWidth="1"/>
    <col min="1283" max="1283" width="7.5" style="243" customWidth="1"/>
    <col min="1284" max="1285" width="23.5" style="243" customWidth="1"/>
    <col min="1286" max="1286" width="3.5" style="243" customWidth="1"/>
    <col min="1287" max="1536" width="8.875" style="243"/>
    <col min="1537" max="1537" width="1.5" style="243" customWidth="1"/>
    <col min="1538" max="1538" width="26.875" style="243" customWidth="1"/>
    <col min="1539" max="1539" width="7.5" style="243" customWidth="1"/>
    <col min="1540" max="1541" width="23.5" style="243" customWidth="1"/>
    <col min="1542" max="1542" width="3.5" style="243" customWidth="1"/>
    <col min="1543" max="1792" width="8.875" style="243"/>
    <col min="1793" max="1793" width="1.5" style="243" customWidth="1"/>
    <col min="1794" max="1794" width="26.875" style="243" customWidth="1"/>
    <col min="1795" max="1795" width="7.5" style="243" customWidth="1"/>
    <col min="1796" max="1797" width="23.5" style="243" customWidth="1"/>
    <col min="1798" max="1798" width="3.5" style="243" customWidth="1"/>
    <col min="1799" max="2048" width="8.875" style="243"/>
    <col min="2049" max="2049" width="1.5" style="243" customWidth="1"/>
    <col min="2050" max="2050" width="26.875" style="243" customWidth="1"/>
    <col min="2051" max="2051" width="7.5" style="243" customWidth="1"/>
    <col min="2052" max="2053" width="23.5" style="243" customWidth="1"/>
    <col min="2054" max="2054" width="3.5" style="243" customWidth="1"/>
    <col min="2055" max="2304" width="8.875" style="243"/>
    <col min="2305" max="2305" width="1.5" style="243" customWidth="1"/>
    <col min="2306" max="2306" width="26.875" style="243" customWidth="1"/>
    <col min="2307" max="2307" width="7.5" style="243" customWidth="1"/>
    <col min="2308" max="2309" width="23.5" style="243" customWidth="1"/>
    <col min="2310" max="2310" width="3.5" style="243" customWidth="1"/>
    <col min="2311" max="2560" width="8.875" style="243"/>
    <col min="2561" max="2561" width="1.5" style="243" customWidth="1"/>
    <col min="2562" max="2562" width="26.875" style="243" customWidth="1"/>
    <col min="2563" max="2563" width="7.5" style="243" customWidth="1"/>
    <col min="2564" max="2565" width="23.5" style="243" customWidth="1"/>
    <col min="2566" max="2566" width="3.5" style="243" customWidth="1"/>
    <col min="2567" max="2816" width="8.875" style="243"/>
    <col min="2817" max="2817" width="1.5" style="243" customWidth="1"/>
    <col min="2818" max="2818" width="26.875" style="243" customWidth="1"/>
    <col min="2819" max="2819" width="7.5" style="243" customWidth="1"/>
    <col min="2820" max="2821" width="23.5" style="243" customWidth="1"/>
    <col min="2822" max="2822" width="3.5" style="243" customWidth="1"/>
    <col min="2823" max="3072" width="8.875" style="243"/>
    <col min="3073" max="3073" width="1.5" style="243" customWidth="1"/>
    <col min="3074" max="3074" width="26.875" style="243" customWidth="1"/>
    <col min="3075" max="3075" width="7.5" style="243" customWidth="1"/>
    <col min="3076" max="3077" width="23.5" style="243" customWidth="1"/>
    <col min="3078" max="3078" width="3.5" style="243" customWidth="1"/>
    <col min="3079" max="3328" width="8.875" style="243"/>
    <col min="3329" max="3329" width="1.5" style="243" customWidth="1"/>
    <col min="3330" max="3330" width="26.875" style="243" customWidth="1"/>
    <col min="3331" max="3331" width="7.5" style="243" customWidth="1"/>
    <col min="3332" max="3333" width="23.5" style="243" customWidth="1"/>
    <col min="3334" max="3334" width="3.5" style="243" customWidth="1"/>
    <col min="3335" max="3584" width="8.875" style="243"/>
    <col min="3585" max="3585" width="1.5" style="243" customWidth="1"/>
    <col min="3586" max="3586" width="26.875" style="243" customWidth="1"/>
    <col min="3587" max="3587" width="7.5" style="243" customWidth="1"/>
    <col min="3588" max="3589" width="23.5" style="243" customWidth="1"/>
    <col min="3590" max="3590" width="3.5" style="243" customWidth="1"/>
    <col min="3591" max="3840" width="8.875" style="243"/>
    <col min="3841" max="3841" width="1.5" style="243" customWidth="1"/>
    <col min="3842" max="3842" width="26.875" style="243" customWidth="1"/>
    <col min="3843" max="3843" width="7.5" style="243" customWidth="1"/>
    <col min="3844" max="3845" width="23.5" style="243" customWidth="1"/>
    <col min="3846" max="3846" width="3.5" style="243" customWidth="1"/>
    <col min="3847" max="4096" width="8.875" style="243"/>
    <col min="4097" max="4097" width="1.5" style="243" customWidth="1"/>
    <col min="4098" max="4098" width="26.875" style="243" customWidth="1"/>
    <col min="4099" max="4099" width="7.5" style="243" customWidth="1"/>
    <col min="4100" max="4101" width="23.5" style="243" customWidth="1"/>
    <col min="4102" max="4102" width="3.5" style="243" customWidth="1"/>
    <col min="4103" max="4352" width="8.875" style="243"/>
    <col min="4353" max="4353" width="1.5" style="243" customWidth="1"/>
    <col min="4354" max="4354" width="26.875" style="243" customWidth="1"/>
    <col min="4355" max="4355" width="7.5" style="243" customWidth="1"/>
    <col min="4356" max="4357" width="23.5" style="243" customWidth="1"/>
    <col min="4358" max="4358" width="3.5" style="243" customWidth="1"/>
    <col min="4359" max="4608" width="8.875" style="243"/>
    <col min="4609" max="4609" width="1.5" style="243" customWidth="1"/>
    <col min="4610" max="4610" width="26.875" style="243" customWidth="1"/>
    <col min="4611" max="4611" width="7.5" style="243" customWidth="1"/>
    <col min="4612" max="4613" width="23.5" style="243" customWidth="1"/>
    <col min="4614" max="4614" width="3.5" style="243" customWidth="1"/>
    <col min="4615" max="4864" width="8.875" style="243"/>
    <col min="4865" max="4865" width="1.5" style="243" customWidth="1"/>
    <col min="4866" max="4866" width="26.875" style="243" customWidth="1"/>
    <col min="4867" max="4867" width="7.5" style="243" customWidth="1"/>
    <col min="4868" max="4869" width="23.5" style="243" customWidth="1"/>
    <col min="4870" max="4870" width="3.5" style="243" customWidth="1"/>
    <col min="4871" max="5120" width="8.875" style="243"/>
    <col min="5121" max="5121" width="1.5" style="243" customWidth="1"/>
    <col min="5122" max="5122" width="26.875" style="243" customWidth="1"/>
    <col min="5123" max="5123" width="7.5" style="243" customWidth="1"/>
    <col min="5124" max="5125" width="23.5" style="243" customWidth="1"/>
    <col min="5126" max="5126" width="3.5" style="243" customWidth="1"/>
    <col min="5127" max="5376" width="8.875" style="243"/>
    <col min="5377" max="5377" width="1.5" style="243" customWidth="1"/>
    <col min="5378" max="5378" width="26.875" style="243" customWidth="1"/>
    <col min="5379" max="5379" width="7.5" style="243" customWidth="1"/>
    <col min="5380" max="5381" width="23.5" style="243" customWidth="1"/>
    <col min="5382" max="5382" width="3.5" style="243" customWidth="1"/>
    <col min="5383" max="5632" width="8.875" style="243"/>
    <col min="5633" max="5633" width="1.5" style="243" customWidth="1"/>
    <col min="5634" max="5634" width="26.875" style="243" customWidth="1"/>
    <col min="5635" max="5635" width="7.5" style="243" customWidth="1"/>
    <col min="5636" max="5637" width="23.5" style="243" customWidth="1"/>
    <col min="5638" max="5638" width="3.5" style="243" customWidth="1"/>
    <col min="5639" max="5888" width="8.875" style="243"/>
    <col min="5889" max="5889" width="1.5" style="243" customWidth="1"/>
    <col min="5890" max="5890" width="26.875" style="243" customWidth="1"/>
    <col min="5891" max="5891" width="7.5" style="243" customWidth="1"/>
    <col min="5892" max="5893" width="23.5" style="243" customWidth="1"/>
    <col min="5894" max="5894" width="3.5" style="243" customWidth="1"/>
    <col min="5895" max="6144" width="8.875" style="243"/>
    <col min="6145" max="6145" width="1.5" style="243" customWidth="1"/>
    <col min="6146" max="6146" width="26.875" style="243" customWidth="1"/>
    <col min="6147" max="6147" width="7.5" style="243" customWidth="1"/>
    <col min="6148" max="6149" width="23.5" style="243" customWidth="1"/>
    <col min="6150" max="6150" width="3.5" style="243" customWidth="1"/>
    <col min="6151" max="6400" width="8.875" style="243"/>
    <col min="6401" max="6401" width="1.5" style="243" customWidth="1"/>
    <col min="6402" max="6402" width="26.875" style="243" customWidth="1"/>
    <col min="6403" max="6403" width="7.5" style="243" customWidth="1"/>
    <col min="6404" max="6405" width="23.5" style="243" customWidth="1"/>
    <col min="6406" max="6406" width="3.5" style="243" customWidth="1"/>
    <col min="6407" max="6656" width="8.875" style="243"/>
    <col min="6657" max="6657" width="1.5" style="243" customWidth="1"/>
    <col min="6658" max="6658" width="26.875" style="243" customWidth="1"/>
    <col min="6659" max="6659" width="7.5" style="243" customWidth="1"/>
    <col min="6660" max="6661" width="23.5" style="243" customWidth="1"/>
    <col min="6662" max="6662" width="3.5" style="243" customWidth="1"/>
    <col min="6663" max="6912" width="8.875" style="243"/>
    <col min="6913" max="6913" width="1.5" style="243" customWidth="1"/>
    <col min="6914" max="6914" width="26.875" style="243" customWidth="1"/>
    <col min="6915" max="6915" width="7.5" style="243" customWidth="1"/>
    <col min="6916" max="6917" width="23.5" style="243" customWidth="1"/>
    <col min="6918" max="6918" width="3.5" style="243" customWidth="1"/>
    <col min="6919" max="7168" width="8.875" style="243"/>
    <col min="7169" max="7169" width="1.5" style="243" customWidth="1"/>
    <col min="7170" max="7170" width="26.875" style="243" customWidth="1"/>
    <col min="7171" max="7171" width="7.5" style="243" customWidth="1"/>
    <col min="7172" max="7173" width="23.5" style="243" customWidth="1"/>
    <col min="7174" max="7174" width="3.5" style="243" customWidth="1"/>
    <col min="7175" max="7424" width="8.875" style="243"/>
    <col min="7425" max="7425" width="1.5" style="243" customWidth="1"/>
    <col min="7426" max="7426" width="26.875" style="243" customWidth="1"/>
    <col min="7427" max="7427" width="7.5" style="243" customWidth="1"/>
    <col min="7428" max="7429" width="23.5" style="243" customWidth="1"/>
    <col min="7430" max="7430" width="3.5" style="243" customWidth="1"/>
    <col min="7431" max="7680" width="8.875" style="243"/>
    <col min="7681" max="7681" width="1.5" style="243" customWidth="1"/>
    <col min="7682" max="7682" width="26.875" style="243" customWidth="1"/>
    <col min="7683" max="7683" width="7.5" style="243" customWidth="1"/>
    <col min="7684" max="7685" width="23.5" style="243" customWidth="1"/>
    <col min="7686" max="7686" width="3.5" style="243" customWidth="1"/>
    <col min="7687" max="7936" width="8.875" style="243"/>
    <col min="7937" max="7937" width="1.5" style="243" customWidth="1"/>
    <col min="7938" max="7938" width="26.875" style="243" customWidth="1"/>
    <col min="7939" max="7939" width="7.5" style="243" customWidth="1"/>
    <col min="7940" max="7941" width="23.5" style="243" customWidth="1"/>
    <col min="7942" max="7942" width="3.5" style="243" customWidth="1"/>
    <col min="7943" max="8192" width="8.875" style="243"/>
    <col min="8193" max="8193" width="1.5" style="243" customWidth="1"/>
    <col min="8194" max="8194" width="26.875" style="243" customWidth="1"/>
    <col min="8195" max="8195" width="7.5" style="243" customWidth="1"/>
    <col min="8196" max="8197" width="23.5" style="243" customWidth="1"/>
    <col min="8198" max="8198" width="3.5" style="243" customWidth="1"/>
    <col min="8199" max="8448" width="8.875" style="243"/>
    <col min="8449" max="8449" width="1.5" style="243" customWidth="1"/>
    <col min="8450" max="8450" width="26.875" style="243" customWidth="1"/>
    <col min="8451" max="8451" width="7.5" style="243" customWidth="1"/>
    <col min="8452" max="8453" width="23.5" style="243" customWidth="1"/>
    <col min="8454" max="8454" width="3.5" style="243" customWidth="1"/>
    <col min="8455" max="8704" width="8.875" style="243"/>
    <col min="8705" max="8705" width="1.5" style="243" customWidth="1"/>
    <col min="8706" max="8706" width="26.875" style="243" customWidth="1"/>
    <col min="8707" max="8707" width="7.5" style="243" customWidth="1"/>
    <col min="8708" max="8709" width="23.5" style="243" customWidth="1"/>
    <col min="8710" max="8710" width="3.5" style="243" customWidth="1"/>
    <col min="8711" max="8960" width="8.875" style="243"/>
    <col min="8961" max="8961" width="1.5" style="243" customWidth="1"/>
    <col min="8962" max="8962" width="26.875" style="243" customWidth="1"/>
    <col min="8963" max="8963" width="7.5" style="243" customWidth="1"/>
    <col min="8964" max="8965" width="23.5" style="243" customWidth="1"/>
    <col min="8966" max="8966" width="3.5" style="243" customWidth="1"/>
    <col min="8967" max="9216" width="8.875" style="243"/>
    <col min="9217" max="9217" width="1.5" style="243" customWidth="1"/>
    <col min="9218" max="9218" width="26.875" style="243" customWidth="1"/>
    <col min="9219" max="9219" width="7.5" style="243" customWidth="1"/>
    <col min="9220" max="9221" width="23.5" style="243" customWidth="1"/>
    <col min="9222" max="9222" width="3.5" style="243" customWidth="1"/>
    <col min="9223" max="9472" width="8.875" style="243"/>
    <col min="9473" max="9473" width="1.5" style="243" customWidth="1"/>
    <col min="9474" max="9474" width="26.875" style="243" customWidth="1"/>
    <col min="9475" max="9475" width="7.5" style="243" customWidth="1"/>
    <col min="9476" max="9477" width="23.5" style="243" customWidth="1"/>
    <col min="9478" max="9478" width="3.5" style="243" customWidth="1"/>
    <col min="9479" max="9728" width="8.875" style="243"/>
    <col min="9729" max="9729" width="1.5" style="243" customWidth="1"/>
    <col min="9730" max="9730" width="26.875" style="243" customWidth="1"/>
    <col min="9731" max="9731" width="7.5" style="243" customWidth="1"/>
    <col min="9732" max="9733" width="23.5" style="243" customWidth="1"/>
    <col min="9734" max="9734" width="3.5" style="243" customWidth="1"/>
    <col min="9735" max="9984" width="8.875" style="243"/>
    <col min="9985" max="9985" width="1.5" style="243" customWidth="1"/>
    <col min="9986" max="9986" width="26.875" style="243" customWidth="1"/>
    <col min="9987" max="9987" width="7.5" style="243" customWidth="1"/>
    <col min="9988" max="9989" width="23.5" style="243" customWidth="1"/>
    <col min="9990" max="9990" width="3.5" style="243" customWidth="1"/>
    <col min="9991" max="10240" width="8.875" style="243"/>
    <col min="10241" max="10241" width="1.5" style="243" customWidth="1"/>
    <col min="10242" max="10242" width="26.875" style="243" customWidth="1"/>
    <col min="10243" max="10243" width="7.5" style="243" customWidth="1"/>
    <col min="10244" max="10245" width="23.5" style="243" customWidth="1"/>
    <col min="10246" max="10246" width="3.5" style="243" customWidth="1"/>
    <col min="10247" max="10496" width="8.875" style="243"/>
    <col min="10497" max="10497" width="1.5" style="243" customWidth="1"/>
    <col min="10498" max="10498" width="26.875" style="243" customWidth="1"/>
    <col min="10499" max="10499" width="7.5" style="243" customWidth="1"/>
    <col min="10500" max="10501" width="23.5" style="243" customWidth="1"/>
    <col min="10502" max="10502" width="3.5" style="243" customWidth="1"/>
    <col min="10503" max="10752" width="8.875" style="243"/>
    <col min="10753" max="10753" width="1.5" style="243" customWidth="1"/>
    <col min="10754" max="10754" width="26.875" style="243" customWidth="1"/>
    <col min="10755" max="10755" width="7.5" style="243" customWidth="1"/>
    <col min="10756" max="10757" width="23.5" style="243" customWidth="1"/>
    <col min="10758" max="10758" width="3.5" style="243" customWidth="1"/>
    <col min="10759" max="11008" width="8.875" style="243"/>
    <col min="11009" max="11009" width="1.5" style="243" customWidth="1"/>
    <col min="11010" max="11010" width="26.875" style="243" customWidth="1"/>
    <col min="11011" max="11011" width="7.5" style="243" customWidth="1"/>
    <col min="11012" max="11013" width="23.5" style="243" customWidth="1"/>
    <col min="11014" max="11014" width="3.5" style="243" customWidth="1"/>
    <col min="11015" max="11264" width="8.875" style="243"/>
    <col min="11265" max="11265" width="1.5" style="243" customWidth="1"/>
    <col min="11266" max="11266" width="26.875" style="243" customWidth="1"/>
    <col min="11267" max="11267" width="7.5" style="243" customWidth="1"/>
    <col min="11268" max="11269" width="23.5" style="243" customWidth="1"/>
    <col min="11270" max="11270" width="3.5" style="243" customWidth="1"/>
    <col min="11271" max="11520" width="8.875" style="243"/>
    <col min="11521" max="11521" width="1.5" style="243" customWidth="1"/>
    <col min="11522" max="11522" width="26.875" style="243" customWidth="1"/>
    <col min="11523" max="11523" width="7.5" style="243" customWidth="1"/>
    <col min="11524" max="11525" width="23.5" style="243" customWidth="1"/>
    <col min="11526" max="11526" width="3.5" style="243" customWidth="1"/>
    <col min="11527" max="11776" width="8.875" style="243"/>
    <col min="11777" max="11777" width="1.5" style="243" customWidth="1"/>
    <col min="11778" max="11778" width="26.875" style="243" customWidth="1"/>
    <col min="11779" max="11779" width="7.5" style="243" customWidth="1"/>
    <col min="11780" max="11781" width="23.5" style="243" customWidth="1"/>
    <col min="11782" max="11782" width="3.5" style="243" customWidth="1"/>
    <col min="11783" max="12032" width="8.875" style="243"/>
    <col min="12033" max="12033" width="1.5" style="243" customWidth="1"/>
    <col min="12034" max="12034" width="26.875" style="243" customWidth="1"/>
    <col min="12035" max="12035" width="7.5" style="243" customWidth="1"/>
    <col min="12036" max="12037" width="23.5" style="243" customWidth="1"/>
    <col min="12038" max="12038" width="3.5" style="243" customWidth="1"/>
    <col min="12039" max="12288" width="8.875" style="243"/>
    <col min="12289" max="12289" width="1.5" style="243" customWidth="1"/>
    <col min="12290" max="12290" width="26.875" style="243" customWidth="1"/>
    <col min="12291" max="12291" width="7.5" style="243" customWidth="1"/>
    <col min="12292" max="12293" width="23.5" style="243" customWidth="1"/>
    <col min="12294" max="12294" width="3.5" style="243" customWidth="1"/>
    <col min="12295" max="12544" width="8.875" style="243"/>
    <col min="12545" max="12545" width="1.5" style="243" customWidth="1"/>
    <col min="12546" max="12546" width="26.875" style="243" customWidth="1"/>
    <col min="12547" max="12547" width="7.5" style="243" customWidth="1"/>
    <col min="12548" max="12549" width="23.5" style="243" customWidth="1"/>
    <col min="12550" max="12550" width="3.5" style="243" customWidth="1"/>
    <col min="12551" max="12800" width="8.875" style="243"/>
    <col min="12801" max="12801" width="1.5" style="243" customWidth="1"/>
    <col min="12802" max="12802" width="26.875" style="243" customWidth="1"/>
    <col min="12803" max="12803" width="7.5" style="243" customWidth="1"/>
    <col min="12804" max="12805" width="23.5" style="243" customWidth="1"/>
    <col min="12806" max="12806" width="3.5" style="243" customWidth="1"/>
    <col min="12807" max="13056" width="8.875" style="243"/>
    <col min="13057" max="13057" width="1.5" style="243" customWidth="1"/>
    <col min="13058" max="13058" width="26.875" style="243" customWidth="1"/>
    <col min="13059" max="13059" width="7.5" style="243" customWidth="1"/>
    <col min="13060" max="13061" width="23.5" style="243" customWidth="1"/>
    <col min="13062" max="13062" width="3.5" style="243" customWidth="1"/>
    <col min="13063" max="13312" width="8.875" style="243"/>
    <col min="13313" max="13313" width="1.5" style="243" customWidth="1"/>
    <col min="13314" max="13314" width="26.875" style="243" customWidth="1"/>
    <col min="13315" max="13315" width="7.5" style="243" customWidth="1"/>
    <col min="13316" max="13317" width="23.5" style="243" customWidth="1"/>
    <col min="13318" max="13318" width="3.5" style="243" customWidth="1"/>
    <col min="13319" max="13568" width="8.875" style="243"/>
    <col min="13569" max="13569" width="1.5" style="243" customWidth="1"/>
    <col min="13570" max="13570" width="26.875" style="243" customWidth="1"/>
    <col min="13571" max="13571" width="7.5" style="243" customWidth="1"/>
    <col min="13572" max="13573" width="23.5" style="243" customWidth="1"/>
    <col min="13574" max="13574" width="3.5" style="243" customWidth="1"/>
    <col min="13575" max="13824" width="8.875" style="243"/>
    <col min="13825" max="13825" width="1.5" style="243" customWidth="1"/>
    <col min="13826" max="13826" width="26.875" style="243" customWidth="1"/>
    <col min="13827" max="13827" width="7.5" style="243" customWidth="1"/>
    <col min="13828" max="13829" width="23.5" style="243" customWidth="1"/>
    <col min="13830" max="13830" width="3.5" style="243" customWidth="1"/>
    <col min="13831" max="14080" width="8.875" style="243"/>
    <col min="14081" max="14081" width="1.5" style="243" customWidth="1"/>
    <col min="14082" max="14082" width="26.875" style="243" customWidth="1"/>
    <col min="14083" max="14083" width="7.5" style="243" customWidth="1"/>
    <col min="14084" max="14085" width="23.5" style="243" customWidth="1"/>
    <col min="14086" max="14086" width="3.5" style="243" customWidth="1"/>
    <col min="14087" max="14336" width="8.875" style="243"/>
    <col min="14337" max="14337" width="1.5" style="243" customWidth="1"/>
    <col min="14338" max="14338" width="26.875" style="243" customWidth="1"/>
    <col min="14339" max="14339" width="7.5" style="243" customWidth="1"/>
    <col min="14340" max="14341" width="23.5" style="243" customWidth="1"/>
    <col min="14342" max="14342" width="3.5" style="243" customWidth="1"/>
    <col min="14343" max="14592" width="8.875" style="243"/>
    <col min="14593" max="14593" width="1.5" style="243" customWidth="1"/>
    <col min="14594" max="14594" width="26.875" style="243" customWidth="1"/>
    <col min="14595" max="14595" width="7.5" style="243" customWidth="1"/>
    <col min="14596" max="14597" width="23.5" style="243" customWidth="1"/>
    <col min="14598" max="14598" width="3.5" style="243" customWidth="1"/>
    <col min="14599" max="14848" width="8.875" style="243"/>
    <col min="14849" max="14849" width="1.5" style="243" customWidth="1"/>
    <col min="14850" max="14850" width="26.875" style="243" customWidth="1"/>
    <col min="14851" max="14851" width="7.5" style="243" customWidth="1"/>
    <col min="14852" max="14853" width="23.5" style="243" customWidth="1"/>
    <col min="14854" max="14854" width="3.5" style="243" customWidth="1"/>
    <col min="14855" max="15104" width="8.875" style="243"/>
    <col min="15105" max="15105" width="1.5" style="243" customWidth="1"/>
    <col min="15106" max="15106" width="26.875" style="243" customWidth="1"/>
    <col min="15107" max="15107" width="7.5" style="243" customWidth="1"/>
    <col min="15108" max="15109" width="23.5" style="243" customWidth="1"/>
    <col min="15110" max="15110" width="3.5" style="243" customWidth="1"/>
    <col min="15111" max="15360" width="8.875" style="243"/>
    <col min="15361" max="15361" width="1.5" style="243" customWidth="1"/>
    <col min="15362" max="15362" width="26.875" style="243" customWidth="1"/>
    <col min="15363" max="15363" width="7.5" style="243" customWidth="1"/>
    <col min="15364" max="15365" width="23.5" style="243" customWidth="1"/>
    <col min="15366" max="15366" width="3.5" style="243" customWidth="1"/>
    <col min="15367" max="15616" width="8.875" style="243"/>
    <col min="15617" max="15617" width="1.5" style="243" customWidth="1"/>
    <col min="15618" max="15618" width="26.875" style="243" customWidth="1"/>
    <col min="15619" max="15619" width="7.5" style="243" customWidth="1"/>
    <col min="15620" max="15621" width="23.5" style="243" customWidth="1"/>
    <col min="15622" max="15622" width="3.5" style="243" customWidth="1"/>
    <col min="15623" max="15872" width="8.875" style="243"/>
    <col min="15873" max="15873" width="1.5" style="243" customWidth="1"/>
    <col min="15874" max="15874" width="26.875" style="243" customWidth="1"/>
    <col min="15875" max="15875" width="7.5" style="243" customWidth="1"/>
    <col min="15876" max="15877" width="23.5" style="243" customWidth="1"/>
    <col min="15878" max="15878" width="3.5" style="243" customWidth="1"/>
    <col min="15879" max="16128" width="8.875" style="243"/>
    <col min="16129" max="16129" width="1.5" style="243" customWidth="1"/>
    <col min="16130" max="16130" width="26.875" style="243" customWidth="1"/>
    <col min="16131" max="16131" width="7.5" style="243" customWidth="1"/>
    <col min="16132" max="16133" width="23.5" style="243" customWidth="1"/>
    <col min="16134" max="16134" width="3.5" style="243" customWidth="1"/>
    <col min="16135" max="16384" width="8.875" style="243"/>
  </cols>
  <sheetData>
    <row r="1" spans="1:8" ht="18" customHeight="1" x14ac:dyDescent="0.15">
      <c r="A1" s="2101" t="s">
        <v>430</v>
      </c>
      <c r="B1" s="2101"/>
      <c r="C1" s="181"/>
      <c r="D1" s="181"/>
      <c r="E1" s="181"/>
      <c r="F1" s="181"/>
    </row>
    <row r="2" spans="1:8" ht="27.75" customHeight="1" x14ac:dyDescent="0.15">
      <c r="A2" s="244"/>
      <c r="B2" s="181"/>
      <c r="C2" s="181"/>
      <c r="D2" s="181"/>
      <c r="E2" s="2102" t="s">
        <v>431</v>
      </c>
      <c r="F2" s="2102"/>
    </row>
    <row r="3" spans="1:8" ht="18.75" customHeight="1" x14ac:dyDescent="0.15">
      <c r="A3" s="244"/>
      <c r="B3" s="181"/>
      <c r="C3" s="181"/>
      <c r="D3" s="181"/>
      <c r="E3" s="158"/>
      <c r="F3" s="158"/>
    </row>
    <row r="4" spans="1:8" ht="36" customHeight="1" x14ac:dyDescent="0.15">
      <c r="A4" s="2103" t="s">
        <v>432</v>
      </c>
      <c r="B4" s="2103"/>
      <c r="C4" s="2103"/>
      <c r="D4" s="2103"/>
      <c r="E4" s="2103"/>
      <c r="F4" s="2103"/>
    </row>
    <row r="5" spans="1:8" ht="25.5" customHeight="1" x14ac:dyDescent="0.15">
      <c r="A5" s="25"/>
      <c r="B5" s="25"/>
      <c r="C5" s="25"/>
      <c r="D5" s="25"/>
      <c r="E5" s="25"/>
      <c r="F5" s="25"/>
    </row>
    <row r="6" spans="1:8" ht="42" customHeight="1" x14ac:dyDescent="0.15">
      <c r="A6" s="25"/>
      <c r="B6" s="141" t="s">
        <v>334</v>
      </c>
      <c r="C6" s="2104"/>
      <c r="D6" s="2105"/>
      <c r="E6" s="2105"/>
      <c r="F6" s="2106"/>
    </row>
    <row r="7" spans="1:8" ht="42" customHeight="1" x14ac:dyDescent="0.15">
      <c r="A7" s="25"/>
      <c r="B7" s="142" t="s">
        <v>58</v>
      </c>
      <c r="C7" s="2104"/>
      <c r="D7" s="2105"/>
      <c r="E7" s="2105"/>
      <c r="F7" s="2106"/>
    </row>
    <row r="8" spans="1:8" ht="42" customHeight="1" x14ac:dyDescent="0.15">
      <c r="A8" s="181"/>
      <c r="B8" s="245" t="s">
        <v>433</v>
      </c>
      <c r="C8" s="2099" t="s">
        <v>434</v>
      </c>
      <c r="D8" s="2099"/>
      <c r="E8" s="2099"/>
      <c r="F8" s="2100"/>
    </row>
    <row r="9" spans="1:8" ht="71.25" customHeight="1" x14ac:dyDescent="0.15">
      <c r="A9" s="181"/>
      <c r="B9" s="246" t="s">
        <v>435</v>
      </c>
      <c r="C9" s="159">
        <v>1</v>
      </c>
      <c r="D9" s="2109" t="s">
        <v>436</v>
      </c>
      <c r="E9" s="2109"/>
      <c r="F9" s="2110"/>
    </row>
    <row r="10" spans="1:8" ht="71.25" customHeight="1" x14ac:dyDescent="0.15">
      <c r="A10" s="181"/>
      <c r="B10" s="2111" t="s">
        <v>437</v>
      </c>
      <c r="C10" s="141">
        <v>1</v>
      </c>
      <c r="D10" s="2109" t="s">
        <v>438</v>
      </c>
      <c r="E10" s="2109"/>
      <c r="F10" s="2110"/>
    </row>
    <row r="11" spans="1:8" ht="71.25" customHeight="1" x14ac:dyDescent="0.15">
      <c r="A11" s="181"/>
      <c r="B11" s="2112"/>
      <c r="C11" s="141">
        <v>2</v>
      </c>
      <c r="D11" s="2109" t="s">
        <v>439</v>
      </c>
      <c r="E11" s="2109"/>
      <c r="F11" s="2110"/>
    </row>
    <row r="12" spans="1:8" ht="71.25" customHeight="1" x14ac:dyDescent="0.15">
      <c r="A12" s="181"/>
      <c r="B12" s="2113" t="s">
        <v>440</v>
      </c>
      <c r="C12" s="141">
        <v>1</v>
      </c>
      <c r="D12" s="2109" t="s">
        <v>441</v>
      </c>
      <c r="E12" s="2109"/>
      <c r="F12" s="2110"/>
    </row>
    <row r="13" spans="1:8" ht="71.25" customHeight="1" x14ac:dyDescent="0.15">
      <c r="A13" s="181"/>
      <c r="B13" s="2114"/>
      <c r="C13" s="247">
        <v>2</v>
      </c>
      <c r="D13" s="2115" t="s">
        <v>67</v>
      </c>
      <c r="E13" s="2115"/>
      <c r="F13" s="2116"/>
    </row>
    <row r="14" spans="1:8" ht="7.5" customHeight="1" x14ac:dyDescent="0.15">
      <c r="A14" s="181"/>
      <c r="B14" s="181"/>
      <c r="C14" s="181"/>
      <c r="D14" s="181"/>
      <c r="E14" s="181"/>
      <c r="F14" s="181"/>
    </row>
    <row r="15" spans="1:8" x14ac:dyDescent="0.15">
      <c r="A15" s="181"/>
      <c r="B15" s="2107" t="s">
        <v>442</v>
      </c>
      <c r="C15" s="2108"/>
      <c r="D15" s="2108"/>
      <c r="E15" s="2108"/>
      <c r="F15" s="2108"/>
      <c r="H15" s="181"/>
    </row>
    <row r="16" spans="1:8" ht="18.75" customHeight="1" x14ac:dyDescent="0.15">
      <c r="A16" s="248"/>
      <c r="B16" s="2108"/>
      <c r="C16" s="2108"/>
      <c r="D16" s="2108"/>
      <c r="E16" s="2108"/>
      <c r="F16" s="2108"/>
      <c r="H16" s="248" t="s">
        <v>443</v>
      </c>
    </row>
    <row r="17" spans="2:10" x14ac:dyDescent="0.15">
      <c r="B17" s="2108"/>
      <c r="C17" s="2108"/>
      <c r="D17" s="2108"/>
      <c r="E17" s="2108"/>
      <c r="F17" s="2108"/>
      <c r="G17" s="1201"/>
      <c r="H17" s="1202"/>
      <c r="I17" s="1202"/>
      <c r="J17" s="1202"/>
    </row>
    <row r="18" spans="2:10" x14ac:dyDescent="0.15">
      <c r="B18" s="2108"/>
      <c r="C18" s="2108"/>
      <c r="D18" s="2108"/>
      <c r="E18" s="2108"/>
      <c r="F18" s="2108"/>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1"/>
  <pageMargins left="0.76" right="0.70866141732283472" top="0.74803149606299213" bottom="0.74803149606299213" header="0.31496062992125984" footer="0.31496062992125984"/>
  <pageSetup paperSize="9" scale="92" orientation="portrait" r:id="rId1"/>
  <colBreaks count="1" manualBreakCount="1">
    <brk id="7"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534AA-EA84-4326-9E21-FA684EB46D96}">
  <dimension ref="A1:H14"/>
  <sheetViews>
    <sheetView view="pageBreakPreview" zoomScale="70" zoomScaleNormal="100" zoomScaleSheetLayoutView="70" workbookViewId="0">
      <selection sqref="A1:B1"/>
    </sheetView>
  </sheetViews>
  <sheetFormatPr defaultColWidth="10.5" defaultRowHeight="13.5" x14ac:dyDescent="0.15"/>
  <cols>
    <col min="1" max="1" width="5.125" style="250" customWidth="1"/>
    <col min="2" max="2" width="19" style="250" customWidth="1"/>
    <col min="3" max="3" width="4.875" style="250" customWidth="1"/>
    <col min="4" max="4" width="17.375" style="250" customWidth="1"/>
    <col min="5" max="6" width="25.125" style="250" customWidth="1"/>
    <col min="7" max="7" width="4.375" style="250" customWidth="1"/>
    <col min="8" max="8" width="4" style="250" customWidth="1"/>
    <col min="9" max="16384" width="10.5" style="250"/>
  </cols>
  <sheetData>
    <row r="1" spans="1:8" ht="17.25" x14ac:dyDescent="0.15">
      <c r="A1" s="2117" t="s">
        <v>448</v>
      </c>
      <c r="B1" s="2117"/>
      <c r="C1" s="249"/>
      <c r="D1" s="249"/>
      <c r="E1" s="249"/>
      <c r="F1" s="1221" t="s">
        <v>174</v>
      </c>
      <c r="G1" s="1221"/>
      <c r="H1" s="1221"/>
    </row>
    <row r="2" spans="1:8" ht="17.25" x14ac:dyDescent="0.15">
      <c r="A2" s="249"/>
      <c r="B2" s="2118" t="s">
        <v>449</v>
      </c>
      <c r="C2" s="2118"/>
      <c r="D2" s="2118"/>
      <c r="E2" s="2118"/>
      <c r="F2" s="2118"/>
      <c r="G2" s="2118"/>
    </row>
    <row r="3" spans="1:8" ht="9.9499999999999993" customHeight="1" x14ac:dyDescent="0.15">
      <c r="A3" s="249"/>
      <c r="B3" s="251"/>
      <c r="C3" s="251"/>
      <c r="D3" s="251"/>
      <c r="E3" s="251"/>
      <c r="F3" s="251"/>
      <c r="G3" s="251"/>
    </row>
    <row r="4" spans="1:8" ht="17.25" x14ac:dyDescent="0.15">
      <c r="A4" s="25"/>
      <c r="B4" s="75"/>
      <c r="C4" s="75"/>
      <c r="D4" s="75"/>
      <c r="E4" s="75"/>
      <c r="F4" s="75"/>
      <c r="G4" s="75"/>
      <c r="H4" s="24"/>
    </row>
    <row r="5" spans="1:8" ht="17.25" x14ac:dyDescent="0.15">
      <c r="A5" s="1230" t="s">
        <v>175</v>
      </c>
      <c r="B5" s="1230"/>
      <c r="C5" s="1230"/>
      <c r="D5" s="1230"/>
      <c r="E5" s="1230"/>
      <c r="F5" s="1230"/>
      <c r="G5" s="1230"/>
      <c r="H5" s="252"/>
    </row>
    <row r="6" spans="1:8" ht="19.350000000000001" customHeight="1" x14ac:dyDescent="0.15">
      <c r="A6" s="1250" t="s">
        <v>176</v>
      </c>
      <c r="B6" s="1250"/>
      <c r="C6" s="1230" t="s">
        <v>177</v>
      </c>
      <c r="D6" s="1230"/>
      <c r="E6" s="1230"/>
      <c r="F6" s="1230"/>
      <c r="G6" s="1230"/>
      <c r="H6" s="252"/>
    </row>
    <row r="7" spans="1:8" ht="30" customHeight="1" x14ac:dyDescent="0.15">
      <c r="A7" s="1250" t="s">
        <v>178</v>
      </c>
      <c r="B7" s="1250"/>
      <c r="C7" s="1230" t="s">
        <v>179</v>
      </c>
      <c r="D7" s="1230"/>
      <c r="E7" s="1230"/>
      <c r="F7" s="1230"/>
      <c r="G7" s="1230"/>
      <c r="H7" s="180"/>
    </row>
    <row r="8" spans="1:8" ht="14.25" x14ac:dyDescent="0.15">
      <c r="A8" s="249"/>
      <c r="B8" s="253"/>
      <c r="C8" s="254"/>
      <c r="D8" s="254"/>
      <c r="E8" s="254"/>
      <c r="F8" s="254"/>
      <c r="G8" s="254"/>
    </row>
    <row r="9" spans="1:8" ht="110.1" customHeight="1" x14ac:dyDescent="0.15">
      <c r="A9" s="255" t="s">
        <v>180</v>
      </c>
      <c r="B9" s="2119" t="s">
        <v>181</v>
      </c>
      <c r="C9" s="2119"/>
      <c r="D9" s="2119"/>
      <c r="E9" s="1230" t="s">
        <v>182</v>
      </c>
      <c r="F9" s="1230"/>
      <c r="G9" s="1230"/>
    </row>
    <row r="10" spans="1:8" ht="65.099999999999994" customHeight="1" x14ac:dyDescent="0.15">
      <c r="A10" s="255" t="s">
        <v>183</v>
      </c>
      <c r="B10" s="2119" t="s">
        <v>184</v>
      </c>
      <c r="C10" s="2119"/>
      <c r="D10" s="2119"/>
      <c r="E10" s="1230" t="s">
        <v>182</v>
      </c>
      <c r="F10" s="1230"/>
      <c r="G10" s="1230"/>
    </row>
    <row r="11" spans="1:8" ht="65.099999999999994" customHeight="1" x14ac:dyDescent="0.15">
      <c r="A11" s="255" t="s">
        <v>185</v>
      </c>
      <c r="B11" s="2119" t="s">
        <v>186</v>
      </c>
      <c r="C11" s="2119"/>
      <c r="D11" s="2119"/>
      <c r="E11" s="1230" t="s">
        <v>182</v>
      </c>
      <c r="F11" s="1230"/>
      <c r="G11" s="1230"/>
    </row>
    <row r="12" spans="1:8" ht="65.099999999999994" customHeight="1" x14ac:dyDescent="0.15">
      <c r="A12" s="255" t="s">
        <v>187</v>
      </c>
      <c r="B12" s="2119" t="s">
        <v>188</v>
      </c>
      <c r="C12" s="2119"/>
      <c r="D12" s="2119"/>
      <c r="E12" s="1230" t="s">
        <v>182</v>
      </c>
      <c r="F12" s="1230"/>
      <c r="G12" s="1230"/>
    </row>
    <row r="13" spans="1:8" ht="14.25" x14ac:dyDescent="0.15">
      <c r="A13" s="249"/>
      <c r="B13" s="254"/>
      <c r="C13" s="254"/>
      <c r="D13" s="254"/>
      <c r="E13" s="254"/>
      <c r="F13" s="254"/>
      <c r="G13" s="254"/>
    </row>
    <row r="14" spans="1:8" ht="14.25" x14ac:dyDescent="0.15">
      <c r="B14" s="2120"/>
      <c r="C14" s="2120"/>
      <c r="D14" s="2120"/>
      <c r="E14" s="2120"/>
      <c r="F14" s="2120"/>
      <c r="G14" s="2120"/>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
  <pageMargins left="0.7" right="0.7" top="0.75" bottom="0.75" header="0.51180555555555496" footer="0.51180555555555496"/>
  <pageSetup paperSize="9" scale="8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1FFC2-5558-4A28-B64A-FE4302AA025D}">
  <sheetPr>
    <pageSetUpPr fitToPage="1"/>
  </sheetPr>
  <dimension ref="A1:H10"/>
  <sheetViews>
    <sheetView view="pageBreakPreview" zoomScale="85" zoomScaleNormal="145" zoomScaleSheetLayoutView="85" workbookViewId="0"/>
  </sheetViews>
  <sheetFormatPr defaultRowHeight="13.5" x14ac:dyDescent="0.15"/>
  <cols>
    <col min="1" max="1" width="4.125" style="181" customWidth="1"/>
    <col min="2" max="2" width="22.625" style="181" customWidth="1"/>
    <col min="3" max="3" width="4.375" style="181" bestFit="1" customWidth="1"/>
    <col min="4" max="7" width="18.25" style="181" customWidth="1"/>
    <col min="8" max="8" width="4.125" style="181" customWidth="1"/>
    <col min="9" max="9" width="2.75" style="181" customWidth="1"/>
    <col min="10" max="256" width="8.875" style="181"/>
    <col min="257" max="257" width="4.125" style="181" customWidth="1"/>
    <col min="258" max="258" width="22.625" style="181" customWidth="1"/>
    <col min="259" max="259" width="4.375" style="181" bestFit="1" customWidth="1"/>
    <col min="260" max="263" width="18.25" style="181" customWidth="1"/>
    <col min="264" max="264" width="4.125" style="181" customWidth="1"/>
    <col min="265" max="265" width="2.75" style="181" customWidth="1"/>
    <col min="266" max="512" width="8.875" style="181"/>
    <col min="513" max="513" width="4.125" style="181" customWidth="1"/>
    <col min="514" max="514" width="22.625" style="181" customWidth="1"/>
    <col min="515" max="515" width="4.375" style="181" bestFit="1" customWidth="1"/>
    <col min="516" max="519" width="18.25" style="181" customWidth="1"/>
    <col min="520" max="520" width="4.125" style="181" customWidth="1"/>
    <col min="521" max="521" width="2.75" style="181" customWidth="1"/>
    <col min="522" max="768" width="8.875" style="181"/>
    <col min="769" max="769" width="4.125" style="181" customWidth="1"/>
    <col min="770" max="770" width="22.625" style="181" customWidth="1"/>
    <col min="771" max="771" width="4.375" style="181" bestFit="1" customWidth="1"/>
    <col min="772" max="775" width="18.25" style="181" customWidth="1"/>
    <col min="776" max="776" width="4.125" style="181" customWidth="1"/>
    <col min="777" max="777" width="2.75" style="181" customWidth="1"/>
    <col min="778" max="1024" width="8.875" style="181"/>
    <col min="1025" max="1025" width="4.125" style="181" customWidth="1"/>
    <col min="1026" max="1026" width="22.625" style="181" customWidth="1"/>
    <col min="1027" max="1027" width="4.375" style="181" bestFit="1" customWidth="1"/>
    <col min="1028" max="1031" width="18.25" style="181" customWidth="1"/>
    <col min="1032" max="1032" width="4.125" style="181" customWidth="1"/>
    <col min="1033" max="1033" width="2.75" style="181" customWidth="1"/>
    <col min="1034" max="1280" width="8.875" style="181"/>
    <col min="1281" max="1281" width="4.125" style="181" customWidth="1"/>
    <col min="1282" max="1282" width="22.625" style="181" customWidth="1"/>
    <col min="1283" max="1283" width="4.375" style="181" bestFit="1" customWidth="1"/>
    <col min="1284" max="1287" width="18.25" style="181" customWidth="1"/>
    <col min="1288" max="1288" width="4.125" style="181" customWidth="1"/>
    <col min="1289" max="1289" width="2.75" style="181" customWidth="1"/>
    <col min="1290" max="1536" width="8.875" style="181"/>
    <col min="1537" max="1537" width="4.125" style="181" customWidth="1"/>
    <col min="1538" max="1538" width="22.625" style="181" customWidth="1"/>
    <col min="1539" max="1539" width="4.375" style="181" bestFit="1" customWidth="1"/>
    <col min="1540" max="1543" width="18.25" style="181" customWidth="1"/>
    <col min="1544" max="1544" width="4.125" style="181" customWidth="1"/>
    <col min="1545" max="1545" width="2.75" style="181" customWidth="1"/>
    <col min="1546" max="1792" width="8.875" style="181"/>
    <col min="1793" max="1793" width="4.125" style="181" customWidth="1"/>
    <col min="1794" max="1794" width="22.625" style="181" customWidth="1"/>
    <col min="1795" max="1795" width="4.375" style="181" bestFit="1" customWidth="1"/>
    <col min="1796" max="1799" width="18.25" style="181" customWidth="1"/>
    <col min="1800" max="1800" width="4.125" style="181" customWidth="1"/>
    <col min="1801" max="1801" width="2.75" style="181" customWidth="1"/>
    <col min="1802" max="2048" width="8.875" style="181"/>
    <col min="2049" max="2049" width="4.125" style="181" customWidth="1"/>
    <col min="2050" max="2050" width="22.625" style="181" customWidth="1"/>
    <col min="2051" max="2051" width="4.375" style="181" bestFit="1" customWidth="1"/>
    <col min="2052" max="2055" width="18.25" style="181" customWidth="1"/>
    <col min="2056" max="2056" width="4.125" style="181" customWidth="1"/>
    <col min="2057" max="2057" width="2.75" style="181" customWidth="1"/>
    <col min="2058" max="2304" width="8.875" style="181"/>
    <col min="2305" max="2305" width="4.125" style="181" customWidth="1"/>
    <col min="2306" max="2306" width="22.625" style="181" customWidth="1"/>
    <col min="2307" max="2307" width="4.375" style="181" bestFit="1" customWidth="1"/>
    <col min="2308" max="2311" width="18.25" style="181" customWidth="1"/>
    <col min="2312" max="2312" width="4.125" style="181" customWidth="1"/>
    <col min="2313" max="2313" width="2.75" style="181" customWidth="1"/>
    <col min="2314" max="2560" width="8.875" style="181"/>
    <col min="2561" max="2561" width="4.125" style="181" customWidth="1"/>
    <col min="2562" max="2562" width="22.625" style="181" customWidth="1"/>
    <col min="2563" max="2563" width="4.375" style="181" bestFit="1" customWidth="1"/>
    <col min="2564" max="2567" width="18.25" style="181" customWidth="1"/>
    <col min="2568" max="2568" width="4.125" style="181" customWidth="1"/>
    <col min="2569" max="2569" width="2.75" style="181" customWidth="1"/>
    <col min="2570" max="2816" width="8.875" style="181"/>
    <col min="2817" max="2817" width="4.125" style="181" customWidth="1"/>
    <col min="2818" max="2818" width="22.625" style="181" customWidth="1"/>
    <col min="2819" max="2819" width="4.375" style="181" bestFit="1" customWidth="1"/>
    <col min="2820" max="2823" width="18.25" style="181" customWidth="1"/>
    <col min="2824" max="2824" width="4.125" style="181" customWidth="1"/>
    <col min="2825" max="2825" width="2.75" style="181" customWidth="1"/>
    <col min="2826" max="3072" width="8.875" style="181"/>
    <col min="3073" max="3073" width="4.125" style="181" customWidth="1"/>
    <col min="3074" max="3074" width="22.625" style="181" customWidth="1"/>
    <col min="3075" max="3075" width="4.375" style="181" bestFit="1" customWidth="1"/>
    <col min="3076" max="3079" width="18.25" style="181" customWidth="1"/>
    <col min="3080" max="3080" width="4.125" style="181" customWidth="1"/>
    <col min="3081" max="3081" width="2.75" style="181" customWidth="1"/>
    <col min="3082" max="3328" width="8.875" style="181"/>
    <col min="3329" max="3329" width="4.125" style="181" customWidth="1"/>
    <col min="3330" max="3330" width="22.625" style="181" customWidth="1"/>
    <col min="3331" max="3331" width="4.375" style="181" bestFit="1" customWidth="1"/>
    <col min="3332" max="3335" width="18.25" style="181" customWidth="1"/>
    <col min="3336" max="3336" width="4.125" style="181" customWidth="1"/>
    <col min="3337" max="3337" width="2.75" style="181" customWidth="1"/>
    <col min="3338" max="3584" width="8.875" style="181"/>
    <col min="3585" max="3585" width="4.125" style="181" customWidth="1"/>
    <col min="3586" max="3586" width="22.625" style="181" customWidth="1"/>
    <col min="3587" max="3587" width="4.375" style="181" bestFit="1" customWidth="1"/>
    <col min="3588" max="3591" width="18.25" style="181" customWidth="1"/>
    <col min="3592" max="3592" width="4.125" style="181" customWidth="1"/>
    <col min="3593" max="3593" width="2.75" style="181" customWidth="1"/>
    <col min="3594" max="3840" width="8.875" style="181"/>
    <col min="3841" max="3841" width="4.125" style="181" customWidth="1"/>
    <col min="3842" max="3842" width="22.625" style="181" customWidth="1"/>
    <col min="3843" max="3843" width="4.375" style="181" bestFit="1" customWidth="1"/>
    <col min="3844" max="3847" width="18.25" style="181" customWidth="1"/>
    <col min="3848" max="3848" width="4.125" style="181" customWidth="1"/>
    <col min="3849" max="3849" width="2.75" style="181" customWidth="1"/>
    <col min="3850" max="4096" width="8.875" style="181"/>
    <col min="4097" max="4097" width="4.125" style="181" customWidth="1"/>
    <col min="4098" max="4098" width="22.625" style="181" customWidth="1"/>
    <col min="4099" max="4099" width="4.375" style="181" bestFit="1" customWidth="1"/>
    <col min="4100" max="4103" width="18.25" style="181" customWidth="1"/>
    <col min="4104" max="4104" width="4.125" style="181" customWidth="1"/>
    <col min="4105" max="4105" width="2.75" style="181" customWidth="1"/>
    <col min="4106" max="4352" width="8.875" style="181"/>
    <col min="4353" max="4353" width="4.125" style="181" customWidth="1"/>
    <col min="4354" max="4354" width="22.625" style="181" customWidth="1"/>
    <col min="4355" max="4355" width="4.375" style="181" bestFit="1" customWidth="1"/>
    <col min="4356" max="4359" width="18.25" style="181" customWidth="1"/>
    <col min="4360" max="4360" width="4.125" style="181" customWidth="1"/>
    <col min="4361" max="4361" width="2.75" style="181" customWidth="1"/>
    <col min="4362" max="4608" width="8.875" style="181"/>
    <col min="4609" max="4609" width="4.125" style="181" customWidth="1"/>
    <col min="4610" max="4610" width="22.625" style="181" customWidth="1"/>
    <col min="4611" max="4611" width="4.375" style="181" bestFit="1" customWidth="1"/>
    <col min="4612" max="4615" width="18.25" style="181" customWidth="1"/>
    <col min="4616" max="4616" width="4.125" style="181" customWidth="1"/>
    <col min="4617" max="4617" width="2.75" style="181" customWidth="1"/>
    <col min="4618" max="4864" width="8.875" style="181"/>
    <col min="4865" max="4865" width="4.125" style="181" customWidth="1"/>
    <col min="4866" max="4866" width="22.625" style="181" customWidth="1"/>
    <col min="4867" max="4867" width="4.375" style="181" bestFit="1" customWidth="1"/>
    <col min="4868" max="4871" width="18.25" style="181" customWidth="1"/>
    <col min="4872" max="4872" width="4.125" style="181" customWidth="1"/>
    <col min="4873" max="4873" width="2.75" style="181" customWidth="1"/>
    <col min="4874" max="5120" width="8.875" style="181"/>
    <col min="5121" max="5121" width="4.125" style="181" customWidth="1"/>
    <col min="5122" max="5122" width="22.625" style="181" customWidth="1"/>
    <col min="5123" max="5123" width="4.375" style="181" bestFit="1" customWidth="1"/>
    <col min="5124" max="5127" width="18.25" style="181" customWidth="1"/>
    <col min="5128" max="5128" width="4.125" style="181" customWidth="1"/>
    <col min="5129" max="5129" width="2.75" style="181" customWidth="1"/>
    <col min="5130" max="5376" width="8.875" style="181"/>
    <col min="5377" max="5377" width="4.125" style="181" customWidth="1"/>
    <col min="5378" max="5378" width="22.625" style="181" customWidth="1"/>
    <col min="5379" max="5379" width="4.375" style="181" bestFit="1" customWidth="1"/>
    <col min="5380" max="5383" width="18.25" style="181" customWidth="1"/>
    <col min="5384" max="5384" width="4.125" style="181" customWidth="1"/>
    <col min="5385" max="5385" width="2.75" style="181" customWidth="1"/>
    <col min="5386" max="5632" width="8.875" style="181"/>
    <col min="5633" max="5633" width="4.125" style="181" customWidth="1"/>
    <col min="5634" max="5634" width="22.625" style="181" customWidth="1"/>
    <col min="5635" max="5635" width="4.375" style="181" bestFit="1" customWidth="1"/>
    <col min="5636" max="5639" width="18.25" style="181" customWidth="1"/>
    <col min="5640" max="5640" width="4.125" style="181" customWidth="1"/>
    <col min="5641" max="5641" width="2.75" style="181" customWidth="1"/>
    <col min="5642" max="5888" width="8.875" style="181"/>
    <col min="5889" max="5889" width="4.125" style="181" customWidth="1"/>
    <col min="5890" max="5890" width="22.625" style="181" customWidth="1"/>
    <col min="5891" max="5891" width="4.375" style="181" bestFit="1" customWidth="1"/>
    <col min="5892" max="5895" width="18.25" style="181" customWidth="1"/>
    <col min="5896" max="5896" width="4.125" style="181" customWidth="1"/>
    <col min="5897" max="5897" width="2.75" style="181" customWidth="1"/>
    <col min="5898" max="6144" width="8.875" style="181"/>
    <col min="6145" max="6145" width="4.125" style="181" customWidth="1"/>
    <col min="6146" max="6146" width="22.625" style="181" customWidth="1"/>
    <col min="6147" max="6147" width="4.375" style="181" bestFit="1" customWidth="1"/>
    <col min="6148" max="6151" width="18.25" style="181" customWidth="1"/>
    <col min="6152" max="6152" width="4.125" style="181" customWidth="1"/>
    <col min="6153" max="6153" width="2.75" style="181" customWidth="1"/>
    <col min="6154" max="6400" width="8.875" style="181"/>
    <col min="6401" max="6401" width="4.125" style="181" customWidth="1"/>
    <col min="6402" max="6402" width="22.625" style="181" customWidth="1"/>
    <col min="6403" max="6403" width="4.375" style="181" bestFit="1" customWidth="1"/>
    <col min="6404" max="6407" width="18.25" style="181" customWidth="1"/>
    <col min="6408" max="6408" width="4.125" style="181" customWidth="1"/>
    <col min="6409" max="6409" width="2.75" style="181" customWidth="1"/>
    <col min="6410" max="6656" width="8.875" style="181"/>
    <col min="6657" max="6657" width="4.125" style="181" customWidth="1"/>
    <col min="6658" max="6658" width="22.625" style="181" customWidth="1"/>
    <col min="6659" max="6659" width="4.375" style="181" bestFit="1" customWidth="1"/>
    <col min="6660" max="6663" width="18.25" style="181" customWidth="1"/>
    <col min="6664" max="6664" width="4.125" style="181" customWidth="1"/>
    <col min="6665" max="6665" width="2.75" style="181" customWidth="1"/>
    <col min="6666" max="6912" width="8.875" style="181"/>
    <col min="6913" max="6913" width="4.125" style="181" customWidth="1"/>
    <col min="6914" max="6914" width="22.625" style="181" customWidth="1"/>
    <col min="6915" max="6915" width="4.375" style="181" bestFit="1" customWidth="1"/>
    <col min="6916" max="6919" width="18.25" style="181" customWidth="1"/>
    <col min="6920" max="6920" width="4.125" style="181" customWidth="1"/>
    <col min="6921" max="6921" width="2.75" style="181" customWidth="1"/>
    <col min="6922" max="7168" width="8.875" style="181"/>
    <col min="7169" max="7169" width="4.125" style="181" customWidth="1"/>
    <col min="7170" max="7170" width="22.625" style="181" customWidth="1"/>
    <col min="7171" max="7171" width="4.375" style="181" bestFit="1" customWidth="1"/>
    <col min="7172" max="7175" width="18.25" style="181" customWidth="1"/>
    <col min="7176" max="7176" width="4.125" style="181" customWidth="1"/>
    <col min="7177" max="7177" width="2.75" style="181" customWidth="1"/>
    <col min="7178" max="7424" width="8.875" style="181"/>
    <col min="7425" max="7425" width="4.125" style="181" customWidth="1"/>
    <col min="7426" max="7426" width="22.625" style="181" customWidth="1"/>
    <col min="7427" max="7427" width="4.375" style="181" bestFit="1" customWidth="1"/>
    <col min="7428" max="7431" width="18.25" style="181" customWidth="1"/>
    <col min="7432" max="7432" width="4.125" style="181" customWidth="1"/>
    <col min="7433" max="7433" width="2.75" style="181" customWidth="1"/>
    <col min="7434" max="7680" width="8.875" style="181"/>
    <col min="7681" max="7681" width="4.125" style="181" customWidth="1"/>
    <col min="7682" max="7682" width="22.625" style="181" customWidth="1"/>
    <col min="7683" max="7683" width="4.375" style="181" bestFit="1" customWidth="1"/>
    <col min="7684" max="7687" width="18.25" style="181" customWidth="1"/>
    <col min="7688" max="7688" width="4.125" style="181" customWidth="1"/>
    <col min="7689" max="7689" width="2.75" style="181" customWidth="1"/>
    <col min="7690" max="7936" width="8.875" style="181"/>
    <col min="7937" max="7937" width="4.125" style="181" customWidth="1"/>
    <col min="7938" max="7938" width="22.625" style="181" customWidth="1"/>
    <col min="7939" max="7939" width="4.375" style="181" bestFit="1" customWidth="1"/>
    <col min="7940" max="7943" width="18.25" style="181" customWidth="1"/>
    <col min="7944" max="7944" width="4.125" style="181" customWidth="1"/>
    <col min="7945" max="7945" width="2.75" style="181" customWidth="1"/>
    <col min="7946" max="8192" width="8.875" style="181"/>
    <col min="8193" max="8193" width="4.125" style="181" customWidth="1"/>
    <col min="8194" max="8194" width="22.625" style="181" customWidth="1"/>
    <col min="8195" max="8195" width="4.375" style="181" bestFit="1" customWidth="1"/>
    <col min="8196" max="8199" width="18.25" style="181" customWidth="1"/>
    <col min="8200" max="8200" width="4.125" style="181" customWidth="1"/>
    <col min="8201" max="8201" width="2.75" style="181" customWidth="1"/>
    <col min="8202" max="8448" width="8.875" style="181"/>
    <col min="8449" max="8449" width="4.125" style="181" customWidth="1"/>
    <col min="8450" max="8450" width="22.625" style="181" customWidth="1"/>
    <col min="8451" max="8451" width="4.375" style="181" bestFit="1" customWidth="1"/>
    <col min="8452" max="8455" width="18.25" style="181" customWidth="1"/>
    <col min="8456" max="8456" width="4.125" style="181" customWidth="1"/>
    <col min="8457" max="8457" width="2.75" style="181" customWidth="1"/>
    <col min="8458" max="8704" width="8.875" style="181"/>
    <col min="8705" max="8705" width="4.125" style="181" customWidth="1"/>
    <col min="8706" max="8706" width="22.625" style="181" customWidth="1"/>
    <col min="8707" max="8707" width="4.375" style="181" bestFit="1" customWidth="1"/>
    <col min="8708" max="8711" width="18.25" style="181" customWidth="1"/>
    <col min="8712" max="8712" width="4.125" style="181" customWidth="1"/>
    <col min="8713" max="8713" width="2.75" style="181" customWidth="1"/>
    <col min="8714" max="8960" width="8.875" style="181"/>
    <col min="8961" max="8961" width="4.125" style="181" customWidth="1"/>
    <col min="8962" max="8962" width="22.625" style="181" customWidth="1"/>
    <col min="8963" max="8963" width="4.375" style="181" bestFit="1" customWidth="1"/>
    <col min="8964" max="8967" width="18.25" style="181" customWidth="1"/>
    <col min="8968" max="8968" width="4.125" style="181" customWidth="1"/>
    <col min="8969" max="8969" width="2.75" style="181" customWidth="1"/>
    <col min="8970" max="9216" width="8.875" style="181"/>
    <col min="9217" max="9217" width="4.125" style="181" customWidth="1"/>
    <col min="9218" max="9218" width="22.625" style="181" customWidth="1"/>
    <col min="9219" max="9219" width="4.375" style="181" bestFit="1" customWidth="1"/>
    <col min="9220" max="9223" width="18.25" style="181" customWidth="1"/>
    <col min="9224" max="9224" width="4.125" style="181" customWidth="1"/>
    <col min="9225" max="9225" width="2.75" style="181" customWidth="1"/>
    <col min="9226" max="9472" width="8.875" style="181"/>
    <col min="9473" max="9473" width="4.125" style="181" customWidth="1"/>
    <col min="9474" max="9474" width="22.625" style="181" customWidth="1"/>
    <col min="9475" max="9475" width="4.375" style="181" bestFit="1" customWidth="1"/>
    <col min="9476" max="9479" width="18.25" style="181" customWidth="1"/>
    <col min="9480" max="9480" width="4.125" style="181" customWidth="1"/>
    <col min="9481" max="9481" width="2.75" style="181" customWidth="1"/>
    <col min="9482" max="9728" width="8.875" style="181"/>
    <col min="9729" max="9729" width="4.125" style="181" customWidth="1"/>
    <col min="9730" max="9730" width="22.625" style="181" customWidth="1"/>
    <col min="9731" max="9731" width="4.375" style="181" bestFit="1" customWidth="1"/>
    <col min="9732" max="9735" width="18.25" style="181" customWidth="1"/>
    <col min="9736" max="9736" width="4.125" style="181" customWidth="1"/>
    <col min="9737" max="9737" width="2.75" style="181" customWidth="1"/>
    <col min="9738" max="9984" width="8.875" style="181"/>
    <col min="9985" max="9985" width="4.125" style="181" customWidth="1"/>
    <col min="9986" max="9986" width="22.625" style="181" customWidth="1"/>
    <col min="9987" max="9987" width="4.375" style="181" bestFit="1" customWidth="1"/>
    <col min="9988" max="9991" width="18.25" style="181" customWidth="1"/>
    <col min="9992" max="9992" width="4.125" style="181" customWidth="1"/>
    <col min="9993" max="9993" width="2.75" style="181" customWidth="1"/>
    <col min="9994" max="10240" width="8.875" style="181"/>
    <col min="10241" max="10241" width="4.125" style="181" customWidth="1"/>
    <col min="10242" max="10242" width="22.625" style="181" customWidth="1"/>
    <col min="10243" max="10243" width="4.375" style="181" bestFit="1" customWidth="1"/>
    <col min="10244" max="10247" width="18.25" style="181" customWidth="1"/>
    <col min="10248" max="10248" width="4.125" style="181" customWidth="1"/>
    <col min="10249" max="10249" width="2.75" style="181" customWidth="1"/>
    <col min="10250" max="10496" width="8.875" style="181"/>
    <col min="10497" max="10497" width="4.125" style="181" customWidth="1"/>
    <col min="10498" max="10498" width="22.625" style="181" customWidth="1"/>
    <col min="10499" max="10499" width="4.375" style="181" bestFit="1" customWidth="1"/>
    <col min="10500" max="10503" width="18.25" style="181" customWidth="1"/>
    <col min="10504" max="10504" width="4.125" style="181" customWidth="1"/>
    <col min="10505" max="10505" width="2.75" style="181" customWidth="1"/>
    <col min="10506" max="10752" width="8.875" style="181"/>
    <col min="10753" max="10753" width="4.125" style="181" customWidth="1"/>
    <col min="10754" max="10754" width="22.625" style="181" customWidth="1"/>
    <col min="10755" max="10755" width="4.375" style="181" bestFit="1" customWidth="1"/>
    <col min="10756" max="10759" width="18.25" style="181" customWidth="1"/>
    <col min="10760" max="10760" width="4.125" style="181" customWidth="1"/>
    <col min="10761" max="10761" width="2.75" style="181" customWidth="1"/>
    <col min="10762" max="11008" width="8.875" style="181"/>
    <col min="11009" max="11009" width="4.125" style="181" customWidth="1"/>
    <col min="11010" max="11010" width="22.625" style="181" customWidth="1"/>
    <col min="11011" max="11011" width="4.375" style="181" bestFit="1" customWidth="1"/>
    <col min="11012" max="11015" width="18.25" style="181" customWidth="1"/>
    <col min="11016" max="11016" width="4.125" style="181" customWidth="1"/>
    <col min="11017" max="11017" width="2.75" style="181" customWidth="1"/>
    <col min="11018" max="11264" width="8.875" style="181"/>
    <col min="11265" max="11265" width="4.125" style="181" customWidth="1"/>
    <col min="11266" max="11266" width="22.625" style="181" customWidth="1"/>
    <col min="11267" max="11267" width="4.375" style="181" bestFit="1" customWidth="1"/>
    <col min="11268" max="11271" width="18.25" style="181" customWidth="1"/>
    <col min="11272" max="11272" width="4.125" style="181" customWidth="1"/>
    <col min="11273" max="11273" width="2.75" style="181" customWidth="1"/>
    <col min="11274" max="11520" width="8.875" style="181"/>
    <col min="11521" max="11521" width="4.125" style="181" customWidth="1"/>
    <col min="11522" max="11522" width="22.625" style="181" customWidth="1"/>
    <col min="11523" max="11523" width="4.375" style="181" bestFit="1" customWidth="1"/>
    <col min="11524" max="11527" width="18.25" style="181" customWidth="1"/>
    <col min="11528" max="11528" width="4.125" style="181" customWidth="1"/>
    <col min="11529" max="11529" width="2.75" style="181" customWidth="1"/>
    <col min="11530" max="11776" width="8.875" style="181"/>
    <col min="11777" max="11777" width="4.125" style="181" customWidth="1"/>
    <col min="11778" max="11778" width="22.625" style="181" customWidth="1"/>
    <col min="11779" max="11779" width="4.375" style="181" bestFit="1" customWidth="1"/>
    <col min="11780" max="11783" width="18.25" style="181" customWidth="1"/>
    <col min="11784" max="11784" width="4.125" style="181" customWidth="1"/>
    <col min="11785" max="11785" width="2.75" style="181" customWidth="1"/>
    <col min="11786" max="12032" width="8.875" style="181"/>
    <col min="12033" max="12033" width="4.125" style="181" customWidth="1"/>
    <col min="12034" max="12034" width="22.625" style="181" customWidth="1"/>
    <col min="12035" max="12035" width="4.375" style="181" bestFit="1" customWidth="1"/>
    <col min="12036" max="12039" width="18.25" style="181" customWidth="1"/>
    <col min="12040" max="12040" width="4.125" style="181" customWidth="1"/>
    <col min="12041" max="12041" width="2.75" style="181" customWidth="1"/>
    <col min="12042" max="12288" width="8.875" style="181"/>
    <col min="12289" max="12289" width="4.125" style="181" customWidth="1"/>
    <col min="12290" max="12290" width="22.625" style="181" customWidth="1"/>
    <col min="12291" max="12291" width="4.375" style="181" bestFit="1" customWidth="1"/>
    <col min="12292" max="12295" width="18.25" style="181" customWidth="1"/>
    <col min="12296" max="12296" width="4.125" style="181" customWidth="1"/>
    <col min="12297" max="12297" width="2.75" style="181" customWidth="1"/>
    <col min="12298" max="12544" width="8.875" style="181"/>
    <col min="12545" max="12545" width="4.125" style="181" customWidth="1"/>
    <col min="12546" max="12546" width="22.625" style="181" customWidth="1"/>
    <col min="12547" max="12547" width="4.375" style="181" bestFit="1" customWidth="1"/>
    <col min="12548" max="12551" width="18.25" style="181" customWidth="1"/>
    <col min="12552" max="12552" width="4.125" style="181" customWidth="1"/>
    <col min="12553" max="12553" width="2.75" style="181" customWidth="1"/>
    <col min="12554" max="12800" width="8.875" style="181"/>
    <col min="12801" max="12801" width="4.125" style="181" customWidth="1"/>
    <col min="12802" max="12802" width="22.625" style="181" customWidth="1"/>
    <col min="12803" max="12803" width="4.375" style="181" bestFit="1" customWidth="1"/>
    <col min="12804" max="12807" width="18.25" style="181" customWidth="1"/>
    <col min="12808" max="12808" width="4.125" style="181" customWidth="1"/>
    <col min="12809" max="12809" width="2.75" style="181" customWidth="1"/>
    <col min="12810" max="13056" width="8.875" style="181"/>
    <col min="13057" max="13057" width="4.125" style="181" customWidth="1"/>
    <col min="13058" max="13058" width="22.625" style="181" customWidth="1"/>
    <col min="13059" max="13059" width="4.375" style="181" bestFit="1" customWidth="1"/>
    <col min="13060" max="13063" width="18.25" style="181" customWidth="1"/>
    <col min="13064" max="13064" width="4.125" style="181" customWidth="1"/>
    <col min="13065" max="13065" width="2.75" style="181" customWidth="1"/>
    <col min="13066" max="13312" width="8.875" style="181"/>
    <col min="13313" max="13313" width="4.125" style="181" customWidth="1"/>
    <col min="13314" max="13314" width="22.625" style="181" customWidth="1"/>
    <col min="13315" max="13315" width="4.375" style="181" bestFit="1" customWidth="1"/>
    <col min="13316" max="13319" width="18.25" style="181" customWidth="1"/>
    <col min="13320" max="13320" width="4.125" style="181" customWidth="1"/>
    <col min="13321" max="13321" width="2.75" style="181" customWidth="1"/>
    <col min="13322" max="13568" width="8.875" style="181"/>
    <col min="13569" max="13569" width="4.125" style="181" customWidth="1"/>
    <col min="13570" max="13570" width="22.625" style="181" customWidth="1"/>
    <col min="13571" max="13571" width="4.375" style="181" bestFit="1" customWidth="1"/>
    <col min="13572" max="13575" width="18.25" style="181" customWidth="1"/>
    <col min="13576" max="13576" width="4.125" style="181" customWidth="1"/>
    <col min="13577" max="13577" width="2.75" style="181" customWidth="1"/>
    <col min="13578" max="13824" width="8.875" style="181"/>
    <col min="13825" max="13825" width="4.125" style="181" customWidth="1"/>
    <col min="13826" max="13826" width="22.625" style="181" customWidth="1"/>
    <col min="13827" max="13827" width="4.375" style="181" bestFit="1" customWidth="1"/>
    <col min="13828" max="13831" width="18.25" style="181" customWidth="1"/>
    <col min="13832" max="13832" width="4.125" style="181" customWidth="1"/>
    <col min="13833" max="13833" width="2.75" style="181" customWidth="1"/>
    <col min="13834" max="14080" width="8.875" style="181"/>
    <col min="14081" max="14081" width="4.125" style="181" customWidth="1"/>
    <col min="14082" max="14082" width="22.625" style="181" customWidth="1"/>
    <col min="14083" max="14083" width="4.375" style="181" bestFit="1" customWidth="1"/>
    <col min="14084" max="14087" width="18.25" style="181" customWidth="1"/>
    <col min="14088" max="14088" width="4.125" style="181" customWidth="1"/>
    <col min="14089" max="14089" width="2.75" style="181" customWidth="1"/>
    <col min="14090" max="14336" width="8.875" style="181"/>
    <col min="14337" max="14337" width="4.125" style="181" customWidth="1"/>
    <col min="14338" max="14338" width="22.625" style="181" customWidth="1"/>
    <col min="14339" max="14339" width="4.375" style="181" bestFit="1" customWidth="1"/>
    <col min="14340" max="14343" width="18.25" style="181" customWidth="1"/>
    <col min="14344" max="14344" width="4.125" style="181" customWidth="1"/>
    <col min="14345" max="14345" width="2.75" style="181" customWidth="1"/>
    <col min="14346" max="14592" width="8.875" style="181"/>
    <col min="14593" max="14593" width="4.125" style="181" customWidth="1"/>
    <col min="14594" max="14594" width="22.625" style="181" customWidth="1"/>
    <col min="14595" max="14595" width="4.375" style="181" bestFit="1" customWidth="1"/>
    <col min="14596" max="14599" width="18.25" style="181" customWidth="1"/>
    <col min="14600" max="14600" width="4.125" style="181" customWidth="1"/>
    <col min="14601" max="14601" width="2.75" style="181" customWidth="1"/>
    <col min="14602" max="14848" width="8.875" style="181"/>
    <col min="14849" max="14849" width="4.125" style="181" customWidth="1"/>
    <col min="14850" max="14850" width="22.625" style="181" customWidth="1"/>
    <col min="14851" max="14851" width="4.375" style="181" bestFit="1" customWidth="1"/>
    <col min="14852" max="14855" width="18.25" style="181" customWidth="1"/>
    <col min="14856" max="14856" width="4.125" style="181" customWidth="1"/>
    <col min="14857" max="14857" width="2.75" style="181" customWidth="1"/>
    <col min="14858" max="15104" width="8.875" style="181"/>
    <col min="15105" max="15105" width="4.125" style="181" customWidth="1"/>
    <col min="15106" max="15106" width="22.625" style="181" customWidth="1"/>
    <col min="15107" max="15107" width="4.375" style="181" bestFit="1" customWidth="1"/>
    <col min="15108" max="15111" width="18.25" style="181" customWidth="1"/>
    <col min="15112" max="15112" width="4.125" style="181" customWidth="1"/>
    <col min="15113" max="15113" width="2.75" style="181" customWidth="1"/>
    <col min="15114" max="15360" width="8.875" style="181"/>
    <col min="15361" max="15361" width="4.125" style="181" customWidth="1"/>
    <col min="15362" max="15362" width="22.625" style="181" customWidth="1"/>
    <col min="15363" max="15363" width="4.375" style="181" bestFit="1" customWidth="1"/>
    <col min="15364" max="15367" width="18.25" style="181" customWidth="1"/>
    <col min="15368" max="15368" width="4.125" style="181" customWidth="1"/>
    <col min="15369" max="15369" width="2.75" style="181" customWidth="1"/>
    <col min="15370" max="15616" width="8.875" style="181"/>
    <col min="15617" max="15617" width="4.125" style="181" customWidth="1"/>
    <col min="15618" max="15618" width="22.625" style="181" customWidth="1"/>
    <col min="15619" max="15619" width="4.375" style="181" bestFit="1" customWidth="1"/>
    <col min="15620" max="15623" width="18.25" style="181" customWidth="1"/>
    <col min="15624" max="15624" width="4.125" style="181" customWidth="1"/>
    <col min="15625" max="15625" width="2.75" style="181" customWidth="1"/>
    <col min="15626" max="15872" width="8.875" style="181"/>
    <col min="15873" max="15873" width="4.125" style="181" customWidth="1"/>
    <col min="15874" max="15874" width="22.625" style="181" customWidth="1"/>
    <col min="15875" max="15875" width="4.375" style="181" bestFit="1" customWidth="1"/>
    <col min="15876" max="15879" width="18.25" style="181" customWidth="1"/>
    <col min="15880" max="15880" width="4.125" style="181" customWidth="1"/>
    <col min="15881" max="15881" width="2.75" style="181" customWidth="1"/>
    <col min="15882" max="16128" width="8.875" style="181"/>
    <col min="16129" max="16129" width="4.125" style="181" customWidth="1"/>
    <col min="16130" max="16130" width="22.625" style="181" customWidth="1"/>
    <col min="16131" max="16131" width="4.375" style="181" bestFit="1" customWidth="1"/>
    <col min="16132" max="16135" width="18.25" style="181" customWidth="1"/>
    <col min="16136" max="16136" width="4.125" style="181" customWidth="1"/>
    <col min="16137" max="16137" width="2.75" style="181" customWidth="1"/>
    <col min="16138" max="16384" width="8.875" style="181"/>
  </cols>
  <sheetData>
    <row r="1" spans="1:8" ht="17.25" x14ac:dyDescent="0.15">
      <c r="A1" s="244"/>
      <c r="B1" s="181" t="s">
        <v>529</v>
      </c>
    </row>
    <row r="2" spans="1:8" ht="17.25" x14ac:dyDescent="0.15">
      <c r="A2" s="244"/>
      <c r="H2" s="158" t="s">
        <v>431</v>
      </c>
    </row>
    <row r="3" spans="1:8" ht="17.25" x14ac:dyDescent="0.15">
      <c r="A3" s="244"/>
      <c r="B3" s="2122" t="s">
        <v>530</v>
      </c>
      <c r="C3" s="2122"/>
      <c r="D3" s="2122"/>
      <c r="E3" s="2122"/>
      <c r="F3" s="2122"/>
      <c r="G3" s="2122"/>
      <c r="H3" s="2122"/>
    </row>
    <row r="4" spans="1:8" ht="17.25" x14ac:dyDescent="0.15">
      <c r="A4" s="25"/>
      <c r="B4" s="25"/>
      <c r="C4" s="25"/>
      <c r="D4" s="25"/>
      <c r="E4" s="25"/>
      <c r="F4" s="25"/>
      <c r="G4" s="25"/>
    </row>
    <row r="5" spans="1:8" ht="30" customHeight="1" x14ac:dyDescent="0.15">
      <c r="A5" s="25"/>
      <c r="B5" s="142" t="s">
        <v>531</v>
      </c>
      <c r="C5" s="2104"/>
      <c r="D5" s="2105"/>
      <c r="E5" s="2105"/>
      <c r="F5" s="2105"/>
      <c r="G5" s="2105"/>
      <c r="H5" s="2106"/>
    </row>
    <row r="6" spans="1:8" ht="30" customHeight="1" x14ac:dyDescent="0.15">
      <c r="B6" s="306" t="s">
        <v>532</v>
      </c>
      <c r="C6" s="1218" t="s">
        <v>56</v>
      </c>
      <c r="D6" s="1219"/>
      <c r="E6" s="1219"/>
      <c r="F6" s="1219"/>
      <c r="G6" s="1219"/>
      <c r="H6" s="1220"/>
    </row>
    <row r="7" spans="1:8" ht="45" customHeight="1" x14ac:dyDescent="0.15">
      <c r="B7" s="2123" t="s">
        <v>533</v>
      </c>
      <c r="C7" s="142">
        <v>1</v>
      </c>
      <c r="D7" s="2125" t="s">
        <v>534</v>
      </c>
      <c r="E7" s="2125"/>
      <c r="F7" s="1224"/>
      <c r="G7" s="1224"/>
      <c r="H7" s="1224"/>
    </row>
    <row r="8" spans="1:8" ht="45" customHeight="1" x14ac:dyDescent="0.15">
      <c r="B8" s="2124"/>
      <c r="C8" s="142">
        <v>2</v>
      </c>
      <c r="D8" s="2126" t="s">
        <v>535</v>
      </c>
      <c r="E8" s="2127"/>
      <c r="F8" s="1224"/>
      <c r="G8" s="1224"/>
      <c r="H8" s="1224"/>
    </row>
    <row r="9" spans="1:8" x14ac:dyDescent="0.15">
      <c r="B9" s="181" t="s">
        <v>536</v>
      </c>
    </row>
    <row r="10" spans="1:8" x14ac:dyDescent="0.15">
      <c r="B10" s="2121" t="s">
        <v>537</v>
      </c>
      <c r="C10" s="2121"/>
      <c r="D10" s="2121"/>
      <c r="E10" s="2121"/>
      <c r="F10" s="2121"/>
      <c r="G10" s="2121"/>
      <c r="H10" s="2121"/>
    </row>
  </sheetData>
  <mergeCells count="9">
    <mergeCell ref="B10:H10"/>
    <mergeCell ref="B3:H3"/>
    <mergeCell ref="C5:H5"/>
    <mergeCell ref="C6:H6"/>
    <mergeCell ref="B7:B8"/>
    <mergeCell ref="D7:E7"/>
    <mergeCell ref="F7:H7"/>
    <mergeCell ref="D8:E8"/>
    <mergeCell ref="F8:H8"/>
  </mergeCells>
  <phoneticPr fontId="1"/>
  <printOptions horizontalCentered="1"/>
  <pageMargins left="0.70866141732283472" right="0.70866141732283472" top="0.74803149606299213" bottom="0.74803149606299213"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C3A35-1CEA-45A1-90D3-42569E80C266}">
  <dimension ref="A1:H45"/>
  <sheetViews>
    <sheetView view="pageBreakPreview" zoomScale="85" zoomScaleNormal="85" zoomScaleSheetLayoutView="85" workbookViewId="0"/>
  </sheetViews>
  <sheetFormatPr defaultColWidth="10" defaultRowHeight="13.5" x14ac:dyDescent="0.15"/>
  <cols>
    <col min="1" max="1" width="10" style="180"/>
    <col min="2" max="2" width="12.375" style="180" customWidth="1"/>
    <col min="3" max="3" width="10" style="180"/>
    <col min="4" max="4" width="23.5" style="180" customWidth="1"/>
    <col min="5" max="5" width="10" style="180"/>
    <col min="6" max="6" width="15.5" style="180" customWidth="1"/>
    <col min="7" max="7" width="5.5" style="180" customWidth="1"/>
    <col min="8" max="8" width="16.75" style="180" customWidth="1"/>
    <col min="9" max="16384" width="10" style="180"/>
  </cols>
  <sheetData>
    <row r="1" spans="1:8" ht="15" customHeight="1" x14ac:dyDescent="0.15">
      <c r="A1" s="181" t="s">
        <v>750</v>
      </c>
      <c r="B1" s="181"/>
      <c r="C1" s="181"/>
      <c r="D1" s="181"/>
      <c r="E1" s="181"/>
      <c r="F1" s="181"/>
      <c r="G1" s="2102" t="s">
        <v>375</v>
      </c>
      <c r="H1" s="2102"/>
    </row>
    <row r="2" spans="1:8" s="182" customFormat="1" ht="24.75" customHeight="1" x14ac:dyDescent="0.15">
      <c r="A2" s="2128" t="s">
        <v>751</v>
      </c>
      <c r="B2" s="2128"/>
      <c r="C2" s="2128"/>
      <c r="D2" s="2128"/>
      <c r="E2" s="2128"/>
      <c r="F2" s="2128"/>
      <c r="G2" s="2128"/>
      <c r="H2" s="2128"/>
    </row>
    <row r="3" spans="1:8" ht="10.5" customHeight="1" thickBot="1" x14ac:dyDescent="0.2">
      <c r="A3" s="181"/>
      <c r="B3" s="181"/>
      <c r="C3" s="181"/>
      <c r="D3" s="181"/>
      <c r="E3" s="181"/>
      <c r="F3" s="181"/>
      <c r="G3" s="181"/>
      <c r="H3" s="181"/>
    </row>
    <row r="4" spans="1:8" ht="15" customHeight="1" x14ac:dyDescent="0.15">
      <c r="A4" s="2129" t="s">
        <v>531</v>
      </c>
      <c r="B4" s="2130"/>
      <c r="C4" s="2131"/>
      <c r="D4" s="2132"/>
      <c r="E4" s="2132"/>
      <c r="F4" s="2132"/>
      <c r="G4" s="2132"/>
      <c r="H4" s="2133"/>
    </row>
    <row r="5" spans="1:8" ht="15" customHeight="1" thickBot="1" x14ac:dyDescent="0.2">
      <c r="A5" s="2134" t="s">
        <v>532</v>
      </c>
      <c r="B5" s="2135"/>
      <c r="C5" s="1218" t="s">
        <v>652</v>
      </c>
      <c r="D5" s="1219"/>
      <c r="E5" s="1219"/>
      <c r="F5" s="1219"/>
      <c r="G5" s="1219"/>
      <c r="H5" s="2136"/>
    </row>
    <row r="6" spans="1:8" ht="19.5" customHeight="1" thickTop="1" x14ac:dyDescent="0.15">
      <c r="A6" s="2137" t="s">
        <v>752</v>
      </c>
      <c r="B6" s="2138"/>
      <c r="C6" s="2138"/>
      <c r="D6" s="2139"/>
      <c r="E6" s="2140">
        <v>30</v>
      </c>
      <c r="F6" s="2138"/>
      <c r="G6" s="504" t="s">
        <v>753</v>
      </c>
      <c r="H6" s="505"/>
    </row>
    <row r="7" spans="1:8" ht="19.5" customHeight="1" x14ac:dyDescent="0.15">
      <c r="A7" s="2141" t="s">
        <v>754</v>
      </c>
      <c r="B7" s="1228"/>
      <c r="C7" s="1228"/>
      <c r="D7" s="1228"/>
      <c r="E7" s="1218">
        <f>E6*0.5</f>
        <v>15</v>
      </c>
      <c r="F7" s="1220"/>
      <c r="G7" s="506" t="s">
        <v>753</v>
      </c>
      <c r="H7" s="2142" t="s">
        <v>755</v>
      </c>
    </row>
    <row r="8" spans="1:8" ht="19.5" customHeight="1" x14ac:dyDescent="0.15">
      <c r="A8" s="2141" t="s">
        <v>756</v>
      </c>
      <c r="B8" s="1228"/>
      <c r="C8" s="1228"/>
      <c r="D8" s="1228"/>
      <c r="E8" s="1225" t="e">
        <f>E9/E10</f>
        <v>#DIV/0!</v>
      </c>
      <c r="F8" s="1227"/>
      <c r="G8" s="506" t="s">
        <v>753</v>
      </c>
      <c r="H8" s="2142"/>
    </row>
    <row r="9" spans="1:8" ht="19.5" customHeight="1" x14ac:dyDescent="0.15">
      <c r="A9" s="2141" t="s">
        <v>757</v>
      </c>
      <c r="B9" s="1228"/>
      <c r="C9" s="1228"/>
      <c r="D9" s="1228"/>
      <c r="E9" s="1225"/>
      <c r="F9" s="1227"/>
      <c r="G9" s="506" t="s">
        <v>753</v>
      </c>
      <c r="H9" s="2142"/>
    </row>
    <row r="10" spans="1:8" ht="19.5" customHeight="1" x14ac:dyDescent="0.15">
      <c r="A10" s="2141" t="s">
        <v>758</v>
      </c>
      <c r="B10" s="1228"/>
      <c r="C10" s="1228"/>
      <c r="D10" s="1228"/>
      <c r="E10" s="1225"/>
      <c r="F10" s="1227"/>
      <c r="G10" s="506" t="s">
        <v>753</v>
      </c>
      <c r="H10" s="2143"/>
    </row>
    <row r="11" spans="1:8" ht="15" customHeight="1" x14ac:dyDescent="0.15">
      <c r="A11" s="2144" t="s">
        <v>759</v>
      </c>
      <c r="B11" s="2146" t="s">
        <v>760</v>
      </c>
      <c r="C11" s="2147"/>
      <c r="D11" s="2148"/>
      <c r="E11" s="2146" t="s">
        <v>761</v>
      </c>
      <c r="F11" s="2147"/>
      <c r="G11" s="1219"/>
      <c r="H11" s="2136"/>
    </row>
    <row r="12" spans="1:8" ht="19.5" customHeight="1" x14ac:dyDescent="0.15">
      <c r="A12" s="2144"/>
      <c r="B12" s="142">
        <v>1</v>
      </c>
      <c r="C12" s="2149"/>
      <c r="D12" s="2116"/>
      <c r="E12" s="2149"/>
      <c r="F12" s="2115"/>
      <c r="G12" s="2115"/>
      <c r="H12" s="2150"/>
    </row>
    <row r="13" spans="1:8" ht="19.5" customHeight="1" x14ac:dyDescent="0.15">
      <c r="A13" s="2144"/>
      <c r="B13" s="142">
        <v>2</v>
      </c>
      <c r="C13" s="2149"/>
      <c r="D13" s="2116"/>
      <c r="E13" s="2149"/>
      <c r="F13" s="2115"/>
      <c r="G13" s="2115"/>
      <c r="H13" s="2150"/>
    </row>
    <row r="14" spans="1:8" ht="19.5" customHeight="1" x14ac:dyDescent="0.15">
      <c r="A14" s="2144"/>
      <c r="B14" s="142">
        <v>3</v>
      </c>
      <c r="C14" s="2149"/>
      <c r="D14" s="2116"/>
      <c r="E14" s="2149"/>
      <c r="F14" s="2115"/>
      <c r="G14" s="2115"/>
      <c r="H14" s="2150"/>
    </row>
    <row r="15" spans="1:8" ht="15" customHeight="1" x14ac:dyDescent="0.15">
      <c r="A15" s="2144"/>
      <c r="B15" s="142">
        <v>4</v>
      </c>
      <c r="C15" s="2149"/>
      <c r="D15" s="2116"/>
      <c r="E15" s="2149"/>
      <c r="F15" s="2115"/>
      <c r="G15" s="2115"/>
      <c r="H15" s="2150"/>
    </row>
    <row r="16" spans="1:8" ht="15" customHeight="1" x14ac:dyDescent="0.15">
      <c r="A16" s="2144"/>
      <c r="B16" s="142">
        <v>5</v>
      </c>
      <c r="C16" s="2149"/>
      <c r="D16" s="2116"/>
      <c r="E16" s="2149"/>
      <c r="F16" s="2115"/>
      <c r="G16" s="2115"/>
      <c r="H16" s="2150"/>
    </row>
    <row r="17" spans="1:8" ht="15" customHeight="1" x14ac:dyDescent="0.15">
      <c r="A17" s="2144"/>
      <c r="B17" s="142">
        <v>6</v>
      </c>
      <c r="C17" s="2149"/>
      <c r="D17" s="2116"/>
      <c r="E17" s="2149"/>
      <c r="F17" s="2115"/>
      <c r="G17" s="2115"/>
      <c r="H17" s="2150"/>
    </row>
    <row r="18" spans="1:8" ht="15" customHeight="1" x14ac:dyDescent="0.15">
      <c r="A18" s="2144"/>
      <c r="B18" s="142">
        <v>7</v>
      </c>
      <c r="C18" s="2149"/>
      <c r="D18" s="2116"/>
      <c r="E18" s="2149"/>
      <c r="F18" s="2115"/>
      <c r="G18" s="2115"/>
      <c r="H18" s="2150"/>
    </row>
    <row r="19" spans="1:8" ht="19.5" customHeight="1" x14ac:dyDescent="0.15">
      <c r="A19" s="2144"/>
      <c r="B19" s="142">
        <v>8</v>
      </c>
      <c r="C19" s="2149"/>
      <c r="D19" s="2116"/>
      <c r="E19" s="2149"/>
      <c r="F19" s="2115"/>
      <c r="G19" s="2115"/>
      <c r="H19" s="2150"/>
    </row>
    <row r="20" spans="1:8" ht="19.5" customHeight="1" x14ac:dyDescent="0.15">
      <c r="A20" s="2144"/>
      <c r="B20" s="142">
        <v>9</v>
      </c>
      <c r="C20" s="2149"/>
      <c r="D20" s="2116"/>
      <c r="E20" s="2149"/>
      <c r="F20" s="2115"/>
      <c r="G20" s="2115"/>
      <c r="H20" s="2150"/>
    </row>
    <row r="21" spans="1:8" ht="19.5" customHeight="1" x14ac:dyDescent="0.15">
      <c r="A21" s="2144"/>
      <c r="B21" s="142">
        <v>10</v>
      </c>
      <c r="C21" s="2149"/>
      <c r="D21" s="2116"/>
      <c r="E21" s="2149"/>
      <c r="F21" s="2115"/>
      <c r="G21" s="2115"/>
      <c r="H21" s="2150"/>
    </row>
    <row r="22" spans="1:8" ht="19.5" customHeight="1" x14ac:dyDescent="0.15">
      <c r="A22" s="2144"/>
      <c r="B22" s="142">
        <v>11</v>
      </c>
      <c r="C22" s="2149"/>
      <c r="D22" s="2116"/>
      <c r="E22" s="2149"/>
      <c r="F22" s="2115"/>
      <c r="G22" s="2115"/>
      <c r="H22" s="2150"/>
    </row>
    <row r="23" spans="1:8" ht="19.5" customHeight="1" x14ac:dyDescent="0.15">
      <c r="A23" s="2144"/>
      <c r="B23" s="142">
        <v>12</v>
      </c>
      <c r="C23" s="2149"/>
      <c r="D23" s="2116"/>
      <c r="E23" s="2149"/>
      <c r="F23" s="2115"/>
      <c r="G23" s="2115"/>
      <c r="H23" s="2150"/>
    </row>
    <row r="24" spans="1:8" ht="19.5" customHeight="1" x14ac:dyDescent="0.15">
      <c r="A24" s="2144"/>
      <c r="B24" s="142">
        <v>13</v>
      </c>
      <c r="C24" s="2149"/>
      <c r="D24" s="2116"/>
      <c r="E24" s="2149"/>
      <c r="F24" s="2115"/>
      <c r="G24" s="2115"/>
      <c r="H24" s="2150"/>
    </row>
    <row r="25" spans="1:8" ht="15" customHeight="1" x14ac:dyDescent="0.15">
      <c r="A25" s="2144"/>
      <c r="B25" s="142">
        <v>14</v>
      </c>
      <c r="C25" s="2149"/>
      <c r="D25" s="2116"/>
      <c r="E25" s="2149"/>
      <c r="F25" s="2115"/>
      <c r="G25" s="2115"/>
      <c r="H25" s="2150"/>
    </row>
    <row r="26" spans="1:8" ht="15" customHeight="1" x14ac:dyDescent="0.15">
      <c r="A26" s="2144"/>
      <c r="B26" s="142">
        <v>15</v>
      </c>
      <c r="C26" s="2149"/>
      <c r="D26" s="2116"/>
      <c r="E26" s="2149"/>
      <c r="F26" s="2115"/>
      <c r="G26" s="2115"/>
      <c r="H26" s="2150"/>
    </row>
    <row r="27" spans="1:8" ht="17.25" customHeight="1" x14ac:dyDescent="0.15">
      <c r="A27" s="2144"/>
      <c r="B27" s="142">
        <v>16</v>
      </c>
      <c r="C27" s="2149"/>
      <c r="D27" s="2116"/>
      <c r="E27" s="2149"/>
      <c r="F27" s="2115"/>
      <c r="G27" s="2115"/>
      <c r="H27" s="2150"/>
    </row>
    <row r="28" spans="1:8" ht="17.25" customHeight="1" x14ac:dyDescent="0.15">
      <c r="A28" s="2144"/>
      <c r="B28" s="142">
        <v>17</v>
      </c>
      <c r="C28" s="2149"/>
      <c r="D28" s="2116"/>
      <c r="E28" s="2149"/>
      <c r="F28" s="2115"/>
      <c r="G28" s="2115"/>
      <c r="H28" s="2150"/>
    </row>
    <row r="29" spans="1:8" ht="15" customHeight="1" x14ac:dyDescent="0.15">
      <c r="A29" s="2144"/>
      <c r="B29" s="142">
        <v>18</v>
      </c>
      <c r="C29" s="2149"/>
      <c r="D29" s="2116"/>
      <c r="E29" s="2149"/>
      <c r="F29" s="2115"/>
      <c r="G29" s="2115"/>
      <c r="H29" s="2150"/>
    </row>
    <row r="30" spans="1:8" ht="15" customHeight="1" x14ac:dyDescent="0.15">
      <c r="A30" s="2144"/>
      <c r="B30" s="142">
        <v>19</v>
      </c>
      <c r="C30" s="2149"/>
      <c r="D30" s="2116"/>
      <c r="E30" s="2149"/>
      <c r="F30" s="2115"/>
      <c r="G30" s="2115"/>
      <c r="H30" s="2150"/>
    </row>
    <row r="31" spans="1:8" ht="15" customHeight="1" x14ac:dyDescent="0.15">
      <c r="A31" s="2144"/>
      <c r="B31" s="142">
        <v>20</v>
      </c>
      <c r="C31" s="2149"/>
      <c r="D31" s="2116"/>
      <c r="E31" s="2149"/>
      <c r="F31" s="2115"/>
      <c r="G31" s="2115"/>
      <c r="H31" s="2150"/>
    </row>
    <row r="32" spans="1:8" ht="15" customHeight="1" x14ac:dyDescent="0.15">
      <c r="A32" s="2144"/>
      <c r="B32" s="142">
        <v>21</v>
      </c>
      <c r="C32" s="2149"/>
      <c r="D32" s="2116"/>
      <c r="E32" s="2149"/>
      <c r="F32" s="2115"/>
      <c r="G32" s="2115"/>
      <c r="H32" s="2150"/>
    </row>
    <row r="33" spans="1:8" ht="15" customHeight="1" x14ac:dyDescent="0.15">
      <c r="A33" s="2144"/>
      <c r="B33" s="142">
        <v>22</v>
      </c>
      <c r="C33" s="2149"/>
      <c r="D33" s="2116"/>
      <c r="E33" s="2149"/>
      <c r="F33" s="2115"/>
      <c r="G33" s="2115"/>
      <c r="H33" s="2150"/>
    </row>
    <row r="34" spans="1:8" ht="15" customHeight="1" x14ac:dyDescent="0.15">
      <c r="A34" s="2144"/>
      <c r="B34" s="142">
        <v>23</v>
      </c>
      <c r="C34" s="2149"/>
      <c r="D34" s="2116"/>
      <c r="E34" s="2149"/>
      <c r="F34" s="2115"/>
      <c r="G34" s="2115"/>
      <c r="H34" s="2150"/>
    </row>
    <row r="35" spans="1:8" ht="15" customHeight="1" x14ac:dyDescent="0.15">
      <c r="A35" s="2144"/>
      <c r="B35" s="142">
        <v>24</v>
      </c>
      <c r="C35" s="2149"/>
      <c r="D35" s="2116"/>
      <c r="E35" s="2149"/>
      <c r="F35" s="2115"/>
      <c r="G35" s="2115"/>
      <c r="H35" s="2150"/>
    </row>
    <row r="36" spans="1:8" ht="15" customHeight="1" x14ac:dyDescent="0.15">
      <c r="A36" s="2144"/>
      <c r="B36" s="142">
        <v>25</v>
      </c>
      <c r="C36" s="2149"/>
      <c r="D36" s="2116"/>
      <c r="E36" s="2149"/>
      <c r="F36" s="2115"/>
      <c r="G36" s="2115"/>
      <c r="H36" s="2150"/>
    </row>
    <row r="37" spans="1:8" ht="15" customHeight="1" x14ac:dyDescent="0.15">
      <c r="A37" s="2144"/>
      <c r="B37" s="142">
        <v>26</v>
      </c>
      <c r="C37" s="2149"/>
      <c r="D37" s="2116"/>
      <c r="E37" s="2149"/>
      <c r="F37" s="2115"/>
      <c r="G37" s="2115"/>
      <c r="H37" s="2150"/>
    </row>
    <row r="38" spans="1:8" ht="15" customHeight="1" x14ac:dyDescent="0.15">
      <c r="A38" s="2144"/>
      <c r="B38" s="142">
        <v>27</v>
      </c>
      <c r="C38" s="2149"/>
      <c r="D38" s="2116"/>
      <c r="E38" s="2149"/>
      <c r="F38" s="2115"/>
      <c r="G38" s="2115"/>
      <c r="H38" s="2150"/>
    </row>
    <row r="39" spans="1:8" ht="15" customHeight="1" x14ac:dyDescent="0.15">
      <c r="A39" s="2144"/>
      <c r="B39" s="142">
        <v>28</v>
      </c>
      <c r="C39" s="2149"/>
      <c r="D39" s="2116"/>
      <c r="E39" s="2149"/>
      <c r="F39" s="2115"/>
      <c r="G39" s="2115"/>
      <c r="H39" s="2150"/>
    </row>
    <row r="40" spans="1:8" ht="15" customHeight="1" x14ac:dyDescent="0.15">
      <c r="A40" s="2144"/>
      <c r="B40" s="142">
        <v>29</v>
      </c>
      <c r="C40" s="2149"/>
      <c r="D40" s="2116"/>
      <c r="E40" s="2149"/>
      <c r="F40" s="2115"/>
      <c r="G40" s="2115"/>
      <c r="H40" s="2150"/>
    </row>
    <row r="41" spans="1:8" ht="15" customHeight="1" thickBot="1" x14ac:dyDescent="0.2">
      <c r="A41" s="2145"/>
      <c r="B41" s="84">
        <v>30</v>
      </c>
      <c r="C41" s="2151"/>
      <c r="D41" s="2152"/>
      <c r="E41" s="2151"/>
      <c r="F41" s="2153"/>
      <c r="G41" s="2153"/>
      <c r="H41" s="2154"/>
    </row>
    <row r="42" spans="1:8" ht="15" customHeight="1" x14ac:dyDescent="0.15">
      <c r="A42" s="507" t="s">
        <v>762</v>
      </c>
      <c r="B42" s="181"/>
      <c r="C42" s="181"/>
      <c r="D42" s="181"/>
      <c r="E42" s="181"/>
      <c r="F42" s="181"/>
      <c r="G42" s="181"/>
      <c r="H42" s="181"/>
    </row>
    <row r="43" spans="1:8" ht="15" customHeight="1" x14ac:dyDescent="0.15">
      <c r="A43" s="507" t="s">
        <v>763</v>
      </c>
      <c r="B43" s="181"/>
      <c r="C43" s="181"/>
      <c r="D43" s="181"/>
      <c r="E43" s="181"/>
      <c r="F43" s="181"/>
      <c r="G43" s="181"/>
      <c r="H43" s="181"/>
    </row>
    <row r="44" spans="1:8" ht="15" customHeight="1" x14ac:dyDescent="0.15">
      <c r="A44" s="507" t="s">
        <v>764</v>
      </c>
      <c r="B44" s="181"/>
      <c r="C44" s="181"/>
      <c r="D44" s="181"/>
      <c r="E44" s="181"/>
      <c r="F44" s="181"/>
      <c r="G44" s="181"/>
      <c r="H44" s="181"/>
    </row>
    <row r="45" spans="1:8" ht="15" customHeight="1" x14ac:dyDescent="0.15">
      <c r="A45" s="508"/>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ACC7-5DE5-4F36-BFC4-97D2B2CF1102}">
  <dimension ref="A1:AQ90"/>
  <sheetViews>
    <sheetView showGridLines="0" view="pageBreakPreview" zoomScale="85" zoomScaleNormal="100" zoomScaleSheetLayoutView="85" workbookViewId="0">
      <selection activeCell="M2" sqref="M2:P2"/>
    </sheetView>
  </sheetViews>
  <sheetFormatPr defaultColWidth="9.125" defaultRowHeight="21" customHeight="1" x14ac:dyDescent="0.15"/>
  <cols>
    <col min="1" max="1" width="2.875" style="160" customWidth="1"/>
    <col min="2" max="2" width="20.7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1" ht="24.95" customHeight="1" x14ac:dyDescent="0.15">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111" t="s">
        <v>929</v>
      </c>
      <c r="AL1" s="1111"/>
      <c r="AM1" s="1111"/>
      <c r="AN1" s="1111"/>
    </row>
    <row r="2" spans="1:41" ht="18" customHeight="1" x14ac:dyDescent="0.15">
      <c r="A2" s="639"/>
      <c r="B2" s="642"/>
      <c r="C2" s="642"/>
      <c r="D2" s="642"/>
      <c r="E2" s="642"/>
      <c r="F2" s="642"/>
      <c r="G2" s="642"/>
      <c r="H2" s="642"/>
      <c r="I2" s="642"/>
      <c r="J2" s="642"/>
      <c r="K2" s="642"/>
      <c r="L2" s="642"/>
      <c r="M2" s="1112">
        <v>2026</v>
      </c>
      <c r="N2" s="1112"/>
      <c r="O2" s="1112"/>
      <c r="P2" s="1112"/>
      <c r="Q2" s="1113" t="s">
        <v>172</v>
      </c>
      <c r="R2" s="1113"/>
      <c r="S2" s="1112">
        <v>4</v>
      </c>
      <c r="T2" s="1112"/>
      <c r="U2" s="1113" t="s">
        <v>236</v>
      </c>
      <c r="V2" s="1113"/>
      <c r="W2" s="642"/>
      <c r="X2" s="642"/>
      <c r="Y2" s="642"/>
      <c r="Z2" s="639"/>
      <c r="AA2" s="639"/>
      <c r="AC2" s="641"/>
      <c r="AD2" s="642"/>
      <c r="AE2" s="642"/>
      <c r="AF2" s="642"/>
      <c r="AG2" s="642"/>
      <c r="AH2" s="642"/>
      <c r="AI2" s="641" t="s">
        <v>930</v>
      </c>
      <c r="AJ2" s="641"/>
      <c r="AK2" s="1114"/>
      <c r="AL2" s="1114"/>
      <c r="AM2" s="1114"/>
      <c r="AN2" s="1114"/>
    </row>
    <row r="3" spans="1:41" ht="18" customHeight="1" x14ac:dyDescent="0.15">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115" t="s">
        <v>932</v>
      </c>
      <c r="AL3" s="1115"/>
      <c r="AM3" s="1115"/>
      <c r="AN3" s="1115"/>
      <c r="AO3" s="160" t="s">
        <v>1077</v>
      </c>
    </row>
    <row r="4" spans="1:41" ht="18" customHeight="1" x14ac:dyDescent="0.15">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115"/>
      <c r="AL4" s="1115"/>
      <c r="AM4" s="1115"/>
      <c r="AN4" s="1115"/>
      <c r="AO4" s="160" t="s">
        <v>1078</v>
      </c>
    </row>
    <row r="5" spans="1:41" ht="18" customHeight="1" x14ac:dyDescent="0.15">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116">
        <v>40</v>
      </c>
      <c r="AI5" s="1116"/>
      <c r="AJ5" s="1116"/>
      <c r="AK5" s="644" t="s">
        <v>935</v>
      </c>
      <c r="AL5" s="646">
        <v>160</v>
      </c>
      <c r="AM5" s="644" t="s">
        <v>936</v>
      </c>
      <c r="AN5" s="639"/>
    </row>
    <row r="6" spans="1:41" ht="9.9499999999999993" customHeight="1" x14ac:dyDescent="0.15">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15">
      <c r="A7" s="1103" t="s">
        <v>937</v>
      </c>
      <c r="B7" s="1104" t="s">
        <v>938</v>
      </c>
      <c r="C7" s="1106" t="s">
        <v>939</v>
      </c>
      <c r="D7" s="1066" t="s">
        <v>940</v>
      </c>
      <c r="E7" s="1096" t="s">
        <v>941</v>
      </c>
      <c r="F7" s="1109" t="s">
        <v>942</v>
      </c>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c r="AG7" s="1109"/>
      <c r="AH7" s="1109"/>
      <c r="AI7" s="1109"/>
      <c r="AJ7" s="1109"/>
      <c r="AK7" s="1110" t="s">
        <v>943</v>
      </c>
      <c r="AL7" s="1074" t="s">
        <v>944</v>
      </c>
      <c r="AM7" s="1102" t="s">
        <v>945</v>
      </c>
      <c r="AN7" s="1102"/>
    </row>
    <row r="8" spans="1:41" ht="15" customHeight="1" x14ac:dyDescent="0.15">
      <c r="A8" s="1103"/>
      <c r="B8" s="1105"/>
      <c r="C8" s="1107"/>
      <c r="D8" s="1066"/>
      <c r="E8" s="1096"/>
      <c r="F8" s="1066" t="s">
        <v>946</v>
      </c>
      <c r="G8" s="1066"/>
      <c r="H8" s="1066"/>
      <c r="I8" s="1066"/>
      <c r="J8" s="1066"/>
      <c r="K8" s="1066"/>
      <c r="L8" s="1066"/>
      <c r="M8" s="1066" t="s">
        <v>947</v>
      </c>
      <c r="N8" s="1066"/>
      <c r="O8" s="1066"/>
      <c r="P8" s="1066"/>
      <c r="Q8" s="1066"/>
      <c r="R8" s="1066"/>
      <c r="S8" s="1066"/>
      <c r="T8" s="1066" t="s">
        <v>948</v>
      </c>
      <c r="U8" s="1066"/>
      <c r="V8" s="1066"/>
      <c r="W8" s="1066"/>
      <c r="X8" s="1066"/>
      <c r="Y8" s="1066"/>
      <c r="Z8" s="1066"/>
      <c r="AA8" s="1066" t="s">
        <v>949</v>
      </c>
      <c r="AB8" s="1066"/>
      <c r="AC8" s="1066"/>
      <c r="AD8" s="1066"/>
      <c r="AE8" s="1066"/>
      <c r="AF8" s="1066"/>
      <c r="AG8" s="1066"/>
      <c r="AH8" s="1066" t="s">
        <v>950</v>
      </c>
      <c r="AI8" s="1066"/>
      <c r="AJ8" s="1066"/>
      <c r="AK8" s="1110"/>
      <c r="AL8" s="1074"/>
      <c r="AM8" s="1102"/>
      <c r="AN8" s="1102"/>
    </row>
    <row r="9" spans="1:41" ht="15" customHeight="1" x14ac:dyDescent="0.15">
      <c r="A9" s="1103"/>
      <c r="B9" s="1100" t="s">
        <v>951</v>
      </c>
      <c r="C9" s="1107"/>
      <c r="D9" s="1066"/>
      <c r="E9" s="1096"/>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110"/>
      <c r="AL9" s="1074"/>
      <c r="AM9" s="1102"/>
      <c r="AN9" s="1102"/>
    </row>
    <row r="10" spans="1:41" ht="15" customHeight="1" x14ac:dyDescent="0.15">
      <c r="A10" s="1103"/>
      <c r="B10" s="1101"/>
      <c r="C10" s="1108"/>
      <c r="D10" s="1066"/>
      <c r="E10" s="1096"/>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110"/>
      <c r="AL10" s="1074"/>
      <c r="AM10" s="1102"/>
      <c r="AN10" s="1102"/>
    </row>
    <row r="11" spans="1:41" ht="18" customHeight="1" x14ac:dyDescent="0.15">
      <c r="A11" s="650">
        <v>1</v>
      </c>
      <c r="B11" s="651" t="s">
        <v>952</v>
      </c>
      <c r="C11" s="652" t="s">
        <v>953</v>
      </c>
      <c r="D11" s="653"/>
      <c r="E11" s="654" t="s">
        <v>953</v>
      </c>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2155"/>
      <c r="AI11" s="2155"/>
      <c r="AJ11" s="2155"/>
      <c r="AK11" s="655">
        <f>+SUM(F11:AJ11)</f>
        <v>0</v>
      </c>
      <c r="AL11" s="656">
        <f>IF($AK$3="４週",AK11/4,AK11/(DAY(EOMONTH($F$9,0))/7))</f>
        <v>0</v>
      </c>
      <c r="AM11" s="1095"/>
      <c r="AN11" s="1095"/>
    </row>
    <row r="12" spans="1:41" ht="18" customHeight="1" x14ac:dyDescent="0.15">
      <c r="A12" s="650">
        <v>2</v>
      </c>
      <c r="B12" s="651" t="s">
        <v>954</v>
      </c>
      <c r="C12" s="652" t="s">
        <v>955</v>
      </c>
      <c r="D12" s="653"/>
      <c r="E12" s="654" t="s">
        <v>955</v>
      </c>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2155"/>
      <c r="AI12" s="2155"/>
      <c r="AJ12" s="2155"/>
      <c r="AK12" s="655">
        <f t="shared" ref="AK12:AK31" si="0">+SUM(F12:AJ12)</f>
        <v>0</v>
      </c>
      <c r="AL12" s="656">
        <f>IF($AK$3="４週",AK12/4,AK12/(DAY(EOMONTH($F$9,0))/7))</f>
        <v>0</v>
      </c>
      <c r="AM12" s="1095"/>
      <c r="AN12" s="1095"/>
    </row>
    <row r="13" spans="1:41" ht="18" customHeight="1" x14ac:dyDescent="0.15">
      <c r="A13" s="650">
        <v>3</v>
      </c>
      <c r="B13" s="657" t="s">
        <v>956</v>
      </c>
      <c r="C13" s="652" t="s">
        <v>957</v>
      </c>
      <c r="D13" s="653"/>
      <c r="E13" s="654" t="s">
        <v>957</v>
      </c>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2155"/>
      <c r="AI13" s="2155"/>
      <c r="AJ13" s="2155"/>
      <c r="AK13" s="655">
        <f t="shared" si="0"/>
        <v>0</v>
      </c>
      <c r="AL13" s="656">
        <f>IF($AK$3="４週",AK13/4,AK13/(DAY(EOMONTH($F$9,0))/7))</f>
        <v>0</v>
      </c>
      <c r="AM13" s="1095"/>
      <c r="AN13" s="1095"/>
    </row>
    <row r="14" spans="1:41" ht="18" customHeight="1" x14ac:dyDescent="0.15">
      <c r="A14" s="650">
        <v>4</v>
      </c>
      <c r="B14" s="657" t="s">
        <v>958</v>
      </c>
      <c r="C14" s="652" t="s">
        <v>953</v>
      </c>
      <c r="D14" s="653"/>
      <c r="E14" s="654" t="s">
        <v>959</v>
      </c>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2155"/>
      <c r="AI14" s="2155"/>
      <c r="AJ14" s="2155"/>
      <c r="AK14" s="655">
        <f t="shared" si="0"/>
        <v>0</v>
      </c>
      <c r="AL14" s="656">
        <f>IF($AK$3="４週",AK14/4,AK14/(DAY(EOMONTH($F$9,0))/7))</f>
        <v>0</v>
      </c>
      <c r="AM14" s="1095"/>
      <c r="AN14" s="1095"/>
    </row>
    <row r="15" spans="1:41" ht="18" customHeight="1" x14ac:dyDescent="0.15">
      <c r="A15" s="650">
        <v>5</v>
      </c>
      <c r="B15" s="657"/>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2155"/>
      <c r="AI15" s="2155"/>
      <c r="AJ15" s="2155"/>
      <c r="AK15" s="655">
        <f t="shared" si="0"/>
        <v>0</v>
      </c>
      <c r="AL15" s="656">
        <f t="shared" ref="AL15:AL30" si="1">IF($AK$3="４週",AK15/4,AK15/(DAY(EOMONTH($F$9,0))/7))</f>
        <v>0</v>
      </c>
      <c r="AM15" s="1095"/>
      <c r="AN15" s="1095"/>
    </row>
    <row r="16" spans="1:41" ht="18" customHeight="1" x14ac:dyDescent="0.15">
      <c r="A16" s="650">
        <v>6</v>
      </c>
      <c r="B16" s="657"/>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2155"/>
      <c r="AI16" s="2155"/>
      <c r="AJ16" s="2155"/>
      <c r="AK16" s="655">
        <f t="shared" si="0"/>
        <v>0</v>
      </c>
      <c r="AL16" s="656">
        <f t="shared" si="1"/>
        <v>0</v>
      </c>
      <c r="AM16" s="1095"/>
      <c r="AN16" s="1095"/>
    </row>
    <row r="17" spans="1:40" ht="18" customHeight="1" x14ac:dyDescent="0.15">
      <c r="A17" s="650">
        <v>7</v>
      </c>
      <c r="B17" s="657"/>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2155"/>
      <c r="AI17" s="2155"/>
      <c r="AJ17" s="2155"/>
      <c r="AK17" s="655">
        <f t="shared" si="0"/>
        <v>0</v>
      </c>
      <c r="AL17" s="656">
        <f t="shared" si="1"/>
        <v>0</v>
      </c>
      <c r="AM17" s="1095"/>
      <c r="AN17" s="1095"/>
    </row>
    <row r="18" spans="1:40" ht="18" customHeight="1" x14ac:dyDescent="0.15">
      <c r="A18" s="650">
        <v>8</v>
      </c>
      <c r="B18" s="657"/>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2155"/>
      <c r="AI18" s="2155"/>
      <c r="AJ18" s="2155"/>
      <c r="AK18" s="655">
        <f t="shared" si="0"/>
        <v>0</v>
      </c>
      <c r="AL18" s="656">
        <f t="shared" si="1"/>
        <v>0</v>
      </c>
      <c r="AM18" s="1095"/>
      <c r="AN18" s="1095"/>
    </row>
    <row r="19" spans="1:40" ht="18" customHeight="1" x14ac:dyDescent="0.15">
      <c r="A19" s="650">
        <v>9</v>
      </c>
      <c r="B19" s="657"/>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2155"/>
      <c r="AI19" s="2155"/>
      <c r="AJ19" s="2155"/>
      <c r="AK19" s="655">
        <f t="shared" si="0"/>
        <v>0</v>
      </c>
      <c r="AL19" s="656">
        <f t="shared" si="1"/>
        <v>0</v>
      </c>
      <c r="AM19" s="1095"/>
      <c r="AN19" s="1095"/>
    </row>
    <row r="20" spans="1:40" ht="18" customHeight="1" x14ac:dyDescent="0.15">
      <c r="A20" s="650">
        <v>10</v>
      </c>
      <c r="B20" s="657"/>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2155"/>
      <c r="AI20" s="2155"/>
      <c r="AJ20" s="2155"/>
      <c r="AK20" s="655">
        <f t="shared" si="0"/>
        <v>0</v>
      </c>
      <c r="AL20" s="656">
        <f t="shared" si="1"/>
        <v>0</v>
      </c>
      <c r="AM20" s="1095"/>
      <c r="AN20" s="1095"/>
    </row>
    <row r="21" spans="1:40" ht="18" customHeight="1" x14ac:dyDescent="0.15">
      <c r="A21" s="650">
        <v>11</v>
      </c>
      <c r="B21" s="657"/>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2155"/>
      <c r="AI21" s="2155"/>
      <c r="AJ21" s="2155"/>
      <c r="AK21" s="655">
        <f t="shared" si="0"/>
        <v>0</v>
      </c>
      <c r="AL21" s="656">
        <f t="shared" si="1"/>
        <v>0</v>
      </c>
      <c r="AM21" s="1095"/>
      <c r="AN21" s="1095"/>
    </row>
    <row r="22" spans="1:40" ht="18" customHeight="1" x14ac:dyDescent="0.15">
      <c r="A22" s="650">
        <v>12</v>
      </c>
      <c r="B22" s="657"/>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2155"/>
      <c r="AI22" s="2155"/>
      <c r="AJ22" s="2155"/>
      <c r="AK22" s="655">
        <f t="shared" si="0"/>
        <v>0</v>
      </c>
      <c r="AL22" s="656">
        <f t="shared" si="1"/>
        <v>0</v>
      </c>
      <c r="AM22" s="1095"/>
      <c r="AN22" s="1095"/>
    </row>
    <row r="23" spans="1:40" ht="18" customHeight="1" x14ac:dyDescent="0.15">
      <c r="A23" s="650">
        <v>13</v>
      </c>
      <c r="B23" s="657"/>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2155"/>
      <c r="AI23" s="2155"/>
      <c r="AJ23" s="2155"/>
      <c r="AK23" s="655">
        <f t="shared" si="0"/>
        <v>0</v>
      </c>
      <c r="AL23" s="656">
        <f t="shared" si="1"/>
        <v>0</v>
      </c>
      <c r="AM23" s="1095"/>
      <c r="AN23" s="1095"/>
    </row>
    <row r="24" spans="1:40" ht="18" customHeight="1" x14ac:dyDescent="0.15">
      <c r="A24" s="650">
        <v>14</v>
      </c>
      <c r="B24" s="657"/>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2155"/>
      <c r="AI24" s="2155"/>
      <c r="AJ24" s="2155"/>
      <c r="AK24" s="655">
        <f t="shared" si="0"/>
        <v>0</v>
      </c>
      <c r="AL24" s="656">
        <f t="shared" si="1"/>
        <v>0</v>
      </c>
      <c r="AM24" s="1095"/>
      <c r="AN24" s="1095"/>
    </row>
    <row r="25" spans="1:40" ht="18" customHeight="1" x14ac:dyDescent="0.15">
      <c r="A25" s="650">
        <v>15</v>
      </c>
      <c r="B25" s="657"/>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2155"/>
      <c r="AI25" s="2155"/>
      <c r="AJ25" s="2155"/>
      <c r="AK25" s="655">
        <f t="shared" si="0"/>
        <v>0</v>
      </c>
      <c r="AL25" s="656">
        <f t="shared" si="1"/>
        <v>0</v>
      </c>
      <c r="AM25" s="1095"/>
      <c r="AN25" s="1095"/>
    </row>
    <row r="26" spans="1:40" ht="18" customHeight="1" x14ac:dyDescent="0.15">
      <c r="A26" s="650">
        <v>16</v>
      </c>
      <c r="B26" s="657"/>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2155"/>
      <c r="AI26" s="2155"/>
      <c r="AJ26" s="2155"/>
      <c r="AK26" s="655">
        <f t="shared" si="0"/>
        <v>0</v>
      </c>
      <c r="AL26" s="656">
        <f t="shared" si="1"/>
        <v>0</v>
      </c>
      <c r="AM26" s="1095"/>
      <c r="AN26" s="1095"/>
    </row>
    <row r="27" spans="1:40" ht="18" customHeight="1" x14ac:dyDescent="0.15">
      <c r="A27" s="650">
        <v>17</v>
      </c>
      <c r="B27" s="657"/>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2155"/>
      <c r="AI27" s="2155"/>
      <c r="AJ27" s="2155"/>
      <c r="AK27" s="655">
        <f t="shared" si="0"/>
        <v>0</v>
      </c>
      <c r="AL27" s="656">
        <f t="shared" si="1"/>
        <v>0</v>
      </c>
      <c r="AM27" s="1095"/>
      <c r="AN27" s="1095"/>
    </row>
    <row r="28" spans="1:40" ht="18" customHeight="1" x14ac:dyDescent="0.15">
      <c r="A28" s="650">
        <v>18</v>
      </c>
      <c r="B28" s="657"/>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2155"/>
      <c r="AI28" s="2155"/>
      <c r="AJ28" s="2155"/>
      <c r="AK28" s="655">
        <f t="shared" si="0"/>
        <v>0</v>
      </c>
      <c r="AL28" s="656">
        <f t="shared" si="1"/>
        <v>0</v>
      </c>
      <c r="AM28" s="1095"/>
      <c r="AN28" s="1095"/>
    </row>
    <row r="29" spans="1:40" ht="18" customHeight="1" x14ac:dyDescent="0.15">
      <c r="A29" s="650">
        <v>19</v>
      </c>
      <c r="B29" s="657"/>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2155"/>
      <c r="AI29" s="2155"/>
      <c r="AJ29" s="2155"/>
      <c r="AK29" s="655">
        <f t="shared" si="0"/>
        <v>0</v>
      </c>
      <c r="AL29" s="656">
        <f t="shared" si="1"/>
        <v>0</v>
      </c>
      <c r="AM29" s="1095"/>
      <c r="AN29" s="1095"/>
    </row>
    <row r="30" spans="1:40" ht="18" customHeight="1" x14ac:dyDescent="0.15">
      <c r="A30" s="650">
        <v>20</v>
      </c>
      <c r="B30" s="657"/>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2155"/>
      <c r="AI30" s="2155"/>
      <c r="AJ30" s="2155"/>
      <c r="AK30" s="655">
        <f t="shared" si="0"/>
        <v>0</v>
      </c>
      <c r="AL30" s="656">
        <f t="shared" si="1"/>
        <v>0</v>
      </c>
      <c r="AM30" s="1095"/>
      <c r="AN30" s="1095"/>
    </row>
    <row r="31" spans="1:40" ht="18" customHeight="1" x14ac:dyDescent="0.15">
      <c r="A31" s="1096" t="s">
        <v>231</v>
      </c>
      <c r="B31" s="1097"/>
      <c r="C31" s="1097"/>
      <c r="D31" s="1097"/>
      <c r="E31" s="1097"/>
      <c r="F31" s="721">
        <f t="shared" ref="F31:AJ31" si="2">+SUM(F11:F30)</f>
        <v>0</v>
      </c>
      <c r="G31" s="721">
        <f t="shared" si="2"/>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2155">
        <f t="shared" si="2"/>
        <v>0</v>
      </c>
      <c r="AI31" s="2155">
        <f t="shared" si="2"/>
        <v>0</v>
      </c>
      <c r="AJ31" s="2155">
        <f t="shared" si="2"/>
        <v>0</v>
      </c>
      <c r="AK31" s="655">
        <f t="shared" si="0"/>
        <v>0</v>
      </c>
      <c r="AL31" s="656">
        <f>IF($AK$3="４週",AK31/4,AK31/(DAY(EOMONTH($F$9,0))/7))</f>
        <v>0</v>
      </c>
      <c r="AM31" s="1098"/>
      <c r="AN31" s="1098"/>
    </row>
    <row r="32" spans="1:40" ht="18" customHeight="1" x14ac:dyDescent="0.15">
      <c r="A32" s="1097" t="s">
        <v>960</v>
      </c>
      <c r="B32" s="1097"/>
      <c r="C32" s="1097"/>
      <c r="D32" s="1097"/>
      <c r="E32" s="1099"/>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2156"/>
      <c r="AI32" s="2156"/>
      <c r="AJ32" s="2156"/>
      <c r="AK32" s="721"/>
      <c r="AL32" s="659"/>
      <c r="AM32" s="1098"/>
      <c r="AN32" s="1098"/>
    </row>
    <row r="33" spans="1:43" ht="15" customHeight="1" x14ac:dyDescent="0.15">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43" ht="15" customHeight="1" x14ac:dyDescent="0.15">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43" ht="21" customHeight="1" x14ac:dyDescent="0.15">
      <c r="A35" s="4" t="s">
        <v>961</v>
      </c>
      <c r="B35" s="647"/>
      <c r="C35" s="647"/>
      <c r="D35" s="647"/>
      <c r="E35" s="647"/>
      <c r="F35" s="647"/>
      <c r="G35" s="161"/>
      <c r="H35" s="161"/>
      <c r="I35" s="161"/>
      <c r="J35" s="161"/>
      <c r="K35" s="161"/>
      <c r="L35" s="161"/>
      <c r="M35" s="161"/>
      <c r="N35" s="161"/>
      <c r="O35" s="161"/>
      <c r="AM35" s="647"/>
      <c r="AN35" s="639"/>
    </row>
    <row r="36" spans="1:43" ht="24.95" customHeight="1" x14ac:dyDescent="0.15">
      <c r="A36" s="1066"/>
      <c r="B36" s="1066"/>
      <c r="C36" s="1066"/>
      <c r="D36" s="714">
        <v>4</v>
      </c>
      <c r="E36" s="714">
        <v>5</v>
      </c>
      <c r="F36" s="1094">
        <v>6</v>
      </c>
      <c r="G36" s="1094"/>
      <c r="H36" s="1094"/>
      <c r="I36" s="1094">
        <v>7</v>
      </c>
      <c r="J36" s="1094"/>
      <c r="K36" s="1094"/>
      <c r="L36" s="1094">
        <v>8</v>
      </c>
      <c r="M36" s="1094"/>
      <c r="N36" s="1094"/>
      <c r="O36" s="1094">
        <v>9</v>
      </c>
      <c r="P36" s="1094"/>
      <c r="Q36" s="1094"/>
      <c r="R36" s="1094">
        <v>10</v>
      </c>
      <c r="S36" s="1094"/>
      <c r="T36" s="1094"/>
      <c r="U36" s="1094">
        <v>11</v>
      </c>
      <c r="V36" s="1094"/>
      <c r="W36" s="1094"/>
      <c r="X36" s="1094">
        <v>12</v>
      </c>
      <c r="Y36" s="1094"/>
      <c r="Z36" s="1094"/>
      <c r="AA36" s="1094">
        <v>1</v>
      </c>
      <c r="AB36" s="1094"/>
      <c r="AC36" s="1094"/>
      <c r="AD36" s="1094">
        <v>2</v>
      </c>
      <c r="AE36" s="1094"/>
      <c r="AF36" s="1094"/>
      <c r="AG36" s="1094">
        <v>3</v>
      </c>
      <c r="AH36" s="1094"/>
      <c r="AI36" s="1094"/>
      <c r="AJ36" s="1066" t="s">
        <v>210</v>
      </c>
      <c r="AK36" s="1066"/>
      <c r="AL36" s="713" t="s">
        <v>962</v>
      </c>
      <c r="AM36" s="1089" t="s">
        <v>963</v>
      </c>
      <c r="AN36" s="1090"/>
      <c r="AO36" s="195"/>
      <c r="AP36" s="195"/>
      <c r="AQ36" s="195"/>
    </row>
    <row r="37" spans="1:43" ht="21.95" customHeight="1" x14ac:dyDescent="0.15">
      <c r="A37" s="1082" t="s">
        <v>964</v>
      </c>
      <c r="B37" s="1082"/>
      <c r="C37" s="1082"/>
      <c r="D37" s="660">
        <f>SUM(D38,D39,D40,D41,D43,D45)</f>
        <v>1840</v>
      </c>
      <c r="E37" s="660">
        <f>SUM(E38,E39,E40,E41,E43,E45)</f>
        <v>1726</v>
      </c>
      <c r="F37" s="1091">
        <f>SUM(F38,F39,F40,F41,F43,F45)</f>
        <v>1840</v>
      </c>
      <c r="G37" s="1092"/>
      <c r="H37" s="1093"/>
      <c r="I37" s="1091">
        <f>SUM(I38,I39,I40,I41,I43,I45)</f>
        <v>1932</v>
      </c>
      <c r="J37" s="1092">
        <f t="shared" ref="J37:AI37" si="3">SUM(J38,J39,J40,J41,J43,J45)</f>
        <v>0</v>
      </c>
      <c r="K37" s="1093">
        <f t="shared" si="3"/>
        <v>0</v>
      </c>
      <c r="L37" s="1091">
        <f>SUM(L38,L39,L40,L41,L43,L45)</f>
        <v>1932</v>
      </c>
      <c r="M37" s="1092"/>
      <c r="N37" s="1093"/>
      <c r="O37" s="1091">
        <f>SUM(O38,O39,O40,O41,O43,O45)</f>
        <v>1748</v>
      </c>
      <c r="P37" s="1092"/>
      <c r="Q37" s="1093"/>
      <c r="R37" s="1091">
        <f>SUM(R38,R39,R40,R41,R43,R45)</f>
        <v>1840</v>
      </c>
      <c r="S37" s="1092"/>
      <c r="T37" s="1093"/>
      <c r="U37" s="1091">
        <f>SUM(U38,U39,U40,U41,U43,U45)</f>
        <v>1840</v>
      </c>
      <c r="V37" s="1092">
        <f t="shared" si="3"/>
        <v>0</v>
      </c>
      <c r="W37" s="1093">
        <f t="shared" si="3"/>
        <v>0</v>
      </c>
      <c r="X37" s="1091">
        <f>SUM(X38,X39,X40,X41,X43,X45)</f>
        <v>1748</v>
      </c>
      <c r="Y37" s="1092">
        <f t="shared" si="3"/>
        <v>0</v>
      </c>
      <c r="Z37" s="1093">
        <f t="shared" si="3"/>
        <v>0</v>
      </c>
      <c r="AA37" s="1091">
        <f>SUM(AA38,AA39,AA40,AA41,AA43,AA45)</f>
        <v>1748</v>
      </c>
      <c r="AB37" s="1092">
        <f t="shared" si="3"/>
        <v>0</v>
      </c>
      <c r="AC37" s="1093">
        <f t="shared" si="3"/>
        <v>0</v>
      </c>
      <c r="AD37" s="1091">
        <f>SUM(AD38,AD39,AD40,AD41,AD43,AD45)</f>
        <v>1748</v>
      </c>
      <c r="AE37" s="1092">
        <f t="shared" si="3"/>
        <v>0</v>
      </c>
      <c r="AF37" s="1093">
        <f t="shared" si="3"/>
        <v>0</v>
      </c>
      <c r="AG37" s="1091">
        <f>SUM(AG38,AG39,AG40,AG41,AG43,AG45)</f>
        <v>1840</v>
      </c>
      <c r="AH37" s="1092">
        <f t="shared" si="3"/>
        <v>0</v>
      </c>
      <c r="AI37" s="1093">
        <f t="shared" si="3"/>
        <v>0</v>
      </c>
      <c r="AJ37" s="1062">
        <f>SUM(D37:AI37)</f>
        <v>21782</v>
      </c>
      <c r="AK37" s="1062"/>
      <c r="AL37" s="661">
        <f>ROUNDUP(AJ37/AJ47,1)</f>
        <v>92</v>
      </c>
      <c r="AM37" s="1078"/>
      <c r="AN37" s="1079"/>
      <c r="AO37" s="195"/>
      <c r="AP37" s="195"/>
      <c r="AQ37" s="195"/>
    </row>
    <row r="38" spans="1:43" ht="21.95" customHeight="1" x14ac:dyDescent="0.15">
      <c r="A38" s="1088" t="s">
        <v>965</v>
      </c>
      <c r="B38" s="1086"/>
      <c r="C38" s="1087"/>
      <c r="D38" s="715">
        <v>50</v>
      </c>
      <c r="E38" s="715">
        <v>45</v>
      </c>
      <c r="F38" s="1077">
        <v>50</v>
      </c>
      <c r="G38" s="1077"/>
      <c r="H38" s="1077"/>
      <c r="I38" s="1077">
        <v>50</v>
      </c>
      <c r="J38" s="1077"/>
      <c r="K38" s="1077"/>
      <c r="L38" s="1077">
        <v>50</v>
      </c>
      <c r="M38" s="1077"/>
      <c r="N38" s="1077"/>
      <c r="O38" s="1077">
        <v>45</v>
      </c>
      <c r="P38" s="1077"/>
      <c r="Q38" s="1077"/>
      <c r="R38" s="1077">
        <v>50</v>
      </c>
      <c r="S38" s="1077"/>
      <c r="T38" s="1077"/>
      <c r="U38" s="1077">
        <v>50</v>
      </c>
      <c r="V38" s="1077"/>
      <c r="W38" s="1077"/>
      <c r="X38" s="1077">
        <v>45</v>
      </c>
      <c r="Y38" s="1077"/>
      <c r="Z38" s="1077"/>
      <c r="AA38" s="1077">
        <v>45</v>
      </c>
      <c r="AB38" s="1077"/>
      <c r="AC38" s="1077"/>
      <c r="AD38" s="1077">
        <v>45</v>
      </c>
      <c r="AE38" s="1077"/>
      <c r="AF38" s="1077"/>
      <c r="AG38" s="1077">
        <v>50</v>
      </c>
      <c r="AH38" s="1077"/>
      <c r="AI38" s="1077"/>
      <c r="AJ38" s="1062">
        <f>SUM(D38:AI38)</f>
        <v>575</v>
      </c>
      <c r="AK38" s="1062"/>
      <c r="AL38" s="661">
        <f t="shared" ref="AL38:AL46" si="4">ROUNDUP(AJ38/$AJ$47,1)</f>
        <v>2.5</v>
      </c>
      <c r="AM38" s="1078"/>
      <c r="AN38" s="1079"/>
      <c r="AO38" s="195"/>
      <c r="AP38" s="195"/>
      <c r="AQ38" s="195"/>
    </row>
    <row r="39" spans="1:43" ht="21.95" customHeight="1" x14ac:dyDescent="0.15">
      <c r="A39" s="1088" t="s">
        <v>966</v>
      </c>
      <c r="B39" s="1086"/>
      <c r="C39" s="1087"/>
      <c r="D39" s="715">
        <v>50</v>
      </c>
      <c r="E39" s="715">
        <v>50</v>
      </c>
      <c r="F39" s="1077">
        <v>50</v>
      </c>
      <c r="G39" s="1077"/>
      <c r="H39" s="1077"/>
      <c r="I39" s="1077">
        <v>55</v>
      </c>
      <c r="J39" s="1077"/>
      <c r="K39" s="1077"/>
      <c r="L39" s="1077">
        <v>55</v>
      </c>
      <c r="M39" s="1077"/>
      <c r="N39" s="1077"/>
      <c r="O39" s="1077">
        <v>50</v>
      </c>
      <c r="P39" s="1077"/>
      <c r="Q39" s="1077"/>
      <c r="R39" s="1077">
        <v>50</v>
      </c>
      <c r="S39" s="1077"/>
      <c r="T39" s="1077"/>
      <c r="U39" s="1077">
        <v>50</v>
      </c>
      <c r="V39" s="1077"/>
      <c r="W39" s="1077"/>
      <c r="X39" s="1077">
        <v>50</v>
      </c>
      <c r="Y39" s="1077"/>
      <c r="Z39" s="1077"/>
      <c r="AA39" s="1077">
        <v>50</v>
      </c>
      <c r="AB39" s="1077"/>
      <c r="AC39" s="1077"/>
      <c r="AD39" s="1077">
        <v>50</v>
      </c>
      <c r="AE39" s="1077"/>
      <c r="AF39" s="1077"/>
      <c r="AG39" s="1077">
        <v>50</v>
      </c>
      <c r="AH39" s="1077"/>
      <c r="AI39" s="1077"/>
      <c r="AJ39" s="1062">
        <f>SUM(D39:AI39)</f>
        <v>610</v>
      </c>
      <c r="AK39" s="1062"/>
      <c r="AL39" s="661">
        <f t="shared" si="4"/>
        <v>2.6</v>
      </c>
      <c r="AM39" s="1078"/>
      <c r="AN39" s="1079"/>
      <c r="AO39" s="195"/>
      <c r="AP39" s="195"/>
      <c r="AQ39" s="195"/>
    </row>
    <row r="40" spans="1:43" ht="21.95" customHeight="1" x14ac:dyDescent="0.15">
      <c r="A40" s="1088" t="s">
        <v>967</v>
      </c>
      <c r="B40" s="1086"/>
      <c r="C40" s="1087"/>
      <c r="D40" s="715">
        <v>100</v>
      </c>
      <c r="E40" s="715">
        <v>95</v>
      </c>
      <c r="F40" s="1077">
        <v>100</v>
      </c>
      <c r="G40" s="1077"/>
      <c r="H40" s="1077"/>
      <c r="I40" s="1077">
        <v>105</v>
      </c>
      <c r="J40" s="1077"/>
      <c r="K40" s="1077"/>
      <c r="L40" s="1077">
        <v>105</v>
      </c>
      <c r="M40" s="1077"/>
      <c r="N40" s="1077"/>
      <c r="O40" s="1077">
        <v>95</v>
      </c>
      <c r="P40" s="1077"/>
      <c r="Q40" s="1077"/>
      <c r="R40" s="1077">
        <v>100</v>
      </c>
      <c r="S40" s="1077"/>
      <c r="T40" s="1077"/>
      <c r="U40" s="1077">
        <v>100</v>
      </c>
      <c r="V40" s="1077"/>
      <c r="W40" s="1077"/>
      <c r="X40" s="1077">
        <v>95</v>
      </c>
      <c r="Y40" s="1077"/>
      <c r="Z40" s="1077"/>
      <c r="AA40" s="1077">
        <v>95</v>
      </c>
      <c r="AB40" s="1077"/>
      <c r="AC40" s="1077"/>
      <c r="AD40" s="1077">
        <v>95</v>
      </c>
      <c r="AE40" s="1077"/>
      <c r="AF40" s="1077"/>
      <c r="AG40" s="1077">
        <v>100</v>
      </c>
      <c r="AH40" s="1077"/>
      <c r="AI40" s="1077"/>
      <c r="AJ40" s="1062">
        <f>SUM(D40:AI40)</f>
        <v>1185</v>
      </c>
      <c r="AK40" s="1062"/>
      <c r="AL40" s="661">
        <f t="shared" si="4"/>
        <v>5</v>
      </c>
      <c r="AM40" s="1078"/>
      <c r="AN40" s="1079"/>
      <c r="AO40" s="195"/>
      <c r="AP40" s="195"/>
      <c r="AQ40" s="195"/>
    </row>
    <row r="41" spans="1:43" ht="21.95" customHeight="1" x14ac:dyDescent="0.15">
      <c r="A41" s="1085" t="s">
        <v>968</v>
      </c>
      <c r="B41" s="1086"/>
      <c r="C41" s="1087"/>
      <c r="D41" s="715">
        <v>100</v>
      </c>
      <c r="E41" s="715">
        <v>95</v>
      </c>
      <c r="F41" s="1077">
        <v>100</v>
      </c>
      <c r="G41" s="1077"/>
      <c r="H41" s="1077"/>
      <c r="I41" s="1077">
        <v>105</v>
      </c>
      <c r="J41" s="1077"/>
      <c r="K41" s="1077"/>
      <c r="L41" s="1077">
        <v>105</v>
      </c>
      <c r="M41" s="1077"/>
      <c r="N41" s="1077"/>
      <c r="O41" s="1077">
        <v>95</v>
      </c>
      <c r="P41" s="1077"/>
      <c r="Q41" s="1077"/>
      <c r="R41" s="1077">
        <v>100</v>
      </c>
      <c r="S41" s="1077"/>
      <c r="T41" s="1077"/>
      <c r="U41" s="1077">
        <v>100</v>
      </c>
      <c r="V41" s="1077"/>
      <c r="W41" s="1077"/>
      <c r="X41" s="1077">
        <v>95</v>
      </c>
      <c r="Y41" s="1077"/>
      <c r="Z41" s="1077"/>
      <c r="AA41" s="1077">
        <v>95</v>
      </c>
      <c r="AB41" s="1077"/>
      <c r="AC41" s="1077"/>
      <c r="AD41" s="1077">
        <v>95</v>
      </c>
      <c r="AE41" s="1077"/>
      <c r="AF41" s="1077"/>
      <c r="AG41" s="1077">
        <v>100</v>
      </c>
      <c r="AH41" s="1077"/>
      <c r="AI41" s="1077"/>
      <c r="AJ41" s="1062">
        <f t="shared" ref="AJ41:AJ45" si="5">SUM(D41:AI41)</f>
        <v>1185</v>
      </c>
      <c r="AK41" s="1062"/>
      <c r="AL41" s="661">
        <f t="shared" si="4"/>
        <v>5</v>
      </c>
      <c r="AM41" s="1078"/>
      <c r="AN41" s="1079"/>
      <c r="AO41" s="195"/>
      <c r="AP41" s="195"/>
      <c r="AQ41" s="195"/>
    </row>
    <row r="42" spans="1:43" s="664" customFormat="1" ht="21.95" customHeight="1" x14ac:dyDescent="0.15">
      <c r="A42" s="662"/>
      <c r="B42" s="1083" t="s">
        <v>969</v>
      </c>
      <c r="C42" s="1084"/>
      <c r="D42" s="715">
        <v>100</v>
      </c>
      <c r="E42" s="715">
        <v>95</v>
      </c>
      <c r="F42" s="1077">
        <v>100</v>
      </c>
      <c r="G42" s="1077"/>
      <c r="H42" s="1077"/>
      <c r="I42" s="1077">
        <v>105</v>
      </c>
      <c r="J42" s="1077"/>
      <c r="K42" s="1077"/>
      <c r="L42" s="1077">
        <v>105</v>
      </c>
      <c r="M42" s="1077"/>
      <c r="N42" s="1077"/>
      <c r="O42" s="1077">
        <v>95</v>
      </c>
      <c r="P42" s="1077"/>
      <c r="Q42" s="1077"/>
      <c r="R42" s="1077">
        <v>100</v>
      </c>
      <c r="S42" s="1077"/>
      <c r="T42" s="1077"/>
      <c r="U42" s="1077">
        <v>100</v>
      </c>
      <c r="V42" s="1077"/>
      <c r="W42" s="1077"/>
      <c r="X42" s="1077">
        <v>95</v>
      </c>
      <c r="Y42" s="1077"/>
      <c r="Z42" s="1077"/>
      <c r="AA42" s="1077">
        <v>95</v>
      </c>
      <c r="AB42" s="1077"/>
      <c r="AC42" s="1077"/>
      <c r="AD42" s="1077">
        <v>95</v>
      </c>
      <c r="AE42" s="1077"/>
      <c r="AF42" s="1077"/>
      <c r="AG42" s="1077">
        <v>100</v>
      </c>
      <c r="AH42" s="1077"/>
      <c r="AI42" s="1077"/>
      <c r="AJ42" s="1062">
        <f>SUM(D42:AI42)</f>
        <v>1185</v>
      </c>
      <c r="AK42" s="1062"/>
      <c r="AL42" s="661">
        <f t="shared" si="4"/>
        <v>5</v>
      </c>
      <c r="AM42" s="1080">
        <f>ROUNDUP($AJ$42/$AJ$47,1)</f>
        <v>5</v>
      </c>
      <c r="AN42" s="1081"/>
      <c r="AO42" s="663"/>
      <c r="AP42" s="663"/>
      <c r="AQ42" s="663"/>
    </row>
    <row r="43" spans="1:43" ht="21.95" customHeight="1" x14ac:dyDescent="0.15">
      <c r="A43" s="1085" t="s">
        <v>970</v>
      </c>
      <c r="B43" s="1086"/>
      <c r="C43" s="1087"/>
      <c r="D43" s="715">
        <v>140</v>
      </c>
      <c r="E43" s="715">
        <v>131</v>
      </c>
      <c r="F43" s="1077">
        <v>140</v>
      </c>
      <c r="G43" s="1077"/>
      <c r="H43" s="1077"/>
      <c r="I43" s="1077">
        <v>147</v>
      </c>
      <c r="J43" s="1077"/>
      <c r="K43" s="1077"/>
      <c r="L43" s="1077">
        <v>147</v>
      </c>
      <c r="M43" s="1077"/>
      <c r="N43" s="1077"/>
      <c r="O43" s="1077">
        <v>133</v>
      </c>
      <c r="P43" s="1077"/>
      <c r="Q43" s="1077"/>
      <c r="R43" s="1077">
        <v>140</v>
      </c>
      <c r="S43" s="1077"/>
      <c r="T43" s="1077"/>
      <c r="U43" s="1077">
        <v>140</v>
      </c>
      <c r="V43" s="1077"/>
      <c r="W43" s="1077"/>
      <c r="X43" s="1077">
        <v>133</v>
      </c>
      <c r="Y43" s="1077"/>
      <c r="Z43" s="1077"/>
      <c r="AA43" s="1077">
        <v>133</v>
      </c>
      <c r="AB43" s="1077"/>
      <c r="AC43" s="1077"/>
      <c r="AD43" s="1077">
        <v>133</v>
      </c>
      <c r="AE43" s="1077"/>
      <c r="AF43" s="1077"/>
      <c r="AG43" s="1077">
        <v>140</v>
      </c>
      <c r="AH43" s="1077"/>
      <c r="AI43" s="1077"/>
      <c r="AJ43" s="1062">
        <f t="shared" si="5"/>
        <v>1657</v>
      </c>
      <c r="AK43" s="1062"/>
      <c r="AL43" s="661">
        <f t="shared" si="4"/>
        <v>7</v>
      </c>
      <c r="AM43" s="1078"/>
      <c r="AN43" s="1079"/>
      <c r="AO43" s="195"/>
      <c r="AP43" s="195"/>
      <c r="AQ43" s="195"/>
    </row>
    <row r="44" spans="1:43" s="664" customFormat="1" ht="21.95" customHeight="1" x14ac:dyDescent="0.15">
      <c r="A44" s="665"/>
      <c r="B44" s="1083" t="s">
        <v>971</v>
      </c>
      <c r="C44" s="1084"/>
      <c r="D44" s="715">
        <v>140</v>
      </c>
      <c r="E44" s="715">
        <v>131</v>
      </c>
      <c r="F44" s="1077">
        <v>140</v>
      </c>
      <c r="G44" s="1077"/>
      <c r="H44" s="1077"/>
      <c r="I44" s="1077">
        <v>147</v>
      </c>
      <c r="J44" s="1077"/>
      <c r="K44" s="1077"/>
      <c r="L44" s="1077">
        <v>147</v>
      </c>
      <c r="M44" s="1077"/>
      <c r="N44" s="1077"/>
      <c r="O44" s="1077">
        <v>133</v>
      </c>
      <c r="P44" s="1077"/>
      <c r="Q44" s="1077"/>
      <c r="R44" s="1077">
        <v>140</v>
      </c>
      <c r="S44" s="1077"/>
      <c r="T44" s="1077"/>
      <c r="U44" s="1077">
        <v>140</v>
      </c>
      <c r="V44" s="1077"/>
      <c r="W44" s="1077"/>
      <c r="X44" s="1077">
        <v>133</v>
      </c>
      <c r="Y44" s="1077"/>
      <c r="Z44" s="1077"/>
      <c r="AA44" s="1077">
        <v>133</v>
      </c>
      <c r="AB44" s="1077"/>
      <c r="AC44" s="1077"/>
      <c r="AD44" s="1077">
        <v>133</v>
      </c>
      <c r="AE44" s="1077"/>
      <c r="AF44" s="1077"/>
      <c r="AG44" s="1077">
        <v>140</v>
      </c>
      <c r="AH44" s="1077"/>
      <c r="AI44" s="1077"/>
      <c r="AJ44" s="1062">
        <f>SUM(D44:AI44)</f>
        <v>1657</v>
      </c>
      <c r="AK44" s="1062"/>
      <c r="AL44" s="661">
        <f t="shared" si="4"/>
        <v>7</v>
      </c>
      <c r="AM44" s="1080">
        <f>ROUNDUP($AJ$44/$AJ$47,1)</f>
        <v>7</v>
      </c>
      <c r="AN44" s="1081"/>
      <c r="AO44" s="663"/>
      <c r="AP44" s="663"/>
      <c r="AQ44" s="663"/>
    </row>
    <row r="45" spans="1:43" ht="21.95" customHeight="1" x14ac:dyDescent="0.15">
      <c r="A45" s="1085" t="s">
        <v>972</v>
      </c>
      <c r="B45" s="1086"/>
      <c r="C45" s="1087"/>
      <c r="D45" s="715">
        <v>1400</v>
      </c>
      <c r="E45" s="715">
        <v>1310</v>
      </c>
      <c r="F45" s="1077">
        <v>1400</v>
      </c>
      <c r="G45" s="1077"/>
      <c r="H45" s="1077"/>
      <c r="I45" s="1077">
        <v>1470</v>
      </c>
      <c r="J45" s="1077"/>
      <c r="K45" s="1077"/>
      <c r="L45" s="1077">
        <v>1470</v>
      </c>
      <c r="M45" s="1077"/>
      <c r="N45" s="1077"/>
      <c r="O45" s="1077">
        <v>1330</v>
      </c>
      <c r="P45" s="1077"/>
      <c r="Q45" s="1077"/>
      <c r="R45" s="1077">
        <v>1400</v>
      </c>
      <c r="S45" s="1077"/>
      <c r="T45" s="1077"/>
      <c r="U45" s="1077">
        <v>1400</v>
      </c>
      <c r="V45" s="1077"/>
      <c r="W45" s="1077"/>
      <c r="X45" s="1077">
        <v>1330</v>
      </c>
      <c r="Y45" s="1077"/>
      <c r="Z45" s="1077"/>
      <c r="AA45" s="1077">
        <v>1330</v>
      </c>
      <c r="AB45" s="1077"/>
      <c r="AC45" s="1077"/>
      <c r="AD45" s="1077">
        <v>1330</v>
      </c>
      <c r="AE45" s="1077"/>
      <c r="AF45" s="1077"/>
      <c r="AG45" s="1077">
        <v>1400</v>
      </c>
      <c r="AH45" s="1077"/>
      <c r="AI45" s="1077"/>
      <c r="AJ45" s="1062">
        <f t="shared" si="5"/>
        <v>16570</v>
      </c>
      <c r="AK45" s="1062"/>
      <c r="AL45" s="661">
        <f t="shared" si="4"/>
        <v>70</v>
      </c>
      <c r="AM45" s="1078"/>
      <c r="AN45" s="1079"/>
      <c r="AO45" s="195"/>
      <c r="AP45" s="195"/>
      <c r="AQ45" s="195"/>
    </row>
    <row r="46" spans="1:43" s="664" customFormat="1" ht="21.95" customHeight="1" x14ac:dyDescent="0.15">
      <c r="A46" s="662"/>
      <c r="B46" s="1083" t="s">
        <v>969</v>
      </c>
      <c r="C46" s="1084"/>
      <c r="D46" s="715">
        <v>1400</v>
      </c>
      <c r="E46" s="715">
        <v>1310</v>
      </c>
      <c r="F46" s="1077">
        <v>1400</v>
      </c>
      <c r="G46" s="1077"/>
      <c r="H46" s="1077"/>
      <c r="I46" s="1077">
        <v>1470</v>
      </c>
      <c r="J46" s="1077"/>
      <c r="K46" s="1077"/>
      <c r="L46" s="1077">
        <v>1470</v>
      </c>
      <c r="M46" s="1077"/>
      <c r="N46" s="1077"/>
      <c r="O46" s="1077">
        <v>1330</v>
      </c>
      <c r="P46" s="1077"/>
      <c r="Q46" s="1077"/>
      <c r="R46" s="1077">
        <v>1400</v>
      </c>
      <c r="S46" s="1077"/>
      <c r="T46" s="1077"/>
      <c r="U46" s="1077">
        <v>1400</v>
      </c>
      <c r="V46" s="1077"/>
      <c r="W46" s="1077"/>
      <c r="X46" s="1077">
        <v>1330</v>
      </c>
      <c r="Y46" s="1077"/>
      <c r="Z46" s="1077"/>
      <c r="AA46" s="1077">
        <v>1330</v>
      </c>
      <c r="AB46" s="1077"/>
      <c r="AC46" s="1077"/>
      <c r="AD46" s="1077">
        <v>1330</v>
      </c>
      <c r="AE46" s="1077"/>
      <c r="AF46" s="1077"/>
      <c r="AG46" s="1077">
        <v>1400</v>
      </c>
      <c r="AH46" s="1077"/>
      <c r="AI46" s="1077"/>
      <c r="AJ46" s="1062">
        <f>SUM(D46:AI46)</f>
        <v>16570</v>
      </c>
      <c r="AK46" s="1062"/>
      <c r="AL46" s="661">
        <f t="shared" si="4"/>
        <v>70</v>
      </c>
      <c r="AM46" s="1080">
        <f>ROUNDUP($AJ$46/$AJ$47,1)</f>
        <v>70</v>
      </c>
      <c r="AN46" s="1081"/>
      <c r="AO46" s="663"/>
      <c r="AP46" s="663"/>
      <c r="AQ46" s="663"/>
    </row>
    <row r="47" spans="1:43" ht="21.95" customHeight="1" x14ac:dyDescent="0.15">
      <c r="A47" s="1082" t="s">
        <v>973</v>
      </c>
      <c r="B47" s="1082"/>
      <c r="C47" s="1082"/>
      <c r="D47" s="715">
        <v>20</v>
      </c>
      <c r="E47" s="715">
        <v>19</v>
      </c>
      <c r="F47" s="1077">
        <v>20</v>
      </c>
      <c r="G47" s="1077"/>
      <c r="H47" s="1077"/>
      <c r="I47" s="1077">
        <v>21</v>
      </c>
      <c r="J47" s="1077"/>
      <c r="K47" s="1077"/>
      <c r="L47" s="1077">
        <v>21</v>
      </c>
      <c r="M47" s="1077"/>
      <c r="N47" s="1077"/>
      <c r="O47" s="1077">
        <v>19</v>
      </c>
      <c r="P47" s="1077"/>
      <c r="Q47" s="1077"/>
      <c r="R47" s="1077">
        <v>20</v>
      </c>
      <c r="S47" s="1077"/>
      <c r="T47" s="1077"/>
      <c r="U47" s="1077">
        <v>20</v>
      </c>
      <c r="V47" s="1077"/>
      <c r="W47" s="1077"/>
      <c r="X47" s="1077">
        <v>19</v>
      </c>
      <c r="Y47" s="1077"/>
      <c r="Z47" s="1077"/>
      <c r="AA47" s="1077">
        <v>19</v>
      </c>
      <c r="AB47" s="1077"/>
      <c r="AC47" s="1077"/>
      <c r="AD47" s="1077">
        <v>19</v>
      </c>
      <c r="AE47" s="1077"/>
      <c r="AF47" s="1077"/>
      <c r="AG47" s="1077">
        <v>20</v>
      </c>
      <c r="AH47" s="1077"/>
      <c r="AI47" s="1077"/>
      <c r="AJ47" s="1062">
        <f>+SUM(D47:AI47)</f>
        <v>237</v>
      </c>
      <c r="AK47" s="1062"/>
      <c r="AL47" s="666"/>
      <c r="AM47" s="1078"/>
      <c r="AN47" s="1079"/>
      <c r="AO47" s="195"/>
      <c r="AP47" s="195"/>
      <c r="AQ47" s="195"/>
    </row>
    <row r="48" spans="1:43" ht="5.0999999999999996" customHeight="1" x14ac:dyDescent="0.15">
      <c r="A48" s="667"/>
      <c r="B48" s="667"/>
      <c r="C48" s="667"/>
      <c r="D48" s="195"/>
      <c r="E48" s="195"/>
      <c r="F48" s="195"/>
      <c r="G48" s="195"/>
      <c r="H48" s="195"/>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668"/>
      <c r="AK48" s="161"/>
      <c r="AL48" s="647"/>
      <c r="AM48" s="647"/>
      <c r="AN48" s="639"/>
    </row>
    <row r="49" spans="1:40" ht="18" customHeight="1" x14ac:dyDescent="0.15">
      <c r="A49" s="4" t="s">
        <v>974</v>
      </c>
      <c r="B49" s="161"/>
      <c r="D49" s="161"/>
      <c r="E49" s="161"/>
      <c r="F49" s="161"/>
      <c r="G49" s="161"/>
      <c r="H49" s="161"/>
      <c r="I49" s="161"/>
      <c r="J49" s="161"/>
      <c r="K49" s="161"/>
      <c r="L49" s="161"/>
      <c r="M49" s="161"/>
      <c r="N49" s="161"/>
      <c r="O49" s="161"/>
      <c r="P49" s="161"/>
      <c r="Q49" s="161"/>
      <c r="R49" s="161"/>
      <c r="S49" s="161"/>
      <c r="T49" s="161"/>
      <c r="U49" s="161"/>
      <c r="V49" s="161"/>
      <c r="W49" s="647"/>
      <c r="X49" s="161"/>
      <c r="Y49" s="161"/>
      <c r="Z49" s="161"/>
      <c r="AA49" s="161"/>
      <c r="AB49" s="161"/>
      <c r="AC49" s="161"/>
      <c r="AD49" s="161"/>
      <c r="AE49" s="161"/>
      <c r="AF49" s="161"/>
      <c r="AG49" s="161"/>
      <c r="AH49" s="161"/>
      <c r="AI49" s="161"/>
      <c r="AJ49" s="668"/>
      <c r="AK49" s="161"/>
      <c r="AL49" s="647"/>
      <c r="AM49" s="647"/>
      <c r="AN49" s="639"/>
    </row>
    <row r="50" spans="1:40" ht="45" customHeight="1" x14ac:dyDescent="0.15">
      <c r="A50" s="1066" t="s">
        <v>975</v>
      </c>
      <c r="B50" s="1066"/>
      <c r="C50" s="1066" t="s">
        <v>954</v>
      </c>
      <c r="D50" s="1066"/>
      <c r="E50" s="1074" t="s">
        <v>956</v>
      </c>
      <c r="F50" s="1074"/>
      <c r="G50" s="1074"/>
      <c r="H50" s="1074"/>
      <c r="I50" s="1063" t="s">
        <v>976</v>
      </c>
      <c r="J50" s="1064"/>
      <c r="K50" s="1064"/>
      <c r="L50" s="1064"/>
      <c r="M50" s="1064"/>
      <c r="N50" s="1065"/>
      <c r="O50" s="195"/>
      <c r="Q50" s="195"/>
      <c r="R50" s="195"/>
      <c r="S50" s="195"/>
      <c r="T50" s="195"/>
      <c r="U50" s="195"/>
      <c r="W50" s="647"/>
      <c r="X50" s="161"/>
      <c r="Y50" s="161"/>
      <c r="Z50" s="161"/>
      <c r="AA50" s="161"/>
      <c r="AB50" s="161"/>
      <c r="AC50" s="161"/>
      <c r="AD50" s="161"/>
      <c r="AE50" s="161"/>
      <c r="AF50" s="161"/>
      <c r="AG50" s="161"/>
      <c r="AH50" s="161"/>
      <c r="AI50" s="161"/>
      <c r="AJ50" s="668"/>
      <c r="AK50" s="161"/>
      <c r="AL50" s="647"/>
      <c r="AM50" s="647"/>
      <c r="AN50" s="639"/>
    </row>
    <row r="51" spans="1:40" ht="18" customHeight="1" x14ac:dyDescent="0.15">
      <c r="A51" s="1074" t="s">
        <v>977</v>
      </c>
      <c r="B51" s="1074"/>
      <c r="C51" s="1075">
        <f>ROUNDDOWN(IF(AL37&lt;=30,1,1+ROUNDUP((AL37-30)/30,0)),1)</f>
        <v>4</v>
      </c>
      <c r="D51" s="1075"/>
      <c r="E51" s="1075">
        <f>ROUNDDOWN(AL37/6,1)</f>
        <v>15.3</v>
      </c>
      <c r="F51" s="1075"/>
      <c r="G51" s="1075"/>
      <c r="H51" s="1075"/>
      <c r="I51" s="1076">
        <f>ROUNDDOWN($AL$40/9,1)+ROUNDDOWN(($AL$41-$AM$42)/6,1)+ROUNDDOWN($AM$42/12,1)+ROUNDDOWN(($AL$43-$AM$44)/4,1)+ROUNDDOWN($AM$44/8,1)+ROUNDDOWN(($AL$45-$AM$46)/2.5,1)+ROUNDDOWN($AM$46/5,1)</f>
        <v>15.7</v>
      </c>
      <c r="J51" s="1076"/>
      <c r="K51" s="1076"/>
      <c r="L51" s="1076"/>
      <c r="M51" s="1076"/>
      <c r="N51" s="1076"/>
      <c r="O51" s="195"/>
      <c r="Q51" s="195"/>
      <c r="R51" s="195"/>
      <c r="S51" s="195"/>
      <c r="T51" s="195"/>
      <c r="U51" s="195"/>
      <c r="W51" s="647"/>
      <c r="X51" s="161"/>
      <c r="Y51" s="161"/>
      <c r="Z51" s="161"/>
      <c r="AA51" s="161"/>
      <c r="AB51" s="161"/>
      <c r="AC51" s="161"/>
      <c r="AD51" s="161"/>
      <c r="AE51" s="161"/>
      <c r="AF51" s="161"/>
      <c r="AG51" s="161"/>
      <c r="AH51" s="161"/>
      <c r="AI51" s="161"/>
      <c r="AJ51" s="668"/>
      <c r="AK51" s="161"/>
      <c r="AL51" s="647"/>
      <c r="AM51" s="647"/>
      <c r="AN51" s="639"/>
    </row>
    <row r="52" spans="1:40" ht="5.0999999999999996" customHeight="1" x14ac:dyDescent="0.15">
      <c r="A52" s="667"/>
      <c r="B52" s="667"/>
      <c r="C52" s="667"/>
      <c r="D52" s="667"/>
      <c r="E52" s="667"/>
      <c r="F52" s="667"/>
      <c r="G52" s="667"/>
      <c r="H52" s="667"/>
      <c r="I52" s="667"/>
      <c r="J52" s="161"/>
      <c r="K52" s="161"/>
      <c r="L52" s="161"/>
      <c r="M52" s="668"/>
      <c r="N52" s="161"/>
      <c r="O52" s="161"/>
      <c r="P52" s="161"/>
      <c r="Q52" s="195"/>
      <c r="W52" s="647"/>
      <c r="X52" s="161"/>
      <c r="Y52" s="161"/>
      <c r="Z52" s="161"/>
      <c r="AA52" s="161"/>
      <c r="AB52" s="161"/>
      <c r="AC52" s="161"/>
      <c r="AD52" s="161"/>
      <c r="AE52" s="161"/>
      <c r="AF52" s="161"/>
      <c r="AG52" s="161"/>
      <c r="AH52" s="161"/>
      <c r="AI52" s="161"/>
      <c r="AJ52" s="668"/>
      <c r="AK52" s="161"/>
      <c r="AL52" s="647"/>
      <c r="AM52" s="647"/>
      <c r="AN52" s="639"/>
    </row>
    <row r="53" spans="1:40" ht="21" customHeight="1" x14ac:dyDescent="0.15">
      <c r="A53" s="4" t="s">
        <v>978</v>
      </c>
      <c r="B53" s="160"/>
      <c r="C53" s="642"/>
      <c r="D53" s="642"/>
      <c r="E53" s="642"/>
      <c r="F53" s="642"/>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42"/>
      <c r="AM53" s="642"/>
      <c r="AN53" s="639"/>
    </row>
    <row r="54" spans="1:40" ht="24.95" customHeight="1" x14ac:dyDescent="0.15">
      <c r="A54" s="639"/>
      <c r="B54" s="647"/>
      <c r="C54" s="1063" t="s">
        <v>1061</v>
      </c>
      <c r="D54" s="1064"/>
      <c r="E54" s="1072" t="s">
        <v>1062</v>
      </c>
      <c r="F54" s="1072"/>
      <c r="G54" s="1072"/>
      <c r="H54" s="1072"/>
      <c r="I54" s="1063" t="s">
        <v>1063</v>
      </c>
      <c r="J54" s="1064"/>
      <c r="K54" s="1064"/>
      <c r="L54" s="1064"/>
      <c r="M54" s="1064"/>
      <c r="N54" s="1065"/>
      <c r="O54" s="1063" t="s">
        <v>976</v>
      </c>
      <c r="P54" s="1064"/>
      <c r="Q54" s="1064"/>
      <c r="R54" s="1064"/>
      <c r="S54" s="1064"/>
      <c r="T54" s="1065"/>
      <c r="U54" s="1063" t="s">
        <v>68</v>
      </c>
      <c r="V54" s="1064"/>
      <c r="W54" s="1064"/>
      <c r="X54" s="1064"/>
      <c r="Y54" s="1064"/>
      <c r="Z54" s="1065"/>
      <c r="AA54" s="1063" t="s">
        <v>68</v>
      </c>
      <c r="AB54" s="1064"/>
      <c r="AC54" s="1064"/>
      <c r="AD54" s="1064"/>
      <c r="AE54" s="1064"/>
      <c r="AF54" s="1065"/>
      <c r="AG54" s="1072" t="s">
        <v>68</v>
      </c>
      <c r="AH54" s="1072"/>
      <c r="AI54" s="1072"/>
      <c r="AJ54" s="1072"/>
      <c r="AK54" s="1072"/>
      <c r="AL54" s="1072" t="s">
        <v>68</v>
      </c>
      <c r="AM54" s="1072"/>
      <c r="AN54" s="639"/>
    </row>
    <row r="55" spans="1:40" ht="18" customHeight="1" x14ac:dyDescent="0.15">
      <c r="A55" s="639"/>
      <c r="B55" s="647"/>
      <c r="C55" s="720" t="s">
        <v>979</v>
      </c>
      <c r="D55" s="720" t="s">
        <v>980</v>
      </c>
      <c r="E55" s="719" t="s">
        <v>979</v>
      </c>
      <c r="F55" s="1073" t="s">
        <v>980</v>
      </c>
      <c r="G55" s="1073"/>
      <c r="H55" s="1073"/>
      <c r="I55" s="1069" t="s">
        <v>979</v>
      </c>
      <c r="J55" s="1070"/>
      <c r="K55" s="1071"/>
      <c r="L55" s="1069" t="s">
        <v>980</v>
      </c>
      <c r="M55" s="1070"/>
      <c r="N55" s="1071"/>
      <c r="O55" s="1069" t="s">
        <v>979</v>
      </c>
      <c r="P55" s="1070"/>
      <c r="Q55" s="1071"/>
      <c r="R55" s="1069" t="s">
        <v>980</v>
      </c>
      <c r="S55" s="1070"/>
      <c r="T55" s="1071"/>
      <c r="U55" s="1069" t="s">
        <v>979</v>
      </c>
      <c r="V55" s="1070"/>
      <c r="W55" s="1071"/>
      <c r="X55" s="1069" t="s">
        <v>980</v>
      </c>
      <c r="Y55" s="1070"/>
      <c r="Z55" s="1071"/>
      <c r="AA55" s="1069" t="s">
        <v>979</v>
      </c>
      <c r="AB55" s="1070"/>
      <c r="AC55" s="1071"/>
      <c r="AD55" s="1069" t="s">
        <v>980</v>
      </c>
      <c r="AE55" s="1070"/>
      <c r="AF55" s="1071"/>
      <c r="AG55" s="1069" t="s">
        <v>979</v>
      </c>
      <c r="AH55" s="1070"/>
      <c r="AI55" s="1071"/>
      <c r="AJ55" s="1069" t="s">
        <v>980</v>
      </c>
      <c r="AK55" s="1071"/>
      <c r="AL55" s="719" t="s">
        <v>981</v>
      </c>
      <c r="AM55" s="719" t="s">
        <v>982</v>
      </c>
      <c r="AN55" s="639"/>
    </row>
    <row r="56" spans="1:40" ht="18" customHeight="1" x14ac:dyDescent="0.15">
      <c r="A56" s="639"/>
      <c r="B56" s="712" t="s">
        <v>414</v>
      </c>
      <c r="C56" s="719">
        <f>COUNTIFS($B$11:$B$30,C$54,$C$11:$C$30,"A",$E$11:$E$30,"*")</f>
        <v>1</v>
      </c>
      <c r="D56" s="719">
        <f>COUNTIFS($B$11:$B$30,C$54,$C$11:$C$30,"B",$E$11:$E$30,"*")</f>
        <v>0</v>
      </c>
      <c r="E56" s="719">
        <f>COUNTIFS($B$11:$B$30,E$54,$C$11:$C$30,"A",$E$11:$E$30,"*")</f>
        <v>0</v>
      </c>
      <c r="F56" s="1069">
        <f>COUNTIFS($B$11:$B$30,E$54,$C$11:$C$30,"B",$E$11:$E$30,"*")</f>
        <v>1</v>
      </c>
      <c r="G56" s="1070"/>
      <c r="H56" s="1071"/>
      <c r="I56" s="1069">
        <f>COUNTIFS($B$11:$B$30,I$54,$C$11:$C$30,"A",$E$11:$E$30,"*")</f>
        <v>0</v>
      </c>
      <c r="J56" s="1070"/>
      <c r="K56" s="1071"/>
      <c r="L56" s="1069">
        <f>COUNTIFS($B$11:$B$30,I$54,$C$11:$C$30,"B",$E$11:$E$30,"*")</f>
        <v>0</v>
      </c>
      <c r="M56" s="1070"/>
      <c r="N56" s="1071"/>
      <c r="O56" s="1069">
        <f>COUNTIFS($B$11:$B$30,O$54,$C$11:$C$30,"A",$E$11:$E$30,"*")</f>
        <v>1</v>
      </c>
      <c r="P56" s="1070"/>
      <c r="Q56" s="1071"/>
      <c r="R56" s="1069">
        <f>COUNTIFS($B$11:$B$30,O$54,$C$11:$C$30,"B",$E$11:$E$30,"*")</f>
        <v>0</v>
      </c>
      <c r="S56" s="1070"/>
      <c r="T56" s="1071"/>
      <c r="U56" s="1069">
        <f>COUNTIFS($B$11:$B$30,U$54,$C$11:$C$30,"A",$E$11:$E$30,"*")</f>
        <v>0</v>
      </c>
      <c r="V56" s="1070"/>
      <c r="W56" s="1071"/>
      <c r="X56" s="1069">
        <f>COUNTIFS($B$11:$B$30,U$54,$C$11:$C$30,"B",$E$11:$E$30,"*")</f>
        <v>0</v>
      </c>
      <c r="Y56" s="1070"/>
      <c r="Z56" s="1071"/>
      <c r="AA56" s="1069">
        <f>COUNTIFS($B$11:$B$30,AA$54,$C$11:$C$30,"A",$E$11:$E$30,"*")</f>
        <v>0</v>
      </c>
      <c r="AB56" s="1070"/>
      <c r="AC56" s="1071"/>
      <c r="AD56" s="1069">
        <f>COUNTIFS($B$11:$B$30,AA$54,$C$11:$C$30,"B",$E$11:$E$30,"*")</f>
        <v>0</v>
      </c>
      <c r="AE56" s="1070"/>
      <c r="AF56" s="1071"/>
      <c r="AG56" s="1069">
        <f>COUNTIFS($B$11:$B$30,AG$54,$C$11:$C$30,"A",$E$11:$E$30,"*")</f>
        <v>0</v>
      </c>
      <c r="AH56" s="1070"/>
      <c r="AI56" s="1071"/>
      <c r="AJ56" s="1069">
        <f>COUNTIFS($B$11:$B$30,AG$54,$C$11:$C$30,"B",$E$11:$E$30,"*")</f>
        <v>0</v>
      </c>
      <c r="AK56" s="1071"/>
      <c r="AL56" s="719">
        <f>COUNTIFS($B$11:$B$30,AL$54,$C$11:$C$30,"A",$E$11:$E$30,"*")</f>
        <v>0</v>
      </c>
      <c r="AM56" s="719">
        <f>COUNTIFS($B$11:$B$30,AL$54,$C$11:$C$30,"B",$E$11:$E$30,"*")</f>
        <v>0</v>
      </c>
      <c r="AN56" s="639"/>
    </row>
    <row r="57" spans="1:40" ht="18" customHeight="1" x14ac:dyDescent="0.15">
      <c r="A57" s="639"/>
      <c r="B57" s="713" t="s">
        <v>416</v>
      </c>
      <c r="C57" s="669"/>
      <c r="D57" s="669"/>
      <c r="E57" s="719">
        <f>COUNTIFS($B$11:$B$30,E$54,$C$11:$C$30,"C",$E$11:$E$30,"*")</f>
        <v>0</v>
      </c>
      <c r="F57" s="1069">
        <f>COUNTIFS($B$11:$B$30,E$54,$C$11:$C$30,"D",$E$11:$E$30,"*")</f>
        <v>0</v>
      </c>
      <c r="G57" s="1070"/>
      <c r="H57" s="1071"/>
      <c r="I57" s="1069">
        <f>COUNTIFS($B$11:$B$30,I$54,$C$11:$C$30,"C",$E$11:$E$30,"*")</f>
        <v>1</v>
      </c>
      <c r="J57" s="1070"/>
      <c r="K57" s="1071"/>
      <c r="L57" s="1069">
        <f>COUNTIFS($B$11:$B$30,I$54,$C$11:$C$30,"D",$E$11:$E$30,"*")</f>
        <v>0</v>
      </c>
      <c r="M57" s="1070"/>
      <c r="N57" s="1071"/>
      <c r="O57" s="1069">
        <f>COUNTIFS($B$11:$B$30,O$54,$C$11:$C$30,"C",$E$11:$E$30,"*")</f>
        <v>0</v>
      </c>
      <c r="P57" s="1070"/>
      <c r="Q57" s="1071"/>
      <c r="R57" s="1069">
        <f>COUNTIFS($B$11:$B$30,O$54,$C$11:$C$30,"D",$E$11:$E$30,"*")</f>
        <v>0</v>
      </c>
      <c r="S57" s="1070"/>
      <c r="T57" s="1071"/>
      <c r="U57" s="1069">
        <f>COUNTIFS($B$11:$B$30,U$54,$C$11:$C$30,"C",$E$11:$E$30,"*")</f>
        <v>0</v>
      </c>
      <c r="V57" s="1070"/>
      <c r="W57" s="1071"/>
      <c r="X57" s="1069">
        <f>COUNTIFS($B$11:$B$30,U$54,$C$11:$C$30,"D",$E$11:$E$30,"*")</f>
        <v>0</v>
      </c>
      <c r="Y57" s="1070"/>
      <c r="Z57" s="1071"/>
      <c r="AA57" s="1069">
        <f>COUNTIFS($B$11:$B$30,AA$54,$C$11:$C$30,"C",$E$11:$E$30,"*")</f>
        <v>0</v>
      </c>
      <c r="AB57" s="1070"/>
      <c r="AC57" s="1071"/>
      <c r="AD57" s="1069">
        <f>COUNTIFS($B$11:$B$30,AA$54,$C$11:$C$30,"D",$E$11:$E$30,"*")</f>
        <v>0</v>
      </c>
      <c r="AE57" s="1070"/>
      <c r="AF57" s="1071"/>
      <c r="AG57" s="1069">
        <f>COUNTIFS($B$11:$B$30,AG$54,$C$11:$C$30,"C",$E$11:$E$30,"*")</f>
        <v>0</v>
      </c>
      <c r="AH57" s="1070"/>
      <c r="AI57" s="1071"/>
      <c r="AJ57" s="1069">
        <f>COUNTIFS($B$11:$B$30,AG$54,$C$11:$C$30,"D",$E$11:$E$30,"*")</f>
        <v>0</v>
      </c>
      <c r="AK57" s="1071"/>
      <c r="AL57" s="719">
        <f>COUNTIFS($B$11:$B$30,AL$54,$C$11:$C$30,"C",$E$11:$E$30,"*")</f>
        <v>0</v>
      </c>
      <c r="AM57" s="719">
        <f>COUNTIFS($B$11:$B$30,AL$54,$C$11:$C$30,"D",$E$11:$E$30,"*")</f>
        <v>0</v>
      </c>
      <c r="AN57" s="639"/>
    </row>
    <row r="58" spans="1:40" ht="24.95" customHeight="1" x14ac:dyDescent="0.15">
      <c r="A58" s="639"/>
      <c r="B58" s="713" t="s">
        <v>983</v>
      </c>
      <c r="C58" s="1067"/>
      <c r="D58" s="1068"/>
      <c r="E58" s="1063">
        <f>IF($AK$3="４週",SUMIFS($AK$11:$AK$30,$B$11:$B$30,E54)/4/$AH$5,IF($AK$3="歴月",SUMIFS($AK$11:$AK$30,$B$11:$B$30,E54)/$AL$5,"記載する期間を選択してください"))</f>
        <v>0</v>
      </c>
      <c r="F58" s="1064"/>
      <c r="G58" s="1064"/>
      <c r="H58" s="1065"/>
      <c r="I58" s="1063">
        <f>IF($AK$3="４週",SUMIFS($AK$11:$AK$30,$B$11:$B$30,I54)/4/$AH$5,IF($AK$3="歴月",SUMIFS($AK$11:$AK$30,$B$11:$B$30,I54)/$AL$5,"記載する期間を選択してください"))</f>
        <v>0</v>
      </c>
      <c r="J58" s="1064"/>
      <c r="K58" s="1064"/>
      <c r="L58" s="1064"/>
      <c r="M58" s="1064"/>
      <c r="N58" s="1065"/>
      <c r="O58" s="1063">
        <f>IF($AK$3="４週",SUMIFS($AK$11:$AK$30,$B$11:$B$30,O54)/4/$AH$5,IF($AK$3="歴月",SUMIFS($AK$11:$AK$30,$B$11:$B$30,O54)/$AL$5,"記載する期間を選択してください"))</f>
        <v>0</v>
      </c>
      <c r="P58" s="1064"/>
      <c r="Q58" s="1064"/>
      <c r="R58" s="1064"/>
      <c r="S58" s="1064"/>
      <c r="T58" s="1065"/>
      <c r="U58" s="1063">
        <f>IF($AK$3="４週",SUMIFS($AK$11:$AK$30,$B$11:$B$30,U54)/4/$AH$5,IF($AK$3="歴月",SUMIFS($AK$11:$AK$30,$B$11:$B$30,U54)/$AL$5,"記載する期間を選択してください"))</f>
        <v>0</v>
      </c>
      <c r="V58" s="1064"/>
      <c r="W58" s="1064"/>
      <c r="X58" s="1064"/>
      <c r="Y58" s="1064"/>
      <c r="Z58" s="1065"/>
      <c r="AA58" s="1063">
        <f>IF($AK$3="４週",SUMIFS($AK$11:$AK$30,$B$11:$B$30,AA54)/4/$AH$5,IF($AK$3="歴月",SUMIFS($AK$11:$AK$30,$B$11:$B$30,AA54)/$AL$5,"記載する期間を選択してください"))</f>
        <v>0</v>
      </c>
      <c r="AB58" s="1064"/>
      <c r="AC58" s="1064"/>
      <c r="AD58" s="1064"/>
      <c r="AE58" s="1064"/>
      <c r="AF58" s="1065"/>
      <c r="AG58" s="1063">
        <f>IF($AK$3="４週",SUMIFS($AK$11:$AK$30,$B$11:$B$30,AG54)/4/$AH$5,IF($AK$3="歴月",SUMIFS($AK$11:$AK$30,$B$11:$B$30,AG54)/$AL$5,"記載する期間を選択してください"))</f>
        <v>0</v>
      </c>
      <c r="AH58" s="1064"/>
      <c r="AI58" s="1064"/>
      <c r="AJ58" s="1064"/>
      <c r="AK58" s="1065"/>
      <c r="AL58" s="1063">
        <f>IF($AK$3="４週",SUMIFS($AK$11:$AK$30,$B$11:$B$30,AL54)/4/$AH$5,IF($AK$3="歴月",SUMIFS($AK$11:$AK$30,$B$11:$B$30,AL54)/$AL$5,"記載する期間を選択してください"))</f>
        <v>0</v>
      </c>
      <c r="AM58" s="1065"/>
      <c r="AN58" s="639"/>
    </row>
    <row r="59" spans="1:40" ht="5.0999999999999996" customHeight="1" x14ac:dyDescent="0.15">
      <c r="A59" s="639"/>
      <c r="B59" s="160"/>
      <c r="C59" s="670">
        <v>2</v>
      </c>
      <c r="D59" s="670"/>
      <c r="E59" s="670">
        <v>3</v>
      </c>
      <c r="F59" s="670"/>
      <c r="G59" s="670"/>
      <c r="H59" s="670"/>
      <c r="I59" s="670">
        <v>4</v>
      </c>
      <c r="J59" s="670"/>
      <c r="K59" s="670"/>
      <c r="L59" s="670"/>
      <c r="M59" s="670"/>
      <c r="N59" s="670"/>
      <c r="O59" s="670">
        <v>5</v>
      </c>
      <c r="P59" s="670"/>
      <c r="Q59" s="670"/>
      <c r="R59" s="670"/>
      <c r="S59" s="670"/>
      <c r="T59" s="670"/>
      <c r="U59" s="670">
        <v>6</v>
      </c>
      <c r="V59" s="670"/>
      <c r="W59" s="670"/>
      <c r="X59" s="670"/>
      <c r="Y59" s="670"/>
      <c r="Z59" s="670"/>
      <c r="AA59" s="670">
        <v>7</v>
      </c>
      <c r="AB59" s="670"/>
      <c r="AC59" s="670"/>
      <c r="AD59" s="670"/>
      <c r="AE59" s="670"/>
      <c r="AF59" s="670"/>
      <c r="AG59" s="670">
        <v>8</v>
      </c>
      <c r="AH59" s="670"/>
      <c r="AI59" s="670"/>
      <c r="AJ59" s="670"/>
      <c r="AK59" s="670"/>
      <c r="AL59" s="670">
        <v>9</v>
      </c>
      <c r="AM59" s="671"/>
      <c r="AN59" s="639"/>
    </row>
    <row r="60" spans="1:40" ht="15" customHeight="1" x14ac:dyDescent="0.15">
      <c r="A60" s="161" t="s">
        <v>984</v>
      </c>
      <c r="B60" s="672"/>
      <c r="C60" s="673"/>
      <c r="D60" s="673"/>
      <c r="E60" s="673"/>
      <c r="F60" s="674"/>
      <c r="G60" s="673"/>
      <c r="H60" s="670"/>
      <c r="I60" s="670"/>
      <c r="J60" s="670"/>
      <c r="K60" s="670"/>
      <c r="L60" s="670"/>
      <c r="M60" s="670"/>
      <c r="N60" s="670"/>
      <c r="O60" s="670"/>
      <c r="P60" s="670"/>
      <c r="Q60" s="670"/>
      <c r="R60" s="670">
        <v>6</v>
      </c>
      <c r="S60" s="670"/>
      <c r="T60" s="670"/>
      <c r="U60" s="670"/>
      <c r="V60" s="670"/>
      <c r="W60" s="670"/>
      <c r="X60" s="670">
        <v>7</v>
      </c>
      <c r="Y60" s="670"/>
      <c r="Z60" s="670"/>
      <c r="AA60" s="670"/>
      <c r="AB60" s="670"/>
      <c r="AC60" s="670"/>
      <c r="AD60" s="670">
        <v>8</v>
      </c>
      <c r="AE60" s="670"/>
      <c r="AF60" s="670"/>
      <c r="AG60" s="675"/>
      <c r="AH60" s="675"/>
      <c r="AI60" s="675"/>
      <c r="AJ60" s="675">
        <v>9</v>
      </c>
      <c r="AK60" s="676"/>
      <c r="AL60" s="676"/>
      <c r="AM60" s="639"/>
    </row>
    <row r="61" spans="1:40" s="161" customFormat="1" ht="15" customHeight="1" x14ac:dyDescent="0.15">
      <c r="A61" s="161" t="s">
        <v>985</v>
      </c>
      <c r="B61" s="667"/>
      <c r="C61" s="667"/>
      <c r="D61" s="667"/>
      <c r="E61" s="667"/>
      <c r="F61" s="667"/>
      <c r="G61" s="667"/>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40" s="161" customFormat="1" ht="15" customHeight="1" x14ac:dyDescent="0.15">
      <c r="A62" s="161" t="s">
        <v>986</v>
      </c>
      <c r="B62" s="667"/>
      <c r="C62" s="667"/>
      <c r="D62" s="667"/>
      <c r="E62" s="667"/>
      <c r="F62" s="667"/>
      <c r="G62" s="667"/>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40" s="161" customFormat="1" ht="15" customHeight="1" x14ac:dyDescent="0.15">
      <c r="A63" s="161" t="s">
        <v>987</v>
      </c>
      <c r="B63" s="667"/>
      <c r="C63" s="667"/>
      <c r="D63" s="667"/>
      <c r="E63" s="667"/>
      <c r="F63" s="667"/>
      <c r="G63" s="667"/>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40" s="161" customFormat="1" ht="15" customHeight="1" x14ac:dyDescent="0.15">
      <c r="A64" s="161" t="s">
        <v>988</v>
      </c>
      <c r="B64" s="667"/>
      <c r="C64" s="667"/>
      <c r="D64" s="667"/>
      <c r="E64" s="667"/>
      <c r="F64" s="667"/>
      <c r="G64" s="667"/>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7" ht="15" customHeight="1" x14ac:dyDescent="0.15">
      <c r="A65" s="161" t="s">
        <v>989</v>
      </c>
      <c r="B65" s="677"/>
      <c r="C65" s="161"/>
      <c r="D65" s="161"/>
      <c r="E65" s="161"/>
      <c r="F65" s="161"/>
      <c r="G65" s="161"/>
    </row>
    <row r="66" spans="1:7" ht="15" customHeight="1" x14ac:dyDescent="0.15">
      <c r="A66" s="161" t="s">
        <v>990</v>
      </c>
      <c r="B66" s="677"/>
      <c r="C66" s="161"/>
      <c r="D66" s="161"/>
      <c r="E66" s="161"/>
      <c r="F66" s="161"/>
      <c r="G66" s="161"/>
    </row>
    <row r="67" spans="1:7" ht="15" customHeight="1" x14ac:dyDescent="0.15">
      <c r="A67" s="161"/>
      <c r="B67" s="712" t="s">
        <v>991</v>
      </c>
      <c r="C67" s="1066" t="s">
        <v>992</v>
      </c>
      <c r="D67" s="1066"/>
      <c r="E67" s="1066"/>
      <c r="F67" s="161"/>
      <c r="G67" s="161"/>
    </row>
    <row r="68" spans="1:7" ht="15" customHeight="1" x14ac:dyDescent="0.15">
      <c r="A68" s="161"/>
      <c r="B68" s="678" t="s">
        <v>953</v>
      </c>
      <c r="C68" s="1062" t="s">
        <v>993</v>
      </c>
      <c r="D68" s="1062"/>
      <c r="E68" s="1062"/>
      <c r="F68" s="161"/>
      <c r="G68" s="161"/>
    </row>
    <row r="69" spans="1:7" ht="15" customHeight="1" x14ac:dyDescent="0.15">
      <c r="A69" s="161"/>
      <c r="B69" s="678" t="s">
        <v>955</v>
      </c>
      <c r="C69" s="1062" t="s">
        <v>994</v>
      </c>
      <c r="D69" s="1062"/>
      <c r="E69" s="1062"/>
      <c r="F69" s="161"/>
      <c r="G69" s="161"/>
    </row>
    <row r="70" spans="1:7" ht="15" customHeight="1" x14ac:dyDescent="0.15">
      <c r="A70" s="161"/>
      <c r="B70" s="678" t="s">
        <v>957</v>
      </c>
      <c r="C70" s="1062" t="s">
        <v>995</v>
      </c>
      <c r="D70" s="1062"/>
      <c r="E70" s="1062"/>
      <c r="F70" s="161"/>
      <c r="G70" s="161"/>
    </row>
    <row r="71" spans="1:7" ht="15" customHeight="1" x14ac:dyDescent="0.15">
      <c r="A71" s="161"/>
      <c r="B71" s="678" t="s">
        <v>959</v>
      </c>
      <c r="C71" s="1062" t="s">
        <v>996</v>
      </c>
      <c r="D71" s="1062"/>
      <c r="E71" s="1062"/>
      <c r="F71" s="161"/>
      <c r="G71" s="161"/>
    </row>
    <row r="72" spans="1:7" ht="15" customHeight="1" x14ac:dyDescent="0.15">
      <c r="A72" s="161"/>
      <c r="B72" s="161" t="s">
        <v>997</v>
      </c>
      <c r="C72" s="161"/>
      <c r="D72" s="161"/>
      <c r="E72" s="161"/>
      <c r="F72" s="161"/>
      <c r="G72" s="161"/>
    </row>
    <row r="73" spans="1:7" ht="15" customHeight="1" x14ac:dyDescent="0.15">
      <c r="A73" s="161"/>
      <c r="B73" s="161" t="s">
        <v>998</v>
      </c>
      <c r="C73" s="161"/>
      <c r="D73" s="161"/>
      <c r="E73" s="161"/>
      <c r="F73" s="161"/>
      <c r="G73" s="161"/>
    </row>
    <row r="74" spans="1:7" ht="15" customHeight="1" x14ac:dyDescent="0.15">
      <c r="A74" s="161"/>
      <c r="B74" s="161" t="s">
        <v>999</v>
      </c>
      <c r="C74" s="161"/>
      <c r="D74" s="161"/>
      <c r="E74" s="161"/>
      <c r="F74" s="161"/>
      <c r="G74" s="161"/>
    </row>
    <row r="75" spans="1:7" ht="15" customHeight="1" x14ac:dyDescent="0.15">
      <c r="A75" s="161" t="s">
        <v>1000</v>
      </c>
      <c r="B75" s="677"/>
      <c r="C75" s="161"/>
      <c r="D75" s="161"/>
      <c r="E75" s="161"/>
      <c r="F75" s="161"/>
      <c r="G75" s="161"/>
    </row>
    <row r="76" spans="1:7" ht="15" customHeight="1" x14ac:dyDescent="0.15">
      <c r="A76" s="161" t="s">
        <v>1001</v>
      </c>
      <c r="B76" s="677"/>
      <c r="C76" s="161"/>
      <c r="D76" s="161"/>
      <c r="E76" s="161"/>
      <c r="F76" s="161"/>
      <c r="G76" s="161"/>
    </row>
    <row r="77" spans="1:7" ht="15" customHeight="1" x14ac:dyDescent="0.15">
      <c r="A77" s="161" t="s">
        <v>1002</v>
      </c>
      <c r="B77" s="677"/>
      <c r="C77" s="161"/>
      <c r="D77" s="161"/>
      <c r="E77" s="161"/>
      <c r="F77" s="161"/>
      <c r="G77" s="161"/>
    </row>
    <row r="78" spans="1:7" ht="15" customHeight="1" x14ac:dyDescent="0.15">
      <c r="A78" s="161" t="s">
        <v>1003</v>
      </c>
      <c r="B78" s="677"/>
      <c r="C78" s="161"/>
      <c r="D78" s="161"/>
      <c r="E78" s="161"/>
      <c r="F78" s="161"/>
      <c r="G78" s="161"/>
    </row>
    <row r="79" spans="1:7" ht="15" customHeight="1" x14ac:dyDescent="0.15">
      <c r="A79" s="161" t="s">
        <v>1004</v>
      </c>
      <c r="B79" s="677"/>
      <c r="C79" s="161"/>
      <c r="D79" s="161"/>
      <c r="E79" s="161"/>
      <c r="F79" s="161"/>
      <c r="G79" s="161"/>
    </row>
    <row r="80" spans="1:7" ht="15" customHeight="1" x14ac:dyDescent="0.15">
      <c r="A80" s="161" t="s">
        <v>1005</v>
      </c>
      <c r="B80" s="677"/>
      <c r="C80" s="161"/>
      <c r="D80" s="161"/>
      <c r="E80" s="161"/>
      <c r="F80" s="161"/>
      <c r="G80" s="161"/>
    </row>
    <row r="81" spans="1:7" ht="15" customHeight="1" x14ac:dyDescent="0.15">
      <c r="A81" s="161"/>
      <c r="B81" s="161" t="s">
        <v>1006</v>
      </c>
      <c r="C81" s="161"/>
      <c r="D81" s="161"/>
      <c r="E81" s="161"/>
      <c r="F81" s="161"/>
      <c r="G81" s="161"/>
    </row>
    <row r="82" spans="1:7" ht="15" customHeight="1" x14ac:dyDescent="0.15">
      <c r="A82" s="161"/>
      <c r="B82" s="161" t="s">
        <v>1007</v>
      </c>
      <c r="C82" s="161"/>
      <c r="D82" s="161"/>
      <c r="E82" s="161"/>
      <c r="F82" s="161"/>
      <c r="G82" s="161"/>
    </row>
    <row r="83" spans="1:7" ht="15" customHeight="1" x14ac:dyDescent="0.15">
      <c r="A83" s="161" t="s">
        <v>1008</v>
      </c>
      <c r="B83" s="677"/>
      <c r="C83" s="161"/>
      <c r="D83" s="161"/>
      <c r="E83" s="161"/>
      <c r="F83" s="161"/>
      <c r="G83" s="161"/>
    </row>
    <row r="84" spans="1:7" ht="15" customHeight="1" x14ac:dyDescent="0.15">
      <c r="A84" s="161" t="s">
        <v>1009</v>
      </c>
      <c r="B84" s="677"/>
      <c r="C84" s="161"/>
      <c r="D84" s="161"/>
      <c r="E84" s="161"/>
      <c r="F84" s="161"/>
      <c r="G84" s="161"/>
    </row>
    <row r="85" spans="1:7" ht="15" customHeight="1" x14ac:dyDescent="0.15">
      <c r="A85" s="161" t="s">
        <v>1010</v>
      </c>
      <c r="B85" s="677"/>
      <c r="C85" s="161"/>
      <c r="D85" s="161"/>
      <c r="E85" s="161"/>
      <c r="F85" s="161"/>
      <c r="G85" s="161"/>
    </row>
    <row r="86" spans="1:7" ht="15" customHeight="1" x14ac:dyDescent="0.15">
      <c r="A86" s="161" t="s">
        <v>1011</v>
      </c>
      <c r="B86" s="677"/>
      <c r="C86" s="161"/>
      <c r="D86" s="161"/>
      <c r="E86" s="161"/>
      <c r="F86" s="161"/>
      <c r="G86" s="161"/>
    </row>
    <row r="87" spans="1:7" ht="15" customHeight="1" x14ac:dyDescent="0.15">
      <c r="A87" s="161" t="s">
        <v>1012</v>
      </c>
      <c r="B87" s="677"/>
      <c r="C87" s="161"/>
      <c r="D87" s="161"/>
      <c r="E87" s="161"/>
      <c r="F87" s="161"/>
      <c r="G87" s="161"/>
    </row>
    <row r="88" spans="1:7" ht="15" customHeight="1" x14ac:dyDescent="0.15">
      <c r="A88" s="161" t="s">
        <v>1013</v>
      </c>
      <c r="B88" s="677"/>
      <c r="C88" s="161"/>
      <c r="D88" s="161"/>
      <c r="E88" s="161"/>
      <c r="F88" s="161"/>
      <c r="G88" s="161"/>
    </row>
    <row r="89" spans="1:7" ht="15" customHeight="1" x14ac:dyDescent="0.15">
      <c r="A89" s="161" t="s">
        <v>1014</v>
      </c>
      <c r="B89" s="677"/>
      <c r="C89" s="161"/>
      <c r="D89" s="161"/>
      <c r="E89" s="161"/>
      <c r="F89" s="161"/>
      <c r="G89" s="161"/>
    </row>
    <row r="90" spans="1:7" ht="15" customHeight="1" x14ac:dyDescent="0.15">
      <c r="A90" s="161" t="s">
        <v>1015</v>
      </c>
      <c r="B90" s="677"/>
      <c r="C90" s="161"/>
      <c r="D90" s="161"/>
      <c r="E90" s="161"/>
      <c r="F90" s="161"/>
      <c r="G90" s="161"/>
    </row>
  </sheetData>
  <mergeCells count="265">
    <mergeCell ref="C71:E71"/>
    <mergeCell ref="AG58:AK58"/>
    <mergeCell ref="AL58:AM58"/>
    <mergeCell ref="C67:E67"/>
    <mergeCell ref="C68:E68"/>
    <mergeCell ref="C69:E69"/>
    <mergeCell ref="C70:E70"/>
    <mergeCell ref="C58:D58"/>
    <mergeCell ref="E58:H58"/>
    <mergeCell ref="I58:N58"/>
    <mergeCell ref="O58:T58"/>
    <mergeCell ref="U58:Z58"/>
    <mergeCell ref="AA58:AF58"/>
    <mergeCell ref="U57:W57"/>
    <mergeCell ref="X57:Z57"/>
    <mergeCell ref="AA57:AC57"/>
    <mergeCell ref="AD57:AF57"/>
    <mergeCell ref="AG57:AI57"/>
    <mergeCell ref="AJ57:AK57"/>
    <mergeCell ref="X56:Z56"/>
    <mergeCell ref="AA56:AC56"/>
    <mergeCell ref="AD56:AF56"/>
    <mergeCell ref="AG56:AI56"/>
    <mergeCell ref="AJ56:AK56"/>
    <mergeCell ref="F57:H57"/>
    <mergeCell ref="I57:K57"/>
    <mergeCell ref="L57:N57"/>
    <mergeCell ref="O57:Q57"/>
    <mergeCell ref="R57:T57"/>
    <mergeCell ref="F56:H56"/>
    <mergeCell ref="I56:K56"/>
    <mergeCell ref="L56:N56"/>
    <mergeCell ref="O56:Q56"/>
    <mergeCell ref="R56:T56"/>
    <mergeCell ref="U56:W56"/>
    <mergeCell ref="U55:W55"/>
    <mergeCell ref="X55:Z55"/>
    <mergeCell ref="AA55:AC55"/>
    <mergeCell ref="AD55:AF55"/>
    <mergeCell ref="AG55:AI55"/>
    <mergeCell ref="AJ55:AK55"/>
    <mergeCell ref="O54:T54"/>
    <mergeCell ref="U54:Z54"/>
    <mergeCell ref="AA54:AF54"/>
    <mergeCell ref="AG54:AK54"/>
    <mergeCell ref="AL54:AM54"/>
    <mergeCell ref="F55:H55"/>
    <mergeCell ref="I55:K55"/>
    <mergeCell ref="L55:N55"/>
    <mergeCell ref="O55:Q55"/>
    <mergeCell ref="R55:T55"/>
    <mergeCell ref="A51:B51"/>
    <mergeCell ref="C51:D51"/>
    <mergeCell ref="E51:H51"/>
    <mergeCell ref="I51:N51"/>
    <mergeCell ref="C54:D54"/>
    <mergeCell ref="E54:H54"/>
    <mergeCell ref="I54:N54"/>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D45:AF45"/>
    <mergeCell ref="AG45:AI45"/>
    <mergeCell ref="AJ45:AK45"/>
    <mergeCell ref="AM45:AN45"/>
    <mergeCell ref="B46:C46"/>
    <mergeCell ref="F46:H46"/>
    <mergeCell ref="I46:K46"/>
    <mergeCell ref="L46:N46"/>
    <mergeCell ref="O46:Q46"/>
    <mergeCell ref="R46:T46"/>
    <mergeCell ref="AM44:AN44"/>
    <mergeCell ref="A45:C45"/>
    <mergeCell ref="F45:H45"/>
    <mergeCell ref="I45:K45"/>
    <mergeCell ref="L45:N45"/>
    <mergeCell ref="O45:Q45"/>
    <mergeCell ref="R45:T45"/>
    <mergeCell ref="U45:W45"/>
    <mergeCell ref="X45:Z45"/>
    <mergeCell ref="AA45:AC45"/>
    <mergeCell ref="U44:W44"/>
    <mergeCell ref="X44:Z44"/>
    <mergeCell ref="AA44:AC44"/>
    <mergeCell ref="AD44:AF44"/>
    <mergeCell ref="AG44:AI44"/>
    <mergeCell ref="AJ44:AK44"/>
    <mergeCell ref="AD43:AF43"/>
    <mergeCell ref="AG43:AI43"/>
    <mergeCell ref="AJ43:AK43"/>
    <mergeCell ref="AM43:AN43"/>
    <mergeCell ref="B44:C44"/>
    <mergeCell ref="F44:H44"/>
    <mergeCell ref="I44:K44"/>
    <mergeCell ref="L44:N44"/>
    <mergeCell ref="O44:Q44"/>
    <mergeCell ref="R44:T44"/>
    <mergeCell ref="AM42:AN42"/>
    <mergeCell ref="A43:C43"/>
    <mergeCell ref="F43:H43"/>
    <mergeCell ref="I43:K43"/>
    <mergeCell ref="L43:N43"/>
    <mergeCell ref="O43:Q43"/>
    <mergeCell ref="R43:T43"/>
    <mergeCell ref="U43:W43"/>
    <mergeCell ref="X43:Z43"/>
    <mergeCell ref="AA43:AC43"/>
    <mergeCell ref="U42:W42"/>
    <mergeCell ref="X42:Z42"/>
    <mergeCell ref="AA42:AC42"/>
    <mergeCell ref="AD42:AF42"/>
    <mergeCell ref="AG42:AI42"/>
    <mergeCell ref="AJ42:AK42"/>
    <mergeCell ref="AD41:AF41"/>
    <mergeCell ref="AG41:AI41"/>
    <mergeCell ref="AJ41:AK41"/>
    <mergeCell ref="AM41:AN41"/>
    <mergeCell ref="B42:C42"/>
    <mergeCell ref="F42:H42"/>
    <mergeCell ref="I42:K42"/>
    <mergeCell ref="L42:N42"/>
    <mergeCell ref="O42:Q42"/>
    <mergeCell ref="R42:T42"/>
    <mergeCell ref="AM40:AN40"/>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D39:AF39"/>
    <mergeCell ref="AG39:AI39"/>
    <mergeCell ref="AJ39:AK39"/>
    <mergeCell ref="AM39:AN39"/>
    <mergeCell ref="A40:C40"/>
    <mergeCell ref="F40:H40"/>
    <mergeCell ref="I40:K40"/>
    <mergeCell ref="L40:N40"/>
    <mergeCell ref="O40:Q40"/>
    <mergeCell ref="R40:T40"/>
    <mergeCell ref="AM38:AN38"/>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D37:AF37"/>
    <mergeCell ref="AG37:AI37"/>
    <mergeCell ref="AJ37:AK37"/>
    <mergeCell ref="AM37:AN37"/>
    <mergeCell ref="A38:C38"/>
    <mergeCell ref="F38:H38"/>
    <mergeCell ref="I38:K38"/>
    <mergeCell ref="L38:N38"/>
    <mergeCell ref="O38:Q38"/>
    <mergeCell ref="R38:T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1"/>
  <dataValidations count="7">
    <dataValidation operator="greaterThanOrEqual" allowBlank="1" showInputMessage="1" showErrorMessage="1" sqref="I48:I49 I52 L48:L49 L52 AL37:AL46 AJ37:AJ47 AM36 AM42 AM44 AM46" xr:uid="{90EBC981-548E-48E1-B4EA-B70F433FA8C5}"/>
    <dataValidation type="list" allowBlank="1" showInputMessage="1" showErrorMessage="1" sqref="C11:C30" xr:uid="{D376DE0B-1B36-4B2D-AD7A-26B435701892}">
      <formula1>"A,B,C,D"</formula1>
    </dataValidation>
    <dataValidation type="list" allowBlank="1" showInputMessage="1" showErrorMessage="1" sqref="AK4:AN4" xr:uid="{3A83E858-B2C8-4672-99FC-3478D5E9852D}">
      <formula1>"予定,実績"</formula1>
    </dataValidation>
    <dataValidation type="list" allowBlank="1" showInputMessage="1" showErrorMessage="1" sqref="AK3:AN3" xr:uid="{F3E3FE37-0E37-41F5-AF1E-A456BE96F517}">
      <formula1>"４週,歴月"</formula1>
    </dataValidation>
    <dataValidation type="whole" operator="greaterThanOrEqual" allowBlank="1" showInputMessage="1" showErrorMessage="1" sqref="L37:L47 O37:O47 R37:R47 U37:U47 X37:X47 AA37:AA47 AD37:AD47 I37:I47 AG37:AG47 D37:F47" xr:uid="{3536A5EB-574E-48A7-978B-033711617C42}">
      <formula1>0</formula1>
    </dataValidation>
    <dataValidation type="list" allowBlank="1" showInputMessage="1" sqref="B13:B30" xr:uid="{01446188-7AE8-4E56-8BC7-0303BE1C9D61}">
      <formula1>INDIRECT($AK$1)</formula1>
    </dataValidation>
    <dataValidation allowBlank="1" showInputMessage="1" sqref="B11:B12" xr:uid="{9FE0B71F-4951-42CC-9DB4-D4609546E28D}"/>
  </dataValidations>
  <printOptions horizontalCentered="1" verticalCentered="1"/>
  <pageMargins left="0.19685039370078741" right="0.19685039370078741" top="0.39370078740157483" bottom="0.19685039370078741" header="0.19685039370078741" footer="0.39370078740157483"/>
  <pageSetup paperSize="9" scale="54" orientation="landscape" r:id="rId1"/>
  <headerFooter alignWithMargins="0">
    <oddHeader>&amp;L&amp;"ＭＳ ゴシック,標準"&amp;10（参考様式）</oddHeader>
  </headerFooter>
  <rowBreaks count="1" manualBreakCount="1">
    <brk id="59"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BC26D-9D0C-498F-9BA0-D78AFB5F5F04}">
  <dimension ref="A1:AQ90"/>
  <sheetViews>
    <sheetView showGridLines="0" view="pageBreakPreview" zoomScale="85" zoomScaleNormal="100" zoomScaleSheetLayoutView="85" workbookViewId="0">
      <selection activeCell="M2" sqref="M2:P2"/>
    </sheetView>
  </sheetViews>
  <sheetFormatPr defaultColWidth="9.125" defaultRowHeight="21" customHeight="1" x14ac:dyDescent="0.15"/>
  <cols>
    <col min="1" max="1" width="2.875" style="160" customWidth="1"/>
    <col min="2" max="2" width="16.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1" ht="24.95" customHeight="1" x14ac:dyDescent="0.15">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111" t="s">
        <v>1016</v>
      </c>
      <c r="AL1" s="1111"/>
      <c r="AM1" s="1111"/>
      <c r="AN1" s="1111"/>
    </row>
    <row r="2" spans="1:41" ht="18" customHeight="1" x14ac:dyDescent="0.15">
      <c r="A2" s="639"/>
      <c r="B2" s="642"/>
      <c r="C2" s="642"/>
      <c r="D2" s="642"/>
      <c r="E2" s="642"/>
      <c r="F2" s="642"/>
      <c r="G2" s="642"/>
      <c r="H2" s="642"/>
      <c r="I2" s="642"/>
      <c r="J2" s="642"/>
      <c r="K2" s="642"/>
      <c r="L2" s="642"/>
      <c r="M2" s="1112">
        <v>2026</v>
      </c>
      <c r="N2" s="1112"/>
      <c r="O2" s="1112"/>
      <c r="P2" s="1112"/>
      <c r="Q2" s="1113" t="s">
        <v>172</v>
      </c>
      <c r="R2" s="1113"/>
      <c r="S2" s="1112">
        <v>4</v>
      </c>
      <c r="T2" s="1112"/>
      <c r="U2" s="1113" t="s">
        <v>236</v>
      </c>
      <c r="V2" s="1113"/>
      <c r="W2" s="642"/>
      <c r="X2" s="642"/>
      <c r="Y2" s="642"/>
      <c r="Z2" s="639"/>
      <c r="AA2" s="639"/>
      <c r="AC2" s="641"/>
      <c r="AD2" s="642"/>
      <c r="AE2" s="642"/>
      <c r="AF2" s="642"/>
      <c r="AG2" s="642"/>
      <c r="AH2" s="642"/>
      <c r="AI2" s="641" t="s">
        <v>930</v>
      </c>
      <c r="AJ2" s="641"/>
      <c r="AK2" s="1114"/>
      <c r="AL2" s="1114"/>
      <c r="AM2" s="1114"/>
      <c r="AN2" s="1114"/>
    </row>
    <row r="3" spans="1:41" ht="18" customHeight="1" x14ac:dyDescent="0.15">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115" t="s">
        <v>932</v>
      </c>
      <c r="AL3" s="1115"/>
      <c r="AM3" s="1115"/>
      <c r="AN3" s="1115"/>
      <c r="AO3" s="160" t="s">
        <v>1077</v>
      </c>
    </row>
    <row r="4" spans="1:41" ht="18" customHeight="1" x14ac:dyDescent="0.15">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115"/>
      <c r="AL4" s="1115"/>
      <c r="AM4" s="1115"/>
      <c r="AN4" s="1115"/>
      <c r="AO4" s="160" t="s">
        <v>1078</v>
      </c>
    </row>
    <row r="5" spans="1:41" ht="18" customHeight="1" x14ac:dyDescent="0.15">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116">
        <v>40</v>
      </c>
      <c r="AI5" s="1116"/>
      <c r="AJ5" s="1116"/>
      <c r="AK5" s="644" t="s">
        <v>935</v>
      </c>
      <c r="AL5" s="646">
        <v>160</v>
      </c>
      <c r="AM5" s="644" t="s">
        <v>936</v>
      </c>
      <c r="AN5" s="639"/>
    </row>
    <row r="6" spans="1:41" ht="9.9499999999999993" customHeight="1" x14ac:dyDescent="0.15">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15">
      <c r="A7" s="1098" t="s">
        <v>937</v>
      </c>
      <c r="B7" s="1104" t="s">
        <v>938</v>
      </c>
      <c r="C7" s="1127" t="s">
        <v>939</v>
      </c>
      <c r="D7" s="1066" t="s">
        <v>940</v>
      </c>
      <c r="E7" s="1096" t="s">
        <v>941</v>
      </c>
      <c r="F7" s="1109" t="s">
        <v>942</v>
      </c>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c r="AG7" s="1109"/>
      <c r="AH7" s="1109"/>
      <c r="AI7" s="1109"/>
      <c r="AJ7" s="1109"/>
      <c r="AK7" s="1110" t="s">
        <v>943</v>
      </c>
      <c r="AL7" s="1074" t="s">
        <v>944</v>
      </c>
      <c r="AM7" s="1102" t="s">
        <v>945</v>
      </c>
      <c r="AN7" s="1102"/>
    </row>
    <row r="8" spans="1:41" ht="15" customHeight="1" x14ac:dyDescent="0.15">
      <c r="A8" s="1098"/>
      <c r="B8" s="1105"/>
      <c r="C8" s="1128"/>
      <c r="D8" s="1066"/>
      <c r="E8" s="1096"/>
      <c r="F8" s="1066" t="s">
        <v>946</v>
      </c>
      <c r="G8" s="1066"/>
      <c r="H8" s="1066"/>
      <c r="I8" s="1066"/>
      <c r="J8" s="1066"/>
      <c r="K8" s="1066"/>
      <c r="L8" s="1066"/>
      <c r="M8" s="1066" t="s">
        <v>947</v>
      </c>
      <c r="N8" s="1066"/>
      <c r="O8" s="1066"/>
      <c r="P8" s="1066"/>
      <c r="Q8" s="1066"/>
      <c r="R8" s="1066"/>
      <c r="S8" s="1066"/>
      <c r="T8" s="1066" t="s">
        <v>948</v>
      </c>
      <c r="U8" s="1066"/>
      <c r="V8" s="1066"/>
      <c r="W8" s="1066"/>
      <c r="X8" s="1066"/>
      <c r="Y8" s="1066"/>
      <c r="Z8" s="1066"/>
      <c r="AA8" s="1066" t="s">
        <v>949</v>
      </c>
      <c r="AB8" s="1066"/>
      <c r="AC8" s="1066"/>
      <c r="AD8" s="1066"/>
      <c r="AE8" s="1066"/>
      <c r="AF8" s="1066"/>
      <c r="AG8" s="1066"/>
      <c r="AH8" s="1066" t="s">
        <v>950</v>
      </c>
      <c r="AI8" s="1066"/>
      <c r="AJ8" s="1066"/>
      <c r="AK8" s="1110"/>
      <c r="AL8" s="1074"/>
      <c r="AM8" s="1102"/>
      <c r="AN8" s="1102"/>
    </row>
    <row r="9" spans="1:41" ht="15" customHeight="1" x14ac:dyDescent="0.15">
      <c r="A9" s="1098"/>
      <c r="B9" s="1100" t="s">
        <v>951</v>
      </c>
      <c r="C9" s="1128"/>
      <c r="D9" s="1066"/>
      <c r="E9" s="1096"/>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110"/>
      <c r="AL9" s="1074"/>
      <c r="AM9" s="1102"/>
      <c r="AN9" s="1102"/>
    </row>
    <row r="10" spans="1:41" ht="15" customHeight="1" x14ac:dyDescent="0.15">
      <c r="A10" s="1098"/>
      <c r="B10" s="1101"/>
      <c r="C10" s="1129"/>
      <c r="D10" s="1066"/>
      <c r="E10" s="1096"/>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110"/>
      <c r="AL10" s="1074"/>
      <c r="AM10" s="1102"/>
      <c r="AN10" s="1102"/>
    </row>
    <row r="11" spans="1:41" ht="18" customHeight="1" x14ac:dyDescent="0.15">
      <c r="A11" s="650">
        <v>1</v>
      </c>
      <c r="B11" s="651" t="s">
        <v>952</v>
      </c>
      <c r="C11" s="652" t="s">
        <v>953</v>
      </c>
      <c r="D11" s="653"/>
      <c r="E11" s="654" t="s">
        <v>953</v>
      </c>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2155"/>
      <c r="AI11" s="2155"/>
      <c r="AJ11" s="2155"/>
      <c r="AK11" s="655">
        <f>+SUM(F11:AJ11)</f>
        <v>0</v>
      </c>
      <c r="AL11" s="656">
        <f>IF($AK$3="４週",AK11/4,AK11/(DAY(EOMONTH($F$9,0))/7))</f>
        <v>0</v>
      </c>
      <c r="AM11" s="1095"/>
      <c r="AN11" s="1095"/>
    </row>
    <row r="12" spans="1:41" ht="18" customHeight="1" x14ac:dyDescent="0.15">
      <c r="A12" s="650">
        <v>2</v>
      </c>
      <c r="B12" s="651" t="s">
        <v>954</v>
      </c>
      <c r="C12" s="652" t="s">
        <v>955</v>
      </c>
      <c r="D12" s="653"/>
      <c r="E12" s="654" t="s">
        <v>955</v>
      </c>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2155"/>
      <c r="AI12" s="2155"/>
      <c r="AJ12" s="2155"/>
      <c r="AK12" s="655">
        <f t="shared" ref="AK12:AK31" si="0">+SUM(F12:AJ12)</f>
        <v>0</v>
      </c>
      <c r="AL12" s="656">
        <f>IF($AK$3="４週",AK12/4,AK12/(DAY(EOMONTH($F$9,0))/7))</f>
        <v>0</v>
      </c>
      <c r="AM12" s="1095"/>
      <c r="AN12" s="1095"/>
    </row>
    <row r="13" spans="1:41" ht="18" customHeight="1" x14ac:dyDescent="0.15">
      <c r="A13" s="650">
        <v>3</v>
      </c>
      <c r="B13" s="651" t="s">
        <v>956</v>
      </c>
      <c r="C13" s="652" t="s">
        <v>957</v>
      </c>
      <c r="D13" s="653"/>
      <c r="E13" s="654" t="s">
        <v>957</v>
      </c>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2155"/>
      <c r="AI13" s="2155"/>
      <c r="AJ13" s="2155"/>
      <c r="AK13" s="655">
        <f t="shared" si="0"/>
        <v>0</v>
      </c>
      <c r="AL13" s="656">
        <f>IF($AK$3="４週",AK13/4,AK13/(DAY(EOMONTH($F$9,0))/7))</f>
        <v>0</v>
      </c>
      <c r="AM13" s="1095"/>
      <c r="AN13" s="1095"/>
    </row>
    <row r="14" spans="1:41" ht="18" customHeight="1" x14ac:dyDescent="0.15">
      <c r="A14" s="650">
        <v>4</v>
      </c>
      <c r="B14" s="651" t="s">
        <v>956</v>
      </c>
      <c r="C14" s="652" t="s">
        <v>959</v>
      </c>
      <c r="D14" s="653"/>
      <c r="E14" s="654" t="s">
        <v>959</v>
      </c>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2155"/>
      <c r="AI14" s="2155"/>
      <c r="AJ14" s="2155"/>
      <c r="AK14" s="655">
        <f t="shared" si="0"/>
        <v>0</v>
      </c>
      <c r="AL14" s="656">
        <f>IF($AK$3="４週",AK14/4,AK14/(DAY(EOMONTH($F$9,0))/7))</f>
        <v>0</v>
      </c>
      <c r="AM14" s="1095"/>
      <c r="AN14" s="1095"/>
    </row>
    <row r="15" spans="1:41" ht="18" customHeight="1" x14ac:dyDescent="0.15">
      <c r="A15" s="650">
        <v>5</v>
      </c>
      <c r="B15" s="651"/>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2155"/>
      <c r="AI15" s="2155"/>
      <c r="AJ15" s="2155"/>
      <c r="AK15" s="655">
        <f t="shared" si="0"/>
        <v>0</v>
      </c>
      <c r="AL15" s="656">
        <f t="shared" ref="AL15:AL30" si="1">IF($AK$3="４週",AK15/4,AK15/(DAY(EOMONTH($F$9,0))/7))</f>
        <v>0</v>
      </c>
      <c r="AM15" s="1095"/>
      <c r="AN15" s="1095"/>
    </row>
    <row r="16" spans="1:41" ht="18" customHeight="1" x14ac:dyDescent="0.15">
      <c r="A16" s="650">
        <v>6</v>
      </c>
      <c r="B16" s="651"/>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2155"/>
      <c r="AI16" s="2155"/>
      <c r="AJ16" s="2155"/>
      <c r="AK16" s="655">
        <f t="shared" si="0"/>
        <v>0</v>
      </c>
      <c r="AL16" s="656">
        <f t="shared" si="1"/>
        <v>0</v>
      </c>
      <c r="AM16" s="1095"/>
      <c r="AN16" s="1095"/>
    </row>
    <row r="17" spans="1:40" ht="18" customHeight="1" x14ac:dyDescent="0.15">
      <c r="A17" s="650">
        <v>7</v>
      </c>
      <c r="B17" s="651"/>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2155"/>
      <c r="AI17" s="2155"/>
      <c r="AJ17" s="2155"/>
      <c r="AK17" s="655">
        <f t="shared" si="0"/>
        <v>0</v>
      </c>
      <c r="AL17" s="656">
        <f t="shared" si="1"/>
        <v>0</v>
      </c>
      <c r="AM17" s="1095"/>
      <c r="AN17" s="1095"/>
    </row>
    <row r="18" spans="1:40" ht="18" customHeight="1" x14ac:dyDescent="0.15">
      <c r="A18" s="650">
        <v>8</v>
      </c>
      <c r="B18" s="651"/>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2155"/>
      <c r="AI18" s="2155"/>
      <c r="AJ18" s="2155"/>
      <c r="AK18" s="655">
        <f t="shared" si="0"/>
        <v>0</v>
      </c>
      <c r="AL18" s="656">
        <f t="shared" si="1"/>
        <v>0</v>
      </c>
      <c r="AM18" s="1095"/>
      <c r="AN18" s="1095"/>
    </row>
    <row r="19" spans="1:40" ht="18" customHeight="1" x14ac:dyDescent="0.15">
      <c r="A19" s="650">
        <v>9</v>
      </c>
      <c r="B19" s="651"/>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2155"/>
      <c r="AI19" s="2155"/>
      <c r="AJ19" s="2155"/>
      <c r="AK19" s="655">
        <f t="shared" si="0"/>
        <v>0</v>
      </c>
      <c r="AL19" s="656">
        <f t="shared" si="1"/>
        <v>0</v>
      </c>
      <c r="AM19" s="1095"/>
      <c r="AN19" s="1095"/>
    </row>
    <row r="20" spans="1:40" ht="18" customHeight="1" x14ac:dyDescent="0.15">
      <c r="A20" s="650">
        <v>10</v>
      </c>
      <c r="B20" s="651"/>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2155"/>
      <c r="AI20" s="2155"/>
      <c r="AJ20" s="2155"/>
      <c r="AK20" s="655">
        <f t="shared" si="0"/>
        <v>0</v>
      </c>
      <c r="AL20" s="656">
        <f t="shared" si="1"/>
        <v>0</v>
      </c>
      <c r="AM20" s="1095"/>
      <c r="AN20" s="1095"/>
    </row>
    <row r="21" spans="1:40" ht="18" customHeight="1" x14ac:dyDescent="0.15">
      <c r="A21" s="650">
        <v>11</v>
      </c>
      <c r="B21" s="651"/>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2155"/>
      <c r="AI21" s="2155"/>
      <c r="AJ21" s="2155"/>
      <c r="AK21" s="655">
        <f t="shared" si="0"/>
        <v>0</v>
      </c>
      <c r="AL21" s="656">
        <f t="shared" si="1"/>
        <v>0</v>
      </c>
      <c r="AM21" s="1095"/>
      <c r="AN21" s="1095"/>
    </row>
    <row r="22" spans="1:40" ht="18" customHeight="1" x14ac:dyDescent="0.15">
      <c r="A22" s="650">
        <v>12</v>
      </c>
      <c r="B22" s="651"/>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2155"/>
      <c r="AI22" s="2155"/>
      <c r="AJ22" s="2155"/>
      <c r="AK22" s="655">
        <f t="shared" si="0"/>
        <v>0</v>
      </c>
      <c r="AL22" s="656">
        <f t="shared" si="1"/>
        <v>0</v>
      </c>
      <c r="AM22" s="1095"/>
      <c r="AN22" s="1095"/>
    </row>
    <row r="23" spans="1:40" ht="18" customHeight="1" x14ac:dyDescent="0.15">
      <c r="A23" s="650">
        <v>13</v>
      </c>
      <c r="B23" s="651"/>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2155"/>
      <c r="AI23" s="2155"/>
      <c r="AJ23" s="2155"/>
      <c r="AK23" s="655">
        <f t="shared" si="0"/>
        <v>0</v>
      </c>
      <c r="AL23" s="656">
        <f t="shared" si="1"/>
        <v>0</v>
      </c>
      <c r="AM23" s="1095"/>
      <c r="AN23" s="1095"/>
    </row>
    <row r="24" spans="1:40" ht="18" customHeight="1" x14ac:dyDescent="0.15">
      <c r="A24" s="650">
        <v>14</v>
      </c>
      <c r="B24" s="651"/>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2155"/>
      <c r="AI24" s="2155"/>
      <c r="AJ24" s="2155"/>
      <c r="AK24" s="655">
        <f t="shared" si="0"/>
        <v>0</v>
      </c>
      <c r="AL24" s="656">
        <f t="shared" si="1"/>
        <v>0</v>
      </c>
      <c r="AM24" s="1095"/>
      <c r="AN24" s="1095"/>
    </row>
    <row r="25" spans="1:40" ht="18" customHeight="1" x14ac:dyDescent="0.15">
      <c r="A25" s="650">
        <v>15</v>
      </c>
      <c r="B25" s="651"/>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2155"/>
      <c r="AI25" s="2155"/>
      <c r="AJ25" s="2155"/>
      <c r="AK25" s="655">
        <f t="shared" si="0"/>
        <v>0</v>
      </c>
      <c r="AL25" s="656">
        <f t="shared" si="1"/>
        <v>0</v>
      </c>
      <c r="AM25" s="1095"/>
      <c r="AN25" s="1095"/>
    </row>
    <row r="26" spans="1:40" ht="18" customHeight="1" x14ac:dyDescent="0.15">
      <c r="A26" s="650">
        <v>16</v>
      </c>
      <c r="B26" s="651"/>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2155"/>
      <c r="AI26" s="2155"/>
      <c r="AJ26" s="2155"/>
      <c r="AK26" s="655">
        <f t="shared" si="0"/>
        <v>0</v>
      </c>
      <c r="AL26" s="656">
        <f t="shared" si="1"/>
        <v>0</v>
      </c>
      <c r="AM26" s="1095"/>
      <c r="AN26" s="1095"/>
    </row>
    <row r="27" spans="1:40" ht="18" customHeight="1" x14ac:dyDescent="0.15">
      <c r="A27" s="650">
        <v>17</v>
      </c>
      <c r="B27" s="651"/>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2155"/>
      <c r="AI27" s="2155"/>
      <c r="AJ27" s="2155"/>
      <c r="AK27" s="655">
        <f t="shared" si="0"/>
        <v>0</v>
      </c>
      <c r="AL27" s="656">
        <f t="shared" si="1"/>
        <v>0</v>
      </c>
      <c r="AM27" s="1095"/>
      <c r="AN27" s="1095"/>
    </row>
    <row r="28" spans="1:40" ht="18" customHeight="1" x14ac:dyDescent="0.15">
      <c r="A28" s="650">
        <v>18</v>
      </c>
      <c r="B28" s="651"/>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2155"/>
      <c r="AI28" s="2155"/>
      <c r="AJ28" s="2155"/>
      <c r="AK28" s="655">
        <f t="shared" si="0"/>
        <v>0</v>
      </c>
      <c r="AL28" s="656">
        <f t="shared" si="1"/>
        <v>0</v>
      </c>
      <c r="AM28" s="1095"/>
      <c r="AN28" s="1095"/>
    </row>
    <row r="29" spans="1:40" ht="18" customHeight="1" x14ac:dyDescent="0.15">
      <c r="A29" s="650">
        <v>19</v>
      </c>
      <c r="B29" s="651"/>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2155"/>
      <c r="AI29" s="2155"/>
      <c r="AJ29" s="2155"/>
      <c r="AK29" s="655">
        <f t="shared" si="0"/>
        <v>0</v>
      </c>
      <c r="AL29" s="656">
        <f t="shared" si="1"/>
        <v>0</v>
      </c>
      <c r="AM29" s="1095"/>
      <c r="AN29" s="1095"/>
    </row>
    <row r="30" spans="1:40" ht="18" customHeight="1" x14ac:dyDescent="0.15">
      <c r="A30" s="650">
        <v>20</v>
      </c>
      <c r="B30" s="651"/>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2155"/>
      <c r="AI30" s="2155"/>
      <c r="AJ30" s="2155"/>
      <c r="AK30" s="655">
        <f t="shared" si="0"/>
        <v>0</v>
      </c>
      <c r="AL30" s="656">
        <f t="shared" si="1"/>
        <v>0</v>
      </c>
      <c r="AM30" s="1095"/>
      <c r="AN30" s="1095"/>
    </row>
    <row r="31" spans="1:40" ht="18" customHeight="1" x14ac:dyDescent="0.15">
      <c r="A31" s="1096" t="s">
        <v>231</v>
      </c>
      <c r="B31" s="1097"/>
      <c r="C31" s="1097"/>
      <c r="D31" s="1097"/>
      <c r="E31" s="1097"/>
      <c r="F31" s="721">
        <f>+SUM(F11:F30)</f>
        <v>0</v>
      </c>
      <c r="G31" s="721">
        <f t="shared" ref="G31:AJ31" si="2">+SUM(G11:G30)</f>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2155">
        <f t="shared" si="2"/>
        <v>0</v>
      </c>
      <c r="AI31" s="2155">
        <f t="shared" si="2"/>
        <v>0</v>
      </c>
      <c r="AJ31" s="2155">
        <f t="shared" si="2"/>
        <v>0</v>
      </c>
      <c r="AK31" s="655">
        <f t="shared" si="0"/>
        <v>0</v>
      </c>
      <c r="AL31" s="656">
        <f>IF($AK$3="４週",AK31/4,AK31/(DAY(EOMONTH($F$9,0))/7))</f>
        <v>0</v>
      </c>
      <c r="AM31" s="1098"/>
      <c r="AN31" s="1098"/>
    </row>
    <row r="32" spans="1:40" ht="18" customHeight="1" x14ac:dyDescent="0.15">
      <c r="A32" s="1097" t="s">
        <v>960</v>
      </c>
      <c r="B32" s="1097"/>
      <c r="C32" s="1097"/>
      <c r="D32" s="1097"/>
      <c r="E32" s="1099"/>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2156"/>
      <c r="AI32" s="2156"/>
      <c r="AJ32" s="2156"/>
      <c r="AK32" s="721"/>
      <c r="AL32" s="659"/>
      <c r="AM32" s="1098"/>
      <c r="AN32" s="1098"/>
    </row>
    <row r="33" spans="1:43" ht="15" customHeight="1" x14ac:dyDescent="0.15">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43" ht="15" customHeight="1" x14ac:dyDescent="0.15">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43" ht="21" customHeight="1" x14ac:dyDescent="0.15">
      <c r="A35" s="4" t="s">
        <v>961</v>
      </c>
      <c r="B35" s="647"/>
      <c r="C35" s="647"/>
      <c r="D35" s="647"/>
      <c r="E35" s="647"/>
      <c r="F35" s="647"/>
      <c r="G35" s="161"/>
      <c r="H35" s="161"/>
      <c r="I35" s="161"/>
      <c r="J35" s="161"/>
      <c r="K35" s="161"/>
      <c r="L35" s="161"/>
      <c r="M35" s="161"/>
      <c r="N35" s="161"/>
      <c r="O35" s="161"/>
      <c r="AM35" s="647"/>
      <c r="AN35" s="639"/>
    </row>
    <row r="36" spans="1:43" ht="32.25" customHeight="1" x14ac:dyDescent="0.15">
      <c r="A36" s="1066"/>
      <c r="B36" s="1066"/>
      <c r="C36" s="1066"/>
      <c r="D36" s="714">
        <v>4</v>
      </c>
      <c r="E36" s="714">
        <v>5</v>
      </c>
      <c r="F36" s="1094">
        <v>6</v>
      </c>
      <c r="G36" s="1094"/>
      <c r="H36" s="1094"/>
      <c r="I36" s="1094">
        <v>7</v>
      </c>
      <c r="J36" s="1094"/>
      <c r="K36" s="1094"/>
      <c r="L36" s="1094">
        <v>8</v>
      </c>
      <c r="M36" s="1094"/>
      <c r="N36" s="1094"/>
      <c r="O36" s="1094">
        <v>9</v>
      </c>
      <c r="P36" s="1094"/>
      <c r="Q36" s="1094"/>
      <c r="R36" s="1094">
        <v>10</v>
      </c>
      <c r="S36" s="1094"/>
      <c r="T36" s="1094"/>
      <c r="U36" s="1094">
        <v>11</v>
      </c>
      <c r="V36" s="1094"/>
      <c r="W36" s="1094"/>
      <c r="X36" s="1094">
        <v>12</v>
      </c>
      <c r="Y36" s="1094"/>
      <c r="Z36" s="1094"/>
      <c r="AA36" s="1094">
        <v>1</v>
      </c>
      <c r="AB36" s="1094"/>
      <c r="AC36" s="1094"/>
      <c r="AD36" s="1094">
        <v>2</v>
      </c>
      <c r="AE36" s="1094"/>
      <c r="AF36" s="1094"/>
      <c r="AG36" s="1094">
        <v>3</v>
      </c>
      <c r="AH36" s="1094"/>
      <c r="AI36" s="1094"/>
      <c r="AJ36" s="1066" t="s">
        <v>210</v>
      </c>
      <c r="AK36" s="1066"/>
      <c r="AL36" s="713" t="s">
        <v>962</v>
      </c>
      <c r="AM36" s="1089" t="s">
        <v>963</v>
      </c>
      <c r="AN36" s="1090"/>
      <c r="AO36" s="195"/>
      <c r="AP36" s="195"/>
      <c r="AQ36" s="195"/>
    </row>
    <row r="37" spans="1:43" ht="20.100000000000001" customHeight="1" x14ac:dyDescent="0.15">
      <c r="A37" s="1082" t="s">
        <v>964</v>
      </c>
      <c r="B37" s="1082"/>
      <c r="C37" s="1082"/>
      <c r="D37" s="660">
        <f>SUM(D38,D39,D40,D41,D43,D45)</f>
        <v>1840</v>
      </c>
      <c r="E37" s="660">
        <f>SUM(E38,E39,E40,E41,E43,E45)</f>
        <v>1726</v>
      </c>
      <c r="F37" s="1091">
        <f>SUM(F38,F39,F40,F41,F43,F45)</f>
        <v>1840</v>
      </c>
      <c r="G37" s="1092"/>
      <c r="H37" s="1093"/>
      <c r="I37" s="1091">
        <f>SUM(I38,I39,I40,I41,I43,I45)</f>
        <v>1932</v>
      </c>
      <c r="J37" s="1092">
        <f t="shared" ref="J37:AI37" si="3">SUM(J38,J39,J40,J41,J43,J45)</f>
        <v>0</v>
      </c>
      <c r="K37" s="1093">
        <f t="shared" si="3"/>
        <v>0</v>
      </c>
      <c r="L37" s="1091">
        <f>SUM(L38,L39,L40,L41,L43,L45)</f>
        <v>1932</v>
      </c>
      <c r="M37" s="1092"/>
      <c r="N37" s="1093"/>
      <c r="O37" s="1091">
        <f>SUM(O38,O39,O40,O41,O43,O45)</f>
        <v>1748</v>
      </c>
      <c r="P37" s="1092"/>
      <c r="Q37" s="1093"/>
      <c r="R37" s="1091">
        <f>SUM(R38,R39,R40,R41,R43,R45)</f>
        <v>1840</v>
      </c>
      <c r="S37" s="1092"/>
      <c r="T37" s="1093"/>
      <c r="U37" s="1091">
        <f>SUM(U38,U39,U40,U41,U43,U45)</f>
        <v>1840</v>
      </c>
      <c r="V37" s="1092">
        <f t="shared" si="3"/>
        <v>0</v>
      </c>
      <c r="W37" s="1093">
        <f t="shared" si="3"/>
        <v>0</v>
      </c>
      <c r="X37" s="1091">
        <f>SUM(X38,X39,X40,X41,X43,X45)</f>
        <v>1748</v>
      </c>
      <c r="Y37" s="1092">
        <f t="shared" si="3"/>
        <v>0</v>
      </c>
      <c r="Z37" s="1093">
        <f t="shared" si="3"/>
        <v>0</v>
      </c>
      <c r="AA37" s="1091">
        <f>SUM(AA38,AA39,AA40,AA41,AA43,AA45)</f>
        <v>1748</v>
      </c>
      <c r="AB37" s="1092">
        <f t="shared" si="3"/>
        <v>0</v>
      </c>
      <c r="AC37" s="1093">
        <f t="shared" si="3"/>
        <v>0</v>
      </c>
      <c r="AD37" s="1091">
        <f>SUM(AD38,AD39,AD40,AD41,AD43,AD45)</f>
        <v>1748</v>
      </c>
      <c r="AE37" s="1092">
        <f t="shared" si="3"/>
        <v>0</v>
      </c>
      <c r="AF37" s="1093">
        <f t="shared" si="3"/>
        <v>0</v>
      </c>
      <c r="AG37" s="1091">
        <f>SUM(AG38,AG39,AG40,AG41,AG43,AG45)</f>
        <v>1840</v>
      </c>
      <c r="AH37" s="1092">
        <f t="shared" si="3"/>
        <v>0</v>
      </c>
      <c r="AI37" s="1093">
        <f t="shared" si="3"/>
        <v>0</v>
      </c>
      <c r="AJ37" s="1062">
        <f>SUM(D37:AI37)</f>
        <v>21782</v>
      </c>
      <c r="AK37" s="1062"/>
      <c r="AL37" s="679">
        <f>ROUNDUP(AJ37/AJ47,1)</f>
        <v>92</v>
      </c>
      <c r="AM37" s="1078"/>
      <c r="AN37" s="1079"/>
      <c r="AO37" s="195"/>
      <c r="AP37" s="195"/>
      <c r="AQ37" s="195"/>
    </row>
    <row r="38" spans="1:43" s="664" customFormat="1" ht="20.100000000000001" customHeight="1" x14ac:dyDescent="0.15">
      <c r="A38" s="716" t="s">
        <v>965</v>
      </c>
      <c r="B38" s="717"/>
      <c r="C38" s="718"/>
      <c r="D38" s="715">
        <v>50</v>
      </c>
      <c r="E38" s="715">
        <v>45</v>
      </c>
      <c r="F38" s="1122">
        <v>50</v>
      </c>
      <c r="G38" s="1123"/>
      <c r="H38" s="1124"/>
      <c r="I38" s="1122">
        <v>50</v>
      </c>
      <c r="J38" s="1123"/>
      <c r="K38" s="1124"/>
      <c r="L38" s="1122">
        <v>50</v>
      </c>
      <c r="M38" s="1123"/>
      <c r="N38" s="1124"/>
      <c r="O38" s="1122">
        <v>45</v>
      </c>
      <c r="P38" s="1123"/>
      <c r="Q38" s="1124"/>
      <c r="R38" s="1122">
        <v>50</v>
      </c>
      <c r="S38" s="1123"/>
      <c r="T38" s="1124"/>
      <c r="U38" s="1122">
        <v>50</v>
      </c>
      <c r="V38" s="1123"/>
      <c r="W38" s="1124"/>
      <c r="X38" s="1122">
        <v>45</v>
      </c>
      <c r="Y38" s="1123"/>
      <c r="Z38" s="1124"/>
      <c r="AA38" s="1122">
        <v>45</v>
      </c>
      <c r="AB38" s="1123"/>
      <c r="AC38" s="1124"/>
      <c r="AD38" s="1122">
        <v>45</v>
      </c>
      <c r="AE38" s="1123"/>
      <c r="AF38" s="1124"/>
      <c r="AG38" s="1122">
        <v>50</v>
      </c>
      <c r="AH38" s="1123"/>
      <c r="AI38" s="1124"/>
      <c r="AJ38" s="1062">
        <f t="shared" ref="AJ38:AJ46" si="4">SUM(D38:AI38)</f>
        <v>575</v>
      </c>
      <c r="AK38" s="1062"/>
      <c r="AL38" s="679">
        <f>ROUNDUP(AJ38/$AJ$47,1)</f>
        <v>2.5</v>
      </c>
      <c r="AM38" s="1078"/>
      <c r="AN38" s="1079"/>
      <c r="AO38" s="663"/>
      <c r="AP38" s="663"/>
      <c r="AQ38" s="663"/>
    </row>
    <row r="39" spans="1:43" s="664" customFormat="1" ht="20.100000000000001" customHeight="1" x14ac:dyDescent="0.15">
      <c r="A39" s="716" t="s">
        <v>966</v>
      </c>
      <c r="B39" s="717"/>
      <c r="C39" s="718"/>
      <c r="D39" s="715">
        <v>50</v>
      </c>
      <c r="E39" s="715">
        <v>50</v>
      </c>
      <c r="F39" s="1122">
        <v>50</v>
      </c>
      <c r="G39" s="1123"/>
      <c r="H39" s="1124"/>
      <c r="I39" s="1122">
        <v>55</v>
      </c>
      <c r="J39" s="1123"/>
      <c r="K39" s="1124"/>
      <c r="L39" s="1122">
        <v>55</v>
      </c>
      <c r="M39" s="1123"/>
      <c r="N39" s="1124"/>
      <c r="O39" s="1122">
        <v>50</v>
      </c>
      <c r="P39" s="1123"/>
      <c r="Q39" s="1124"/>
      <c r="R39" s="1122">
        <v>50</v>
      </c>
      <c r="S39" s="1123"/>
      <c r="T39" s="1124"/>
      <c r="U39" s="1122">
        <v>50</v>
      </c>
      <c r="V39" s="1123"/>
      <c r="W39" s="1124"/>
      <c r="X39" s="1122">
        <v>50</v>
      </c>
      <c r="Y39" s="1123"/>
      <c r="Z39" s="1124"/>
      <c r="AA39" s="1122">
        <v>50</v>
      </c>
      <c r="AB39" s="1123"/>
      <c r="AC39" s="1124"/>
      <c r="AD39" s="1122">
        <v>50</v>
      </c>
      <c r="AE39" s="1123"/>
      <c r="AF39" s="1124"/>
      <c r="AG39" s="1122">
        <v>50</v>
      </c>
      <c r="AH39" s="1123"/>
      <c r="AI39" s="1124"/>
      <c r="AJ39" s="1062">
        <f t="shared" si="4"/>
        <v>610</v>
      </c>
      <c r="AK39" s="1062"/>
      <c r="AL39" s="679">
        <f>ROUNDUP(AJ39/$AJ$47,1)</f>
        <v>2.6</v>
      </c>
      <c r="AM39" s="1078"/>
      <c r="AN39" s="1079"/>
      <c r="AO39" s="663"/>
      <c r="AP39" s="663"/>
      <c r="AQ39" s="663"/>
    </row>
    <row r="40" spans="1:43" ht="20.100000000000001" customHeight="1" x14ac:dyDescent="0.15">
      <c r="A40" s="716" t="s">
        <v>967</v>
      </c>
      <c r="B40" s="717"/>
      <c r="C40" s="718"/>
      <c r="D40" s="715">
        <v>100</v>
      </c>
      <c r="E40" s="715">
        <v>95</v>
      </c>
      <c r="F40" s="1122">
        <v>100</v>
      </c>
      <c r="G40" s="1123"/>
      <c r="H40" s="1124"/>
      <c r="I40" s="1122">
        <v>105</v>
      </c>
      <c r="J40" s="1123"/>
      <c r="K40" s="1124"/>
      <c r="L40" s="1122">
        <v>105</v>
      </c>
      <c r="M40" s="1123"/>
      <c r="N40" s="1124"/>
      <c r="O40" s="1122">
        <v>95</v>
      </c>
      <c r="P40" s="1123"/>
      <c r="Q40" s="1124"/>
      <c r="R40" s="1122">
        <v>100</v>
      </c>
      <c r="S40" s="1123"/>
      <c r="T40" s="1124"/>
      <c r="U40" s="1122">
        <v>100</v>
      </c>
      <c r="V40" s="1123"/>
      <c r="W40" s="1124"/>
      <c r="X40" s="1122">
        <v>95</v>
      </c>
      <c r="Y40" s="1123"/>
      <c r="Z40" s="1124"/>
      <c r="AA40" s="1122">
        <v>95</v>
      </c>
      <c r="AB40" s="1123"/>
      <c r="AC40" s="1124"/>
      <c r="AD40" s="1122">
        <v>95</v>
      </c>
      <c r="AE40" s="1123"/>
      <c r="AF40" s="1124"/>
      <c r="AG40" s="1122">
        <v>100</v>
      </c>
      <c r="AH40" s="1123"/>
      <c r="AI40" s="1124"/>
      <c r="AJ40" s="1062">
        <f t="shared" si="4"/>
        <v>1185</v>
      </c>
      <c r="AK40" s="1062"/>
      <c r="AL40" s="679">
        <f>ROUNDUP(AJ40/$AJ$47,1)</f>
        <v>5</v>
      </c>
      <c r="AM40" s="1078"/>
      <c r="AN40" s="1079"/>
      <c r="AO40" s="195"/>
      <c r="AP40" s="195"/>
      <c r="AQ40" s="195"/>
    </row>
    <row r="41" spans="1:43" ht="20.100000000000001" customHeight="1" x14ac:dyDescent="0.15">
      <c r="A41" s="1085" t="s">
        <v>968</v>
      </c>
      <c r="B41" s="1086"/>
      <c r="C41" s="1087"/>
      <c r="D41" s="715">
        <v>100</v>
      </c>
      <c r="E41" s="715">
        <v>95</v>
      </c>
      <c r="F41" s="1122">
        <v>100</v>
      </c>
      <c r="G41" s="1123"/>
      <c r="H41" s="1124"/>
      <c r="I41" s="1122">
        <v>105</v>
      </c>
      <c r="J41" s="1123"/>
      <c r="K41" s="1124"/>
      <c r="L41" s="1122">
        <v>105</v>
      </c>
      <c r="M41" s="1123"/>
      <c r="N41" s="1124"/>
      <c r="O41" s="1122">
        <v>95</v>
      </c>
      <c r="P41" s="1123"/>
      <c r="Q41" s="1124"/>
      <c r="R41" s="1122">
        <v>100</v>
      </c>
      <c r="S41" s="1123"/>
      <c r="T41" s="1124"/>
      <c r="U41" s="1122">
        <v>100</v>
      </c>
      <c r="V41" s="1123"/>
      <c r="W41" s="1124"/>
      <c r="X41" s="1122">
        <v>95</v>
      </c>
      <c r="Y41" s="1123"/>
      <c r="Z41" s="1124"/>
      <c r="AA41" s="1122">
        <v>95</v>
      </c>
      <c r="AB41" s="1123"/>
      <c r="AC41" s="1124"/>
      <c r="AD41" s="1122">
        <v>95</v>
      </c>
      <c r="AE41" s="1123"/>
      <c r="AF41" s="1124"/>
      <c r="AG41" s="1122">
        <v>100</v>
      </c>
      <c r="AH41" s="1123"/>
      <c r="AI41" s="1124"/>
      <c r="AJ41" s="1062">
        <f t="shared" si="4"/>
        <v>1185</v>
      </c>
      <c r="AK41" s="1062"/>
      <c r="AL41" s="1125">
        <f>ROUNDUP(AJ41/$AJ$47,1)</f>
        <v>5</v>
      </c>
      <c r="AM41" s="1078"/>
      <c r="AN41" s="1079"/>
      <c r="AO41" s="195"/>
      <c r="AP41" s="195"/>
      <c r="AQ41" s="195"/>
    </row>
    <row r="42" spans="1:43" s="664" customFormat="1" ht="20.100000000000001" customHeight="1" x14ac:dyDescent="0.15">
      <c r="A42" s="662"/>
      <c r="B42" s="1083" t="s">
        <v>969</v>
      </c>
      <c r="C42" s="1084"/>
      <c r="D42" s="715">
        <v>40</v>
      </c>
      <c r="E42" s="715">
        <v>45</v>
      </c>
      <c r="F42" s="1122">
        <v>40</v>
      </c>
      <c r="G42" s="1123"/>
      <c r="H42" s="1124"/>
      <c r="I42" s="1122">
        <v>40</v>
      </c>
      <c r="J42" s="1123"/>
      <c r="K42" s="1124"/>
      <c r="L42" s="1122">
        <v>60</v>
      </c>
      <c r="M42" s="1123"/>
      <c r="N42" s="1124"/>
      <c r="O42" s="1122">
        <v>50</v>
      </c>
      <c r="P42" s="1123"/>
      <c r="Q42" s="1124"/>
      <c r="R42" s="1122">
        <v>40</v>
      </c>
      <c r="S42" s="1123"/>
      <c r="T42" s="1124"/>
      <c r="U42" s="1122">
        <v>40</v>
      </c>
      <c r="V42" s="1123"/>
      <c r="W42" s="1124"/>
      <c r="X42" s="1122">
        <v>30</v>
      </c>
      <c r="Y42" s="1123"/>
      <c r="Z42" s="1124"/>
      <c r="AA42" s="1122">
        <v>30</v>
      </c>
      <c r="AB42" s="1123"/>
      <c r="AC42" s="1124"/>
      <c r="AD42" s="1122">
        <v>30</v>
      </c>
      <c r="AE42" s="1123"/>
      <c r="AF42" s="1124"/>
      <c r="AG42" s="1122">
        <v>50</v>
      </c>
      <c r="AH42" s="1123"/>
      <c r="AI42" s="1124"/>
      <c r="AJ42" s="1062">
        <f t="shared" si="4"/>
        <v>495</v>
      </c>
      <c r="AK42" s="1062"/>
      <c r="AL42" s="1126"/>
      <c r="AM42" s="1080">
        <f>ROUNDUP($AJ$42/$AJ$47,1)</f>
        <v>2.1</v>
      </c>
      <c r="AN42" s="1081"/>
      <c r="AO42" s="663"/>
      <c r="AP42" s="663"/>
      <c r="AQ42" s="663"/>
    </row>
    <row r="43" spans="1:43" ht="20.100000000000001" customHeight="1" x14ac:dyDescent="0.15">
      <c r="A43" s="1085" t="s">
        <v>970</v>
      </c>
      <c r="B43" s="1086"/>
      <c r="C43" s="1087"/>
      <c r="D43" s="715">
        <v>140</v>
      </c>
      <c r="E43" s="715">
        <v>131</v>
      </c>
      <c r="F43" s="1122">
        <v>140</v>
      </c>
      <c r="G43" s="1123"/>
      <c r="H43" s="1124"/>
      <c r="I43" s="1122">
        <v>147</v>
      </c>
      <c r="J43" s="1123"/>
      <c r="K43" s="1124"/>
      <c r="L43" s="1122">
        <v>147</v>
      </c>
      <c r="M43" s="1123"/>
      <c r="N43" s="1124"/>
      <c r="O43" s="1122">
        <v>133</v>
      </c>
      <c r="P43" s="1123"/>
      <c r="Q43" s="1124"/>
      <c r="R43" s="1122">
        <v>140</v>
      </c>
      <c r="S43" s="1123"/>
      <c r="T43" s="1124"/>
      <c r="U43" s="1122">
        <v>140</v>
      </c>
      <c r="V43" s="1123"/>
      <c r="W43" s="1124"/>
      <c r="X43" s="1122">
        <v>133</v>
      </c>
      <c r="Y43" s="1123"/>
      <c r="Z43" s="1124"/>
      <c r="AA43" s="1122">
        <v>133</v>
      </c>
      <c r="AB43" s="1123"/>
      <c r="AC43" s="1124"/>
      <c r="AD43" s="1122">
        <v>133</v>
      </c>
      <c r="AE43" s="1123"/>
      <c r="AF43" s="1124"/>
      <c r="AG43" s="1122">
        <v>140</v>
      </c>
      <c r="AH43" s="1123"/>
      <c r="AI43" s="1124"/>
      <c r="AJ43" s="1062">
        <f t="shared" si="4"/>
        <v>1657</v>
      </c>
      <c r="AK43" s="1062"/>
      <c r="AL43" s="1125">
        <f>ROUNDUP(AJ43/$AJ$47,1)</f>
        <v>7</v>
      </c>
      <c r="AM43" s="1078"/>
      <c r="AN43" s="1079"/>
      <c r="AO43" s="195"/>
      <c r="AP43" s="195"/>
      <c r="AQ43" s="195"/>
    </row>
    <row r="44" spans="1:43" s="664" customFormat="1" ht="20.100000000000001" customHeight="1" x14ac:dyDescent="0.15">
      <c r="A44" s="665"/>
      <c r="B44" s="1083" t="s">
        <v>969</v>
      </c>
      <c r="C44" s="1084"/>
      <c r="D44" s="715">
        <v>40</v>
      </c>
      <c r="E44" s="715">
        <v>31</v>
      </c>
      <c r="F44" s="1122">
        <v>40</v>
      </c>
      <c r="G44" s="1123"/>
      <c r="H44" s="1124"/>
      <c r="I44" s="1122">
        <v>47</v>
      </c>
      <c r="J44" s="1123"/>
      <c r="K44" s="1124"/>
      <c r="L44" s="1122">
        <v>47</v>
      </c>
      <c r="M44" s="1123"/>
      <c r="N44" s="1124"/>
      <c r="O44" s="1122">
        <v>33</v>
      </c>
      <c r="P44" s="1123"/>
      <c r="Q44" s="1124"/>
      <c r="R44" s="1122">
        <v>40</v>
      </c>
      <c r="S44" s="1123"/>
      <c r="T44" s="1124"/>
      <c r="U44" s="1122">
        <v>40</v>
      </c>
      <c r="V44" s="1123"/>
      <c r="W44" s="1124"/>
      <c r="X44" s="1122">
        <v>33</v>
      </c>
      <c r="Y44" s="1123"/>
      <c r="Z44" s="1124"/>
      <c r="AA44" s="1122">
        <v>33</v>
      </c>
      <c r="AB44" s="1123"/>
      <c r="AC44" s="1124"/>
      <c r="AD44" s="1122">
        <v>33</v>
      </c>
      <c r="AE44" s="1123"/>
      <c r="AF44" s="1124"/>
      <c r="AG44" s="1122">
        <v>40</v>
      </c>
      <c r="AH44" s="1123"/>
      <c r="AI44" s="1124"/>
      <c r="AJ44" s="1062">
        <f t="shared" si="4"/>
        <v>457</v>
      </c>
      <c r="AK44" s="1062"/>
      <c r="AL44" s="1126"/>
      <c r="AM44" s="1080">
        <f>ROUNDUP($AJ$44/$AJ$47,1)</f>
        <v>2</v>
      </c>
      <c r="AN44" s="1081"/>
      <c r="AO44" s="663"/>
      <c r="AP44" s="663"/>
      <c r="AQ44" s="663"/>
    </row>
    <row r="45" spans="1:43" ht="20.100000000000001" customHeight="1" x14ac:dyDescent="0.15">
      <c r="A45" s="1085" t="s">
        <v>972</v>
      </c>
      <c r="B45" s="1086"/>
      <c r="C45" s="1087"/>
      <c r="D45" s="715">
        <v>1400</v>
      </c>
      <c r="E45" s="715">
        <v>1310</v>
      </c>
      <c r="F45" s="1122">
        <v>1400</v>
      </c>
      <c r="G45" s="1123"/>
      <c r="H45" s="1124"/>
      <c r="I45" s="1122">
        <v>1470</v>
      </c>
      <c r="J45" s="1123"/>
      <c r="K45" s="1124"/>
      <c r="L45" s="1122">
        <v>1470</v>
      </c>
      <c r="M45" s="1123"/>
      <c r="N45" s="1124"/>
      <c r="O45" s="1122">
        <v>1330</v>
      </c>
      <c r="P45" s="1123"/>
      <c r="Q45" s="1124"/>
      <c r="R45" s="1122">
        <v>1400</v>
      </c>
      <c r="S45" s="1123"/>
      <c r="T45" s="1124"/>
      <c r="U45" s="1122">
        <v>1400</v>
      </c>
      <c r="V45" s="1123"/>
      <c r="W45" s="1124"/>
      <c r="X45" s="1122">
        <v>1330</v>
      </c>
      <c r="Y45" s="1123"/>
      <c r="Z45" s="1124"/>
      <c r="AA45" s="1122">
        <v>1330</v>
      </c>
      <c r="AB45" s="1123"/>
      <c r="AC45" s="1124"/>
      <c r="AD45" s="1122">
        <v>1330</v>
      </c>
      <c r="AE45" s="1123"/>
      <c r="AF45" s="1124"/>
      <c r="AG45" s="1122">
        <v>1400</v>
      </c>
      <c r="AH45" s="1123"/>
      <c r="AI45" s="1124"/>
      <c r="AJ45" s="1062">
        <f t="shared" si="4"/>
        <v>16570</v>
      </c>
      <c r="AK45" s="1062"/>
      <c r="AL45" s="1125">
        <f>ROUNDUP(AJ45/$AJ$47,1)</f>
        <v>70</v>
      </c>
      <c r="AM45" s="1078"/>
      <c r="AN45" s="1079"/>
      <c r="AO45" s="195"/>
      <c r="AP45" s="195"/>
      <c r="AQ45" s="195"/>
    </row>
    <row r="46" spans="1:43" s="664" customFormat="1" ht="20.100000000000001" customHeight="1" x14ac:dyDescent="0.15">
      <c r="A46" s="662"/>
      <c r="B46" s="1083" t="s">
        <v>969</v>
      </c>
      <c r="C46" s="1084"/>
      <c r="D46" s="715">
        <v>400</v>
      </c>
      <c r="E46" s="715">
        <v>310</v>
      </c>
      <c r="F46" s="1122">
        <v>400</v>
      </c>
      <c r="G46" s="1123"/>
      <c r="H46" s="1124"/>
      <c r="I46" s="1122">
        <v>470</v>
      </c>
      <c r="J46" s="1123"/>
      <c r="K46" s="1124"/>
      <c r="L46" s="1122">
        <v>470</v>
      </c>
      <c r="M46" s="1123"/>
      <c r="N46" s="1124"/>
      <c r="O46" s="1122">
        <v>330</v>
      </c>
      <c r="P46" s="1123"/>
      <c r="Q46" s="1124"/>
      <c r="R46" s="1122">
        <v>400</v>
      </c>
      <c r="S46" s="1123"/>
      <c r="T46" s="1124"/>
      <c r="U46" s="1122">
        <v>400</v>
      </c>
      <c r="V46" s="1123"/>
      <c r="W46" s="1124"/>
      <c r="X46" s="1122">
        <v>330</v>
      </c>
      <c r="Y46" s="1123"/>
      <c r="Z46" s="1124"/>
      <c r="AA46" s="1122">
        <v>330</v>
      </c>
      <c r="AB46" s="1123"/>
      <c r="AC46" s="1124"/>
      <c r="AD46" s="1122">
        <v>330</v>
      </c>
      <c r="AE46" s="1123"/>
      <c r="AF46" s="1124"/>
      <c r="AG46" s="1122">
        <v>400</v>
      </c>
      <c r="AH46" s="1123"/>
      <c r="AI46" s="1124"/>
      <c r="AJ46" s="1062">
        <f t="shared" si="4"/>
        <v>4570</v>
      </c>
      <c r="AK46" s="1062"/>
      <c r="AL46" s="1126"/>
      <c r="AM46" s="1080">
        <f>ROUNDUP($AJ$46/$AJ$47,1)</f>
        <v>19.3</v>
      </c>
      <c r="AN46" s="1081"/>
      <c r="AO46" s="663"/>
      <c r="AP46" s="663"/>
      <c r="AQ46" s="663"/>
    </row>
    <row r="47" spans="1:43" ht="20.100000000000001" customHeight="1" x14ac:dyDescent="0.15">
      <c r="A47" s="1082" t="s">
        <v>973</v>
      </c>
      <c r="B47" s="1082"/>
      <c r="C47" s="1082"/>
      <c r="D47" s="715">
        <v>20</v>
      </c>
      <c r="E47" s="715">
        <v>19</v>
      </c>
      <c r="F47" s="1077">
        <v>20</v>
      </c>
      <c r="G47" s="1077"/>
      <c r="H47" s="1077"/>
      <c r="I47" s="1077">
        <v>21</v>
      </c>
      <c r="J47" s="1077"/>
      <c r="K47" s="1077"/>
      <c r="L47" s="1077">
        <v>21</v>
      </c>
      <c r="M47" s="1077"/>
      <c r="N47" s="1077"/>
      <c r="O47" s="1077">
        <v>19</v>
      </c>
      <c r="P47" s="1077"/>
      <c r="Q47" s="1077"/>
      <c r="R47" s="1077">
        <v>20</v>
      </c>
      <c r="S47" s="1077"/>
      <c r="T47" s="1077"/>
      <c r="U47" s="1077">
        <v>20</v>
      </c>
      <c r="V47" s="1077"/>
      <c r="W47" s="1077"/>
      <c r="X47" s="1077">
        <v>19</v>
      </c>
      <c r="Y47" s="1077"/>
      <c r="Z47" s="1077"/>
      <c r="AA47" s="1077">
        <v>19</v>
      </c>
      <c r="AB47" s="1077"/>
      <c r="AC47" s="1077"/>
      <c r="AD47" s="1077">
        <v>19</v>
      </c>
      <c r="AE47" s="1077"/>
      <c r="AF47" s="1077"/>
      <c r="AG47" s="1077">
        <v>20</v>
      </c>
      <c r="AH47" s="1077"/>
      <c r="AI47" s="1077"/>
      <c r="AJ47" s="1062">
        <f>+SUM(D47:AI47)</f>
        <v>237</v>
      </c>
      <c r="AK47" s="1062"/>
      <c r="AL47" s="666"/>
      <c r="AM47" s="1078"/>
      <c r="AN47" s="1079"/>
      <c r="AO47" s="195"/>
      <c r="AP47" s="195"/>
      <c r="AQ47" s="195"/>
    </row>
    <row r="48" spans="1:43" ht="5.0999999999999996" customHeight="1" x14ac:dyDescent="0.15">
      <c r="A48" s="667"/>
      <c r="B48" s="667"/>
      <c r="C48" s="667"/>
      <c r="D48" s="243"/>
      <c r="E48" s="243"/>
      <c r="F48" s="243"/>
      <c r="G48" s="243"/>
      <c r="H48" s="243"/>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668"/>
      <c r="AK48" s="161"/>
      <c r="AL48" s="647"/>
      <c r="AM48" s="647"/>
      <c r="AN48" s="639"/>
    </row>
    <row r="49" spans="1:40" ht="18" customHeight="1" x14ac:dyDescent="0.15">
      <c r="A49" s="4" t="s">
        <v>974</v>
      </c>
      <c r="B49" s="161"/>
      <c r="D49" s="161"/>
      <c r="E49" s="161"/>
      <c r="F49" s="161"/>
      <c r="G49" s="161"/>
      <c r="H49" s="161"/>
      <c r="I49" s="161"/>
      <c r="J49" s="161"/>
      <c r="K49" s="161"/>
      <c r="L49" s="161"/>
      <c r="M49" s="161"/>
      <c r="N49" s="161"/>
      <c r="O49" s="161"/>
      <c r="P49" s="161"/>
      <c r="Q49" s="161"/>
      <c r="R49" s="161"/>
      <c r="S49" s="161"/>
      <c r="T49" s="161"/>
      <c r="U49" s="161"/>
      <c r="V49" s="161"/>
      <c r="W49" s="647"/>
      <c r="X49" s="161"/>
      <c r="Y49" s="161"/>
      <c r="Z49" s="161"/>
      <c r="AA49" s="161"/>
      <c r="AB49" s="161"/>
      <c r="AC49" s="161"/>
      <c r="AD49" s="161"/>
      <c r="AE49" s="161"/>
      <c r="AF49" s="161"/>
      <c r="AG49" s="161"/>
      <c r="AH49" s="161"/>
      <c r="AI49" s="161"/>
      <c r="AJ49" s="668"/>
      <c r="AK49" s="161"/>
      <c r="AL49" s="647"/>
      <c r="AM49" s="647"/>
      <c r="AN49" s="639"/>
    </row>
    <row r="50" spans="1:40" ht="45" customHeight="1" x14ac:dyDescent="0.15">
      <c r="A50" s="1066" t="s">
        <v>975</v>
      </c>
      <c r="B50" s="1066"/>
      <c r="C50" s="1066" t="s">
        <v>954</v>
      </c>
      <c r="D50" s="1066"/>
      <c r="E50" s="1074" t="s">
        <v>956</v>
      </c>
      <c r="F50" s="1074"/>
      <c r="G50" s="1074"/>
      <c r="H50" s="1074"/>
      <c r="I50" s="1063" t="s">
        <v>976</v>
      </c>
      <c r="J50" s="1064"/>
      <c r="K50" s="1064"/>
      <c r="L50" s="1064"/>
      <c r="M50" s="1064"/>
      <c r="N50" s="1065"/>
      <c r="O50" s="1063" t="s">
        <v>1017</v>
      </c>
      <c r="P50" s="1064"/>
      <c r="Q50" s="1064"/>
      <c r="R50" s="1064"/>
      <c r="S50" s="1064"/>
      <c r="T50" s="1065"/>
      <c r="U50" s="195"/>
      <c r="W50" s="647"/>
      <c r="X50" s="161"/>
      <c r="Y50" s="161"/>
      <c r="Z50" s="161"/>
      <c r="AA50" s="161"/>
      <c r="AB50" s="161"/>
      <c r="AC50" s="161"/>
      <c r="AD50" s="161"/>
      <c r="AE50" s="161"/>
      <c r="AF50" s="161"/>
      <c r="AG50" s="161"/>
      <c r="AH50" s="161"/>
      <c r="AI50" s="161"/>
      <c r="AJ50" s="668"/>
      <c r="AK50" s="161"/>
      <c r="AL50" s="647"/>
      <c r="AM50" s="647"/>
      <c r="AN50" s="639"/>
    </row>
    <row r="51" spans="1:40" ht="18" customHeight="1" x14ac:dyDescent="0.15">
      <c r="A51" s="1074" t="s">
        <v>977</v>
      </c>
      <c r="B51" s="1074"/>
      <c r="C51" s="1075">
        <f>ROUNDDOWN(IF(AL37&lt;=30,1,1+ROUNDUP((AL37-30)/30,0)),1)</f>
        <v>4</v>
      </c>
      <c r="D51" s="1075"/>
      <c r="E51" s="1075">
        <f>ROUNDDOWN(AL37/5,1)</f>
        <v>18.399999999999999</v>
      </c>
      <c r="F51" s="1075"/>
      <c r="G51" s="1075"/>
      <c r="H51" s="1075"/>
      <c r="I51" s="1120">
        <f>ROUNDDOWN($AL$40/9,1)+ROUNDDOWN(($AL$41-$AM$42)/6,1)+ROUNDDOWN($AM$42/12,1)+ROUNDDOWN(($AL$43-$AM$44)/4,1)+ROUNDDOWN($AM$44/8,1)+ROUNDDOWN(($AL$45-$AM$46)/2.5,1)+ROUNDDOWN($AM$46/5,1)</f>
        <v>26.400000000000002</v>
      </c>
      <c r="J51" s="1076"/>
      <c r="K51" s="1076"/>
      <c r="L51" s="1076"/>
      <c r="M51" s="1076"/>
      <c r="N51" s="1076"/>
      <c r="O51" s="1121">
        <v>1</v>
      </c>
      <c r="P51" s="1121"/>
      <c r="Q51" s="1121"/>
      <c r="R51" s="1121"/>
      <c r="S51" s="1121"/>
      <c r="T51" s="1121"/>
      <c r="U51" s="195"/>
      <c r="W51" s="647"/>
      <c r="X51" s="161"/>
      <c r="Y51" s="161"/>
      <c r="Z51" s="161"/>
      <c r="AA51" s="161"/>
      <c r="AB51" s="161"/>
      <c r="AC51" s="161"/>
      <c r="AD51" s="161"/>
      <c r="AE51" s="161"/>
      <c r="AF51" s="161"/>
      <c r="AG51" s="161"/>
      <c r="AH51" s="161"/>
      <c r="AI51" s="161"/>
      <c r="AJ51" s="668"/>
      <c r="AK51" s="161"/>
      <c r="AL51" s="647"/>
      <c r="AM51" s="647"/>
      <c r="AN51" s="639"/>
    </row>
    <row r="52" spans="1:40" ht="5.0999999999999996" customHeight="1" x14ac:dyDescent="0.15">
      <c r="A52" s="667"/>
      <c r="B52" s="667"/>
      <c r="C52" s="667"/>
      <c r="D52" s="667"/>
      <c r="E52" s="667"/>
      <c r="F52" s="667"/>
      <c r="G52" s="667"/>
      <c r="H52" s="667"/>
      <c r="I52" s="667"/>
      <c r="J52" s="161"/>
      <c r="K52" s="161"/>
      <c r="L52" s="161"/>
      <c r="M52" s="668"/>
      <c r="N52" s="161"/>
      <c r="O52" s="161"/>
      <c r="P52" s="161"/>
      <c r="Q52" s="195"/>
      <c r="W52" s="647"/>
      <c r="X52" s="161"/>
      <c r="Y52" s="161"/>
      <c r="Z52" s="161"/>
      <c r="AA52" s="161"/>
      <c r="AB52" s="161"/>
      <c r="AC52" s="161"/>
      <c r="AD52" s="161"/>
      <c r="AE52" s="161"/>
      <c r="AF52" s="161"/>
      <c r="AG52" s="161"/>
      <c r="AH52" s="161"/>
      <c r="AI52" s="161"/>
      <c r="AJ52" s="668"/>
      <c r="AK52" s="161"/>
      <c r="AL52" s="647"/>
      <c r="AM52" s="647"/>
      <c r="AN52" s="639"/>
    </row>
    <row r="53" spans="1:40" ht="21" customHeight="1" x14ac:dyDescent="0.15">
      <c r="A53" s="4" t="s">
        <v>978</v>
      </c>
      <c r="B53" s="160"/>
      <c r="C53" s="642"/>
      <c r="D53" s="642"/>
      <c r="E53" s="642"/>
      <c r="F53" s="642"/>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row>
    <row r="54" spans="1:40" ht="24.95" customHeight="1" x14ac:dyDescent="0.15">
      <c r="A54" s="639"/>
      <c r="B54" s="647"/>
      <c r="C54" s="1063" t="s">
        <v>1061</v>
      </c>
      <c r="D54" s="1064"/>
      <c r="E54" s="1072" t="s">
        <v>1062</v>
      </c>
      <c r="F54" s="1072"/>
      <c r="G54" s="1072"/>
      <c r="H54" s="1072"/>
      <c r="I54" s="1063" t="s">
        <v>1063</v>
      </c>
      <c r="J54" s="1064"/>
      <c r="K54" s="1064"/>
      <c r="L54" s="1064"/>
      <c r="M54" s="1064"/>
      <c r="N54" s="1065"/>
      <c r="O54" s="1063" t="s">
        <v>976</v>
      </c>
      <c r="P54" s="1064"/>
      <c r="Q54" s="1064"/>
      <c r="R54" s="1064"/>
      <c r="S54" s="1064"/>
      <c r="T54" s="1065"/>
      <c r="U54" s="1063" t="s">
        <v>1064</v>
      </c>
      <c r="V54" s="1064"/>
      <c r="W54" s="1064"/>
      <c r="X54" s="1064"/>
      <c r="Y54" s="1064"/>
      <c r="Z54" s="1065"/>
      <c r="AA54" s="1063" t="s">
        <v>68</v>
      </c>
      <c r="AB54" s="1064"/>
      <c r="AC54" s="1064"/>
      <c r="AD54" s="1064"/>
      <c r="AE54" s="1064"/>
      <c r="AF54" s="1065"/>
      <c r="AG54" s="1072" t="s">
        <v>68</v>
      </c>
      <c r="AH54" s="1072"/>
      <c r="AI54" s="1072"/>
      <c r="AJ54" s="1072"/>
      <c r="AK54" s="1072"/>
      <c r="AL54" s="1072" t="s">
        <v>68</v>
      </c>
      <c r="AM54" s="1072"/>
      <c r="AN54" s="639"/>
    </row>
    <row r="55" spans="1:40" ht="18" customHeight="1" x14ac:dyDescent="0.15">
      <c r="A55" s="639"/>
      <c r="B55" s="647"/>
      <c r="C55" s="720" t="s">
        <v>979</v>
      </c>
      <c r="D55" s="720" t="s">
        <v>980</v>
      </c>
      <c r="E55" s="719" t="s">
        <v>979</v>
      </c>
      <c r="F55" s="1073" t="s">
        <v>980</v>
      </c>
      <c r="G55" s="1073"/>
      <c r="H55" s="1073"/>
      <c r="I55" s="1069" t="s">
        <v>979</v>
      </c>
      <c r="J55" s="1070"/>
      <c r="K55" s="1071"/>
      <c r="L55" s="1069" t="s">
        <v>980</v>
      </c>
      <c r="M55" s="1070"/>
      <c r="N55" s="1071"/>
      <c r="O55" s="1069" t="s">
        <v>979</v>
      </c>
      <c r="P55" s="1070"/>
      <c r="Q55" s="1071"/>
      <c r="R55" s="1069" t="s">
        <v>980</v>
      </c>
      <c r="S55" s="1070"/>
      <c r="T55" s="1071"/>
      <c r="U55" s="1069" t="s">
        <v>979</v>
      </c>
      <c r="V55" s="1070"/>
      <c r="W55" s="1071"/>
      <c r="X55" s="1069" t="s">
        <v>980</v>
      </c>
      <c r="Y55" s="1070"/>
      <c r="Z55" s="1071"/>
      <c r="AA55" s="1069" t="s">
        <v>979</v>
      </c>
      <c r="AB55" s="1070"/>
      <c r="AC55" s="1071"/>
      <c r="AD55" s="1069" t="s">
        <v>980</v>
      </c>
      <c r="AE55" s="1070"/>
      <c r="AF55" s="1071"/>
      <c r="AG55" s="1069" t="s">
        <v>979</v>
      </c>
      <c r="AH55" s="1070"/>
      <c r="AI55" s="1071"/>
      <c r="AJ55" s="1069" t="s">
        <v>980</v>
      </c>
      <c r="AK55" s="1071"/>
      <c r="AL55" s="719" t="s">
        <v>981</v>
      </c>
      <c r="AM55" s="719" t="s">
        <v>982</v>
      </c>
      <c r="AN55" s="639"/>
    </row>
    <row r="56" spans="1:40" ht="18" customHeight="1" x14ac:dyDescent="0.15">
      <c r="A56" s="639"/>
      <c r="B56" s="712" t="s">
        <v>414</v>
      </c>
      <c r="C56" s="719">
        <f>COUNTIFS($B$11:$B$30,C$54,$C$11:$C$30,"A",$E$11:$E$30,"*")</f>
        <v>1</v>
      </c>
      <c r="D56" s="719">
        <f>COUNTIFS($B$11:$B$30,C$54,$C$11:$C$30,"B",$E$11:$E$30,"*")</f>
        <v>0</v>
      </c>
      <c r="E56" s="719">
        <f>COUNTIFS($B$11:$B$30,E$54,$C$11:$C$30,"A",$E$11:$E$30,"*")</f>
        <v>0</v>
      </c>
      <c r="F56" s="1069">
        <f>COUNTIFS($B$11:$B$30,E$54,$C$11:$C$30,"B",$E$11:$E$30,"*")</f>
        <v>1</v>
      </c>
      <c r="G56" s="1070"/>
      <c r="H56" s="1071"/>
      <c r="I56" s="1069">
        <f>COUNTIFS($B$11:$B$30,I$54,$C$11:$C$30,"A",$E$11:$E$30,"*")</f>
        <v>0</v>
      </c>
      <c r="J56" s="1070"/>
      <c r="K56" s="1071"/>
      <c r="L56" s="1069">
        <f>COUNTIFS($B$11:$B$30,I$54,$C$11:$C$30,"B",$E$11:$E$30,"*")</f>
        <v>0</v>
      </c>
      <c r="M56" s="1070"/>
      <c r="N56" s="1071"/>
      <c r="O56" s="1069">
        <f>COUNTIFS($B$11:$B$30,O$54,$C$11:$C$30,"A",$E$11:$E$30,"*")</f>
        <v>0</v>
      </c>
      <c r="P56" s="1070"/>
      <c r="Q56" s="1071"/>
      <c r="R56" s="1069">
        <f>COUNTIFS($B$11:$B$30,O$54,$C$11:$C$30,"B",$E$11:$E$30,"*")</f>
        <v>0</v>
      </c>
      <c r="S56" s="1070"/>
      <c r="T56" s="1071"/>
      <c r="U56" s="1069">
        <f>COUNTIFS($B$11:$B$30,U$54,$C$11:$C$30,"A",$E$11:$E$30,"*")</f>
        <v>0</v>
      </c>
      <c r="V56" s="1070"/>
      <c r="W56" s="1071"/>
      <c r="X56" s="1069">
        <f>COUNTIFS($B$11:$B$30,U$54,$C$11:$C$30,"B",$E$11:$E$30,"*")</f>
        <v>0</v>
      </c>
      <c r="Y56" s="1070"/>
      <c r="Z56" s="1071"/>
      <c r="AA56" s="1069">
        <f>COUNTIFS($B$11:$B$30,AA$54,$C$11:$C$30,"A",$E$11:$E$30,"*")</f>
        <v>0</v>
      </c>
      <c r="AB56" s="1070"/>
      <c r="AC56" s="1071"/>
      <c r="AD56" s="1069">
        <f>COUNTIFS($B$11:$B$30,AA$54,$C$11:$C$30,"B",$E$11:$E$30,"*")</f>
        <v>0</v>
      </c>
      <c r="AE56" s="1070"/>
      <c r="AF56" s="1071"/>
      <c r="AG56" s="1069">
        <f>COUNTIFS($B$11:$B$30,AG$54,$C$11:$C$30,"A",$E$11:$E$30,"*")</f>
        <v>0</v>
      </c>
      <c r="AH56" s="1070"/>
      <c r="AI56" s="1071"/>
      <c r="AJ56" s="1069">
        <f>COUNTIFS($B$11:$B$30,AG$54,$C$11:$C$30,"B",$E$11:$E$30,"*")</f>
        <v>0</v>
      </c>
      <c r="AK56" s="1071"/>
      <c r="AL56" s="719">
        <f>COUNTIFS($B$11:$B$30,AL$54,$C$11:$C$30,"A",$E$11:$E$30,"*")</f>
        <v>0</v>
      </c>
      <c r="AM56" s="719">
        <f>COUNTIFS($B$11:$B$30,AL$54,$C$11:$C$30,"B",$E$11:$E$30,"*")</f>
        <v>0</v>
      </c>
      <c r="AN56" s="639"/>
    </row>
    <row r="57" spans="1:40" ht="18" customHeight="1" x14ac:dyDescent="0.15">
      <c r="A57" s="639"/>
      <c r="B57" s="713" t="s">
        <v>416</v>
      </c>
      <c r="C57" s="669"/>
      <c r="D57" s="669"/>
      <c r="E57" s="719">
        <f>COUNTIFS($B$11:$B$30,E$54,$C$11:$C$30,"C",$E$11:$E$30,"*")</f>
        <v>0</v>
      </c>
      <c r="F57" s="1069">
        <f>COUNTIFS($B$11:$B$30,E$54,$C$11:$C$30,"D",$E$11:$E$30,"*")</f>
        <v>0</v>
      </c>
      <c r="G57" s="1070"/>
      <c r="H57" s="1071"/>
      <c r="I57" s="1069">
        <f>COUNTIFS($B$11:$B$30,I$54,$C$11:$C$30,"C",$E$11:$E$30,"*")</f>
        <v>1</v>
      </c>
      <c r="J57" s="1070"/>
      <c r="K57" s="1071"/>
      <c r="L57" s="1069">
        <f>COUNTIFS($B$11:$B$30,I$54,$C$11:$C$30,"D",$E$11:$E$30,"*")</f>
        <v>1</v>
      </c>
      <c r="M57" s="1070"/>
      <c r="N57" s="1071"/>
      <c r="O57" s="1069">
        <f>COUNTIFS($B$11:$B$30,O$54,$C$11:$C$30,"C",$E$11:$E$30,"*")</f>
        <v>0</v>
      </c>
      <c r="P57" s="1070"/>
      <c r="Q57" s="1071"/>
      <c r="R57" s="1069">
        <f>COUNTIFS($B$11:$B$30,O$54,$C$11:$C$30,"D",$E$11:$E$30,"*")</f>
        <v>0</v>
      </c>
      <c r="S57" s="1070"/>
      <c r="T57" s="1071"/>
      <c r="U57" s="1069">
        <f>COUNTIFS($B$11:$B$30,U$54,$C$11:$C$30,"C",$E$11:$E$30,"*")</f>
        <v>0</v>
      </c>
      <c r="V57" s="1070"/>
      <c r="W57" s="1071"/>
      <c r="X57" s="1069">
        <f>COUNTIFS($B$11:$B$30,U$54,$C$11:$C$30,"D",$E$11:$E$30,"*")</f>
        <v>0</v>
      </c>
      <c r="Y57" s="1070"/>
      <c r="Z57" s="1071"/>
      <c r="AA57" s="1069">
        <f>COUNTIFS($B$11:$B$30,AA$54,$C$11:$C$30,"C",$E$11:$E$30,"*")</f>
        <v>0</v>
      </c>
      <c r="AB57" s="1070"/>
      <c r="AC57" s="1071"/>
      <c r="AD57" s="1069">
        <f>COUNTIFS($B$11:$B$30,AA$54,$C$11:$C$30,"D",$E$11:$E$30,"*")</f>
        <v>0</v>
      </c>
      <c r="AE57" s="1070"/>
      <c r="AF57" s="1071"/>
      <c r="AG57" s="1069">
        <f>COUNTIFS($B$11:$B$30,AG$54,$C$11:$C$30,"C",$E$11:$E$30,"*")</f>
        <v>0</v>
      </c>
      <c r="AH57" s="1070"/>
      <c r="AI57" s="1071"/>
      <c r="AJ57" s="1069">
        <f>COUNTIFS($B$11:$B$30,AG$54,$C$11:$C$30,"D",$E$11:$E$30,"*")</f>
        <v>0</v>
      </c>
      <c r="AK57" s="1071"/>
      <c r="AL57" s="719">
        <f>COUNTIFS($B$11:$B$30,AL$54,$C$11:$C$30,"C",$E$11:$E$30,"*")</f>
        <v>0</v>
      </c>
      <c r="AM57" s="719">
        <f>COUNTIFS($B$11:$B$30,AL$54,$C$11:$C$30,"D",$E$11:$E$30,"*")</f>
        <v>0</v>
      </c>
      <c r="AN57" s="639"/>
    </row>
    <row r="58" spans="1:40" ht="24.95" customHeight="1" x14ac:dyDescent="0.15">
      <c r="A58" s="639"/>
      <c r="B58" s="713" t="s">
        <v>983</v>
      </c>
      <c r="C58" s="1067"/>
      <c r="D58" s="1068"/>
      <c r="E58" s="1063">
        <f>IF($AK$3="４週",SUMIFS($AK$11:$AK$30,$B$11:$B$30,E54)/4/$AH$5,IF($AK$3="歴月",SUMIFS($AK$11:$AK$30,$B$11:$B$30,E54)/$AL$5,"記載する期間を選択してください"))</f>
        <v>0</v>
      </c>
      <c r="F58" s="1064"/>
      <c r="G58" s="1064"/>
      <c r="H58" s="1065"/>
      <c r="I58" s="1063">
        <f>IF($AK$3="４週",SUMIFS($AK$11:$AK$30,$B$11:$B$30,I54)/4/$AH$5,IF($AK$3="歴月",SUMIFS($AK$11:$AK$30,$B$11:$B$30,I54)/$AL$5,"記載する期間を選択してください"))</f>
        <v>0</v>
      </c>
      <c r="J58" s="1064"/>
      <c r="K58" s="1064"/>
      <c r="L58" s="1064"/>
      <c r="M58" s="1064"/>
      <c r="N58" s="1065"/>
      <c r="O58" s="1063">
        <f>IF($AK$3="４週",SUMIFS($AK$11:$AK$30,$B$11:$B$30,O54)/4/$AH$5,IF($AK$3="歴月",SUMIFS($AK$11:$AK$30,$B$11:$B$30,O54)/$AL$5,"記載する期間を選択してください"))</f>
        <v>0</v>
      </c>
      <c r="P58" s="1064"/>
      <c r="Q58" s="1064"/>
      <c r="R58" s="1064"/>
      <c r="S58" s="1064"/>
      <c r="T58" s="1065"/>
      <c r="U58" s="1117"/>
      <c r="V58" s="1118"/>
      <c r="W58" s="1118"/>
      <c r="X58" s="1118"/>
      <c r="Y58" s="1118"/>
      <c r="Z58" s="1119"/>
      <c r="AA58" s="1063">
        <f>IF($AK$3="４週",SUMIFS($AK$11:$AK$30,$B$11:$B$30,AA54)/4/$AH$5,IF($AK$3="歴月",SUMIFS($AK$11:$AK$30,$B$11:$B$30,AA54)/$AL$5,"記載する期間を選択してください"))</f>
        <v>0</v>
      </c>
      <c r="AB58" s="1064"/>
      <c r="AC58" s="1064"/>
      <c r="AD58" s="1064"/>
      <c r="AE58" s="1064"/>
      <c r="AF58" s="1065"/>
      <c r="AG58" s="1063">
        <f>IF($AK$3="４週",SUMIFS($AK$11:$AK$30,$B$11:$B$30,AG54)/4/$AH$5,IF($AK$3="歴月",SUMIFS($AK$11:$AK$30,$B$11:$B$30,AG54)/$AL$5,"記載する期間を選択してください"))</f>
        <v>0</v>
      </c>
      <c r="AH58" s="1064"/>
      <c r="AI58" s="1064"/>
      <c r="AJ58" s="1064"/>
      <c r="AK58" s="1065"/>
      <c r="AL58" s="1063">
        <f>IF($AK$3="４週",SUMIFS($AK$11:$AK$30,$B$11:$B$30,AL54)/4/$AH$5,IF($AK$3="歴月",SUMIFS($AK$11:$AK$30,$B$11:$B$30,AL54)/$AL$5,"記載する期間を選択してください"))</f>
        <v>0</v>
      </c>
      <c r="AM58" s="1065"/>
      <c r="AN58" s="639"/>
    </row>
    <row r="59" spans="1:40" ht="5.0999999999999996" customHeight="1" x14ac:dyDescent="0.15">
      <c r="A59" s="639"/>
      <c r="B59" s="160"/>
      <c r="C59" s="670">
        <v>2</v>
      </c>
      <c r="D59" s="670"/>
      <c r="E59" s="670">
        <v>3</v>
      </c>
      <c r="F59" s="670"/>
      <c r="G59" s="670"/>
      <c r="H59" s="670"/>
      <c r="I59" s="670">
        <v>4</v>
      </c>
      <c r="J59" s="670"/>
      <c r="K59" s="670"/>
      <c r="L59" s="670"/>
      <c r="M59" s="670"/>
      <c r="N59" s="670"/>
      <c r="O59" s="670">
        <v>5</v>
      </c>
      <c r="P59" s="670"/>
      <c r="Q59" s="670"/>
      <c r="R59" s="670"/>
      <c r="S59" s="670"/>
      <c r="T59" s="670"/>
      <c r="U59" s="670">
        <v>6</v>
      </c>
      <c r="V59" s="670"/>
      <c r="W59" s="670"/>
      <c r="X59" s="670"/>
      <c r="Y59" s="670"/>
      <c r="Z59" s="670"/>
      <c r="AA59" s="670">
        <v>7</v>
      </c>
      <c r="AB59" s="670"/>
      <c r="AC59" s="670"/>
      <c r="AD59" s="670"/>
      <c r="AE59" s="670"/>
      <c r="AF59" s="670"/>
      <c r="AG59" s="670">
        <v>8</v>
      </c>
      <c r="AH59" s="670"/>
      <c r="AI59" s="670"/>
      <c r="AJ59" s="670"/>
      <c r="AK59" s="670"/>
      <c r="AL59" s="670">
        <v>9</v>
      </c>
      <c r="AM59" s="671"/>
      <c r="AN59" s="639"/>
    </row>
    <row r="60" spans="1:40" ht="15" customHeight="1" x14ac:dyDescent="0.15">
      <c r="A60" s="161" t="s">
        <v>984</v>
      </c>
      <c r="B60" s="672"/>
      <c r="C60" s="673"/>
      <c r="D60" s="673"/>
      <c r="E60" s="673"/>
      <c r="F60" s="674"/>
      <c r="G60" s="673"/>
      <c r="H60" s="670"/>
      <c r="I60" s="670"/>
      <c r="J60" s="670"/>
      <c r="K60" s="670"/>
      <c r="L60" s="670"/>
      <c r="M60" s="670"/>
      <c r="N60" s="670"/>
      <c r="O60" s="670"/>
      <c r="P60" s="670"/>
      <c r="Q60" s="670"/>
      <c r="R60" s="670">
        <v>6</v>
      </c>
      <c r="S60" s="670"/>
      <c r="T60" s="670"/>
      <c r="U60" s="670"/>
      <c r="V60" s="670"/>
      <c r="W60" s="670"/>
      <c r="X60" s="670">
        <v>7</v>
      </c>
      <c r="Y60" s="670"/>
      <c r="Z60" s="670"/>
      <c r="AA60" s="670"/>
      <c r="AB60" s="670"/>
      <c r="AC60" s="670"/>
      <c r="AD60" s="670">
        <v>8</v>
      </c>
      <c r="AE60" s="670"/>
      <c r="AF60" s="670"/>
      <c r="AG60" s="675"/>
      <c r="AH60" s="675"/>
      <c r="AI60" s="675"/>
      <c r="AJ60" s="675">
        <v>9</v>
      </c>
      <c r="AK60" s="676"/>
      <c r="AL60" s="676"/>
      <c r="AM60" s="639"/>
    </row>
    <row r="61" spans="1:40" s="161" customFormat="1" ht="15" customHeight="1" x14ac:dyDescent="0.15">
      <c r="A61" s="161" t="s">
        <v>985</v>
      </c>
      <c r="B61" s="667"/>
      <c r="C61" s="667"/>
      <c r="D61" s="667"/>
      <c r="E61" s="667"/>
      <c r="F61" s="667"/>
      <c r="G61" s="667"/>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40" s="161" customFormat="1" ht="15" customHeight="1" x14ac:dyDescent="0.15">
      <c r="A62" s="161" t="s">
        <v>986</v>
      </c>
      <c r="B62" s="667"/>
      <c r="C62" s="667"/>
      <c r="D62" s="667"/>
      <c r="E62" s="667"/>
      <c r="F62" s="667"/>
      <c r="G62" s="667"/>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40" s="161" customFormat="1" ht="15" customHeight="1" x14ac:dyDescent="0.15">
      <c r="A63" s="161" t="s">
        <v>987</v>
      </c>
      <c r="B63" s="667"/>
      <c r="C63" s="667"/>
      <c r="D63" s="667"/>
      <c r="E63" s="667"/>
      <c r="F63" s="667"/>
      <c r="G63" s="667"/>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40" s="161" customFormat="1" ht="15" customHeight="1" x14ac:dyDescent="0.15">
      <c r="A64" s="161" t="s">
        <v>988</v>
      </c>
      <c r="B64" s="667"/>
      <c r="C64" s="667"/>
      <c r="D64" s="667"/>
      <c r="E64" s="667"/>
      <c r="F64" s="667"/>
      <c r="G64" s="667"/>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7" ht="15" customHeight="1" x14ac:dyDescent="0.15">
      <c r="A65" s="161" t="s">
        <v>989</v>
      </c>
      <c r="B65" s="677"/>
      <c r="C65" s="161"/>
      <c r="D65" s="161"/>
      <c r="E65" s="161"/>
      <c r="F65" s="161"/>
      <c r="G65" s="161"/>
    </row>
    <row r="66" spans="1:7" ht="15" customHeight="1" x14ac:dyDescent="0.15">
      <c r="A66" s="161" t="s">
        <v>990</v>
      </c>
      <c r="B66" s="677"/>
      <c r="C66" s="161"/>
      <c r="D66" s="161"/>
      <c r="E66" s="161"/>
      <c r="F66" s="161"/>
      <c r="G66" s="161"/>
    </row>
    <row r="67" spans="1:7" ht="15" customHeight="1" x14ac:dyDescent="0.15">
      <c r="A67" s="161"/>
      <c r="B67" s="712" t="s">
        <v>991</v>
      </c>
      <c r="C67" s="1066" t="s">
        <v>992</v>
      </c>
      <c r="D67" s="1066"/>
      <c r="E67" s="1066"/>
      <c r="F67" s="161"/>
      <c r="G67" s="161"/>
    </row>
    <row r="68" spans="1:7" ht="15" customHeight="1" x14ac:dyDescent="0.15">
      <c r="A68" s="161"/>
      <c r="B68" s="678" t="s">
        <v>953</v>
      </c>
      <c r="C68" s="1062" t="s">
        <v>993</v>
      </c>
      <c r="D68" s="1062"/>
      <c r="E68" s="1062"/>
      <c r="F68" s="161"/>
      <c r="G68" s="161"/>
    </row>
    <row r="69" spans="1:7" ht="15" customHeight="1" x14ac:dyDescent="0.15">
      <c r="A69" s="161"/>
      <c r="B69" s="678" t="s">
        <v>955</v>
      </c>
      <c r="C69" s="1062" t="s">
        <v>994</v>
      </c>
      <c r="D69" s="1062"/>
      <c r="E69" s="1062"/>
      <c r="F69" s="161"/>
      <c r="G69" s="161"/>
    </row>
    <row r="70" spans="1:7" ht="15" customHeight="1" x14ac:dyDescent="0.15">
      <c r="A70" s="161"/>
      <c r="B70" s="678" t="s">
        <v>957</v>
      </c>
      <c r="C70" s="1062" t="s">
        <v>995</v>
      </c>
      <c r="D70" s="1062"/>
      <c r="E70" s="1062"/>
      <c r="F70" s="161"/>
      <c r="G70" s="161"/>
    </row>
    <row r="71" spans="1:7" ht="15" customHeight="1" x14ac:dyDescent="0.15">
      <c r="A71" s="161"/>
      <c r="B71" s="678" t="s">
        <v>959</v>
      </c>
      <c r="C71" s="1062" t="s">
        <v>996</v>
      </c>
      <c r="D71" s="1062"/>
      <c r="E71" s="1062"/>
      <c r="F71" s="161"/>
      <c r="G71" s="161"/>
    </row>
    <row r="72" spans="1:7" ht="15" customHeight="1" x14ac:dyDescent="0.15">
      <c r="A72" s="161"/>
      <c r="B72" s="161" t="s">
        <v>997</v>
      </c>
      <c r="C72" s="161"/>
      <c r="D72" s="161"/>
      <c r="E72" s="161"/>
      <c r="F72" s="161"/>
      <c r="G72" s="161"/>
    </row>
    <row r="73" spans="1:7" ht="15" customHeight="1" x14ac:dyDescent="0.15">
      <c r="A73" s="161"/>
      <c r="B73" s="161" t="s">
        <v>998</v>
      </c>
      <c r="C73" s="161"/>
      <c r="D73" s="161"/>
      <c r="E73" s="161"/>
      <c r="F73" s="161"/>
      <c r="G73" s="161"/>
    </row>
    <row r="74" spans="1:7" ht="15" customHeight="1" x14ac:dyDescent="0.15">
      <c r="A74" s="161"/>
      <c r="B74" s="161" t="s">
        <v>999</v>
      </c>
      <c r="C74" s="161"/>
      <c r="D74" s="161"/>
      <c r="E74" s="161"/>
      <c r="F74" s="161"/>
      <c r="G74" s="161"/>
    </row>
    <row r="75" spans="1:7" ht="15" customHeight="1" x14ac:dyDescent="0.15">
      <c r="A75" s="161" t="s">
        <v>1000</v>
      </c>
      <c r="B75" s="677"/>
      <c r="C75" s="161"/>
      <c r="D75" s="161"/>
      <c r="E75" s="161"/>
      <c r="F75" s="161"/>
      <c r="G75" s="161"/>
    </row>
    <row r="76" spans="1:7" ht="15" customHeight="1" x14ac:dyDescent="0.15">
      <c r="A76" s="161" t="s">
        <v>1001</v>
      </c>
      <c r="B76" s="677"/>
      <c r="C76" s="161"/>
      <c r="D76" s="161"/>
      <c r="E76" s="161"/>
      <c r="F76" s="161"/>
      <c r="G76" s="161"/>
    </row>
    <row r="77" spans="1:7" ht="15" customHeight="1" x14ac:dyDescent="0.15">
      <c r="A77" s="161" t="s">
        <v>1002</v>
      </c>
      <c r="B77" s="677"/>
      <c r="C77" s="161"/>
      <c r="D77" s="161"/>
      <c r="E77" s="161"/>
      <c r="F77" s="161"/>
      <c r="G77" s="161"/>
    </row>
    <row r="78" spans="1:7" ht="15" customHeight="1" x14ac:dyDescent="0.15">
      <c r="A78" s="161" t="s">
        <v>1003</v>
      </c>
      <c r="B78" s="677"/>
      <c r="C78" s="161"/>
      <c r="D78" s="161"/>
      <c r="E78" s="161"/>
      <c r="F78" s="161"/>
      <c r="G78" s="161"/>
    </row>
    <row r="79" spans="1:7" ht="15" customHeight="1" x14ac:dyDescent="0.15">
      <c r="A79" s="161" t="s">
        <v>1004</v>
      </c>
      <c r="B79" s="677"/>
      <c r="C79" s="161"/>
      <c r="D79" s="161"/>
      <c r="E79" s="161"/>
      <c r="F79" s="161"/>
      <c r="G79" s="161"/>
    </row>
    <row r="80" spans="1:7" ht="15" customHeight="1" x14ac:dyDescent="0.15">
      <c r="A80" s="161" t="s">
        <v>1005</v>
      </c>
      <c r="B80" s="677"/>
      <c r="C80" s="161"/>
      <c r="D80" s="161"/>
      <c r="E80" s="161"/>
      <c r="F80" s="161"/>
      <c r="G80" s="161"/>
    </row>
    <row r="81" spans="1:7" ht="15" customHeight="1" x14ac:dyDescent="0.15">
      <c r="A81" s="161"/>
      <c r="B81" s="161" t="s">
        <v>1006</v>
      </c>
      <c r="C81" s="161"/>
      <c r="D81" s="161"/>
      <c r="E81" s="161"/>
      <c r="F81" s="161"/>
      <c r="G81" s="161"/>
    </row>
    <row r="82" spans="1:7" ht="15" customHeight="1" x14ac:dyDescent="0.15">
      <c r="A82" s="161"/>
      <c r="B82" s="161" t="s">
        <v>1007</v>
      </c>
      <c r="C82" s="161"/>
      <c r="D82" s="161"/>
      <c r="E82" s="161"/>
      <c r="F82" s="161"/>
      <c r="G82" s="161"/>
    </row>
    <row r="83" spans="1:7" ht="15" customHeight="1" x14ac:dyDescent="0.15">
      <c r="A83" s="161" t="s">
        <v>1008</v>
      </c>
      <c r="B83" s="677"/>
      <c r="C83" s="161"/>
      <c r="D83" s="161"/>
      <c r="E83" s="161"/>
      <c r="F83" s="161"/>
      <c r="G83" s="161"/>
    </row>
    <row r="84" spans="1:7" ht="15" customHeight="1" x14ac:dyDescent="0.15">
      <c r="A84" s="161" t="s">
        <v>1009</v>
      </c>
      <c r="B84" s="677"/>
      <c r="C84" s="161"/>
      <c r="D84" s="161"/>
      <c r="E84" s="161"/>
      <c r="F84" s="161"/>
      <c r="G84" s="161"/>
    </row>
    <row r="85" spans="1:7" ht="15" customHeight="1" x14ac:dyDescent="0.15">
      <c r="A85" s="161" t="s">
        <v>1010</v>
      </c>
      <c r="B85" s="677"/>
      <c r="C85" s="161"/>
      <c r="D85" s="161"/>
      <c r="E85" s="161"/>
      <c r="F85" s="161"/>
      <c r="G85" s="161"/>
    </row>
    <row r="86" spans="1:7" ht="15" customHeight="1" x14ac:dyDescent="0.15">
      <c r="A86" s="161" t="s">
        <v>1011</v>
      </c>
      <c r="B86" s="677"/>
      <c r="C86" s="161"/>
      <c r="D86" s="161"/>
      <c r="E86" s="161"/>
      <c r="F86" s="161"/>
      <c r="G86" s="161"/>
    </row>
    <row r="87" spans="1:7" ht="15" customHeight="1" x14ac:dyDescent="0.15">
      <c r="A87" s="161" t="s">
        <v>1012</v>
      </c>
      <c r="B87" s="677"/>
      <c r="C87" s="161"/>
      <c r="D87" s="161"/>
      <c r="E87" s="161"/>
      <c r="F87" s="161"/>
      <c r="G87" s="161"/>
    </row>
    <row r="88" spans="1:7" ht="15" customHeight="1" x14ac:dyDescent="0.15">
      <c r="A88" s="161" t="s">
        <v>1013</v>
      </c>
      <c r="B88" s="677"/>
      <c r="C88" s="161"/>
      <c r="D88" s="161"/>
      <c r="E88" s="161"/>
      <c r="F88" s="161"/>
      <c r="G88" s="161"/>
    </row>
    <row r="89" spans="1:7" ht="15" customHeight="1" x14ac:dyDescent="0.15">
      <c r="A89" s="161" t="s">
        <v>1014</v>
      </c>
      <c r="B89" s="677"/>
      <c r="C89" s="161"/>
      <c r="D89" s="161"/>
      <c r="E89" s="161"/>
      <c r="F89" s="161"/>
      <c r="G89" s="161"/>
    </row>
    <row r="90" spans="1:7" ht="15" customHeight="1" x14ac:dyDescent="0.15">
      <c r="A90" s="161" t="s">
        <v>1015</v>
      </c>
      <c r="B90" s="677"/>
      <c r="C90" s="161"/>
      <c r="D90" s="161"/>
      <c r="E90" s="161"/>
      <c r="F90" s="161"/>
      <c r="G90" s="161"/>
    </row>
  </sheetData>
  <mergeCells count="267">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R57:T57"/>
    <mergeCell ref="U57:W57"/>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U54:Z54"/>
    <mergeCell ref="AA54:AF54"/>
    <mergeCell ref="AG54:AK54"/>
    <mergeCell ref="AL54:AM54"/>
    <mergeCell ref="F55:H55"/>
    <mergeCell ref="I55:K55"/>
    <mergeCell ref="L55:N55"/>
    <mergeCell ref="O55:Q55"/>
    <mergeCell ref="R55:T55"/>
    <mergeCell ref="U55:W55"/>
    <mergeCell ref="A51:B51"/>
    <mergeCell ref="C51:D51"/>
    <mergeCell ref="E51:H51"/>
    <mergeCell ref="I51:N51"/>
    <mergeCell ref="O51:T51"/>
    <mergeCell ref="C54:D54"/>
    <mergeCell ref="E54:H54"/>
    <mergeCell ref="I54:N54"/>
    <mergeCell ref="O54:T54"/>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X38:Z38"/>
    <mergeCell ref="AA38:AC38"/>
    <mergeCell ref="AD38:AF38"/>
    <mergeCell ref="AG38:AI38"/>
    <mergeCell ref="AJ38:AK38"/>
    <mergeCell ref="AM38:AN38"/>
    <mergeCell ref="AD37:AF37"/>
    <mergeCell ref="AG37:AI37"/>
    <mergeCell ref="AJ37:AK37"/>
    <mergeCell ref="AM37:AN37"/>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1"/>
  <dataValidations count="7">
    <dataValidation type="list" allowBlank="1" showInputMessage="1" sqref="B13:B30" xr:uid="{FAA20302-5315-44DC-94F4-7A63D0FCBD74}">
      <formula1>INDIRECT($AK$1)</formula1>
    </dataValidation>
    <dataValidation type="list" allowBlank="1" showInputMessage="1" showErrorMessage="1" sqref="AK3:AN3" xr:uid="{8ECEE729-B178-4D40-B974-77261D311351}">
      <formula1>"４週,歴月"</formula1>
    </dataValidation>
    <dataValidation type="list" allowBlank="1" showInputMessage="1" showErrorMessage="1" sqref="AK4:AN4" xr:uid="{C247BBC3-E1DC-4CAF-A38A-1D731FDCE371}">
      <formula1>"予定,実績"</formula1>
    </dataValidation>
    <dataValidation operator="greaterThanOrEqual" allowBlank="1" showInputMessage="1" showErrorMessage="1" sqref="I48:I49 I52 L48:L49 L52 AL37:AL41 AJ37:AJ47 AM36 AM42 AM44 AL43 AM46 AL45" xr:uid="{09BE2E62-7A2B-425C-BFF4-471F127CF9F5}"/>
    <dataValidation type="list" allowBlank="1" showInputMessage="1" showErrorMessage="1" sqref="C11:C30" xr:uid="{EDF92EC1-21F2-4DD4-863A-113991446583}">
      <formula1>"A,B,C,D"</formula1>
    </dataValidation>
    <dataValidation type="whole" operator="greaterThanOrEqual" allowBlank="1" showInputMessage="1" showErrorMessage="1" sqref="AG37:AG47 L37:L47 O37:O47 R37:R47 U37:U47 X37:X47 AA37:AA47 AD37:AD47 I37:I47 D37:F47" xr:uid="{5FB0D5F5-D9CB-4233-B02D-95C18809EBB1}">
      <formula1>0</formula1>
    </dataValidation>
    <dataValidation allowBlank="1" showInputMessage="1" sqref="B11:B12" xr:uid="{485A5BF6-6AC1-49C6-96EA-FCACBFBA1F59}"/>
  </dataValidations>
  <printOptions horizontalCentered="1" verticalCentered="1"/>
  <pageMargins left="0.19685039370078741" right="0.19685039370078741" top="0.39370078740157483" bottom="0.19685039370078741" header="0.19685039370078741" footer="0.39370078740157483"/>
  <pageSetup paperSize="9" scale="54" fitToHeight="2" orientation="landscape" r:id="rId1"/>
  <headerFooter alignWithMargins="0">
    <oddHeader>&amp;L&amp;"ＭＳ ゴシック,標準"&amp;10（参考様式）</oddHeader>
  </headerFooter>
  <rowBreaks count="1" manualBreakCount="1">
    <brk id="59"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CEDBC-6BDB-4AF7-9AD3-CBDA10CAB5AB}">
  <dimension ref="A1:AO66"/>
  <sheetViews>
    <sheetView showGridLines="0" view="pageBreakPreview" zoomScaleNormal="100" zoomScaleSheetLayoutView="100" workbookViewId="0">
      <selection activeCell="M2" sqref="M2:P2"/>
    </sheetView>
  </sheetViews>
  <sheetFormatPr defaultColWidth="9.125" defaultRowHeight="21" customHeight="1" x14ac:dyDescent="0.15"/>
  <cols>
    <col min="1" max="1" width="2.875" style="160" customWidth="1"/>
    <col min="2" max="2" width="16.12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1" ht="20.100000000000001" customHeight="1" x14ac:dyDescent="0.15">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111" t="s">
        <v>1058</v>
      </c>
      <c r="AL1" s="1111"/>
      <c r="AM1" s="1111"/>
      <c r="AN1" s="1111"/>
    </row>
    <row r="2" spans="1:41" ht="18" customHeight="1" x14ac:dyDescent="0.15">
      <c r="A2" s="639"/>
      <c r="B2" s="642"/>
      <c r="C2" s="642"/>
      <c r="D2" s="642"/>
      <c r="E2" s="642"/>
      <c r="F2" s="642"/>
      <c r="G2" s="642"/>
      <c r="H2" s="642"/>
      <c r="I2" s="642"/>
      <c r="J2" s="642"/>
      <c r="K2" s="642"/>
      <c r="L2" s="642"/>
      <c r="M2" s="1112">
        <v>2026</v>
      </c>
      <c r="N2" s="1112"/>
      <c r="O2" s="1112"/>
      <c r="P2" s="1112"/>
      <c r="Q2" s="1113" t="s">
        <v>172</v>
      </c>
      <c r="R2" s="1113"/>
      <c r="S2" s="1112">
        <v>4</v>
      </c>
      <c r="T2" s="1112"/>
      <c r="U2" s="1113" t="s">
        <v>236</v>
      </c>
      <c r="V2" s="1113"/>
      <c r="W2" s="642"/>
      <c r="X2" s="642"/>
      <c r="Y2" s="642"/>
      <c r="Z2" s="639"/>
      <c r="AA2" s="639"/>
      <c r="AC2" s="641"/>
      <c r="AD2" s="642"/>
      <c r="AE2" s="642"/>
      <c r="AF2" s="642"/>
      <c r="AG2" s="642"/>
      <c r="AH2" s="642"/>
      <c r="AI2" s="641" t="s">
        <v>930</v>
      </c>
      <c r="AJ2" s="641"/>
      <c r="AK2" s="1114"/>
      <c r="AL2" s="1114"/>
      <c r="AM2" s="1114"/>
      <c r="AN2" s="1114"/>
    </row>
    <row r="3" spans="1:41" ht="18" customHeight="1" x14ac:dyDescent="0.15">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115" t="s">
        <v>932</v>
      </c>
      <c r="AL3" s="1115"/>
      <c r="AM3" s="1115"/>
      <c r="AN3" s="1115"/>
      <c r="AO3" s="160" t="s">
        <v>1077</v>
      </c>
    </row>
    <row r="4" spans="1:41" ht="18" customHeight="1" x14ac:dyDescent="0.15">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115"/>
      <c r="AL4" s="1115"/>
      <c r="AM4" s="1115"/>
      <c r="AN4" s="1115"/>
      <c r="AO4" s="160" t="s">
        <v>1078</v>
      </c>
    </row>
    <row r="5" spans="1:41" ht="18" customHeight="1" x14ac:dyDescent="0.15">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116">
        <v>40</v>
      </c>
      <c r="AI5" s="1116"/>
      <c r="AJ5" s="1116"/>
      <c r="AK5" s="644" t="s">
        <v>935</v>
      </c>
      <c r="AL5" s="646">
        <v>160</v>
      </c>
      <c r="AM5" s="644" t="s">
        <v>936</v>
      </c>
      <c r="AN5" s="639"/>
    </row>
    <row r="6" spans="1:41" ht="9.9499999999999993" customHeight="1" x14ac:dyDescent="0.15">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15">
      <c r="A7" s="1098" t="s">
        <v>937</v>
      </c>
      <c r="B7" s="1104" t="s">
        <v>938</v>
      </c>
      <c r="C7" s="1127" t="s">
        <v>939</v>
      </c>
      <c r="D7" s="1066" t="s">
        <v>940</v>
      </c>
      <c r="E7" s="1096" t="s">
        <v>941</v>
      </c>
      <c r="F7" s="1109" t="s">
        <v>942</v>
      </c>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c r="AG7" s="1109"/>
      <c r="AH7" s="1109"/>
      <c r="AI7" s="1109"/>
      <c r="AJ7" s="1109"/>
      <c r="AK7" s="1110" t="s">
        <v>943</v>
      </c>
      <c r="AL7" s="1074" t="s">
        <v>944</v>
      </c>
      <c r="AM7" s="1102" t="s">
        <v>945</v>
      </c>
      <c r="AN7" s="1102"/>
    </row>
    <row r="8" spans="1:41" ht="15" customHeight="1" x14ac:dyDescent="0.15">
      <c r="A8" s="1098"/>
      <c r="B8" s="1105"/>
      <c r="C8" s="1128"/>
      <c r="D8" s="1066"/>
      <c r="E8" s="1096"/>
      <c r="F8" s="1066" t="s">
        <v>946</v>
      </c>
      <c r="G8" s="1066"/>
      <c r="H8" s="1066"/>
      <c r="I8" s="1066"/>
      <c r="J8" s="1066"/>
      <c r="K8" s="1066"/>
      <c r="L8" s="1066"/>
      <c r="M8" s="1066" t="s">
        <v>947</v>
      </c>
      <c r="N8" s="1066"/>
      <c r="O8" s="1066"/>
      <c r="P8" s="1066"/>
      <c r="Q8" s="1066"/>
      <c r="R8" s="1066"/>
      <c r="S8" s="1066"/>
      <c r="T8" s="1066" t="s">
        <v>948</v>
      </c>
      <c r="U8" s="1066"/>
      <c r="V8" s="1066"/>
      <c r="W8" s="1066"/>
      <c r="X8" s="1066"/>
      <c r="Y8" s="1066"/>
      <c r="Z8" s="1066"/>
      <c r="AA8" s="1066" t="s">
        <v>949</v>
      </c>
      <c r="AB8" s="1066"/>
      <c r="AC8" s="1066"/>
      <c r="AD8" s="1066"/>
      <c r="AE8" s="1066"/>
      <c r="AF8" s="1066"/>
      <c r="AG8" s="1066"/>
      <c r="AH8" s="1066" t="s">
        <v>950</v>
      </c>
      <c r="AI8" s="1066"/>
      <c r="AJ8" s="1066"/>
      <c r="AK8" s="1110"/>
      <c r="AL8" s="1074"/>
      <c r="AM8" s="1102"/>
      <c r="AN8" s="1102"/>
    </row>
    <row r="9" spans="1:41" ht="15" customHeight="1" x14ac:dyDescent="0.15">
      <c r="A9" s="1098"/>
      <c r="B9" s="1100" t="s">
        <v>951</v>
      </c>
      <c r="C9" s="1128"/>
      <c r="D9" s="1066"/>
      <c r="E9" s="1096"/>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110"/>
      <c r="AL9" s="1074"/>
      <c r="AM9" s="1102"/>
      <c r="AN9" s="1102"/>
    </row>
    <row r="10" spans="1:41" ht="15" customHeight="1" x14ac:dyDescent="0.15">
      <c r="A10" s="1098"/>
      <c r="B10" s="1101"/>
      <c r="C10" s="1129"/>
      <c r="D10" s="1066"/>
      <c r="E10" s="1096"/>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110"/>
      <c r="AL10" s="1074"/>
      <c r="AM10" s="1102"/>
      <c r="AN10" s="1102"/>
    </row>
    <row r="11" spans="1:41" ht="18" customHeight="1" x14ac:dyDescent="0.15">
      <c r="A11" s="650">
        <v>1</v>
      </c>
      <c r="B11" s="651" t="s">
        <v>952</v>
      </c>
      <c r="C11" s="652"/>
      <c r="D11" s="653"/>
      <c r="E11" s="654"/>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2155"/>
      <c r="AI11" s="2155"/>
      <c r="AJ11" s="2155"/>
      <c r="AK11" s="655">
        <f>+SUM(F11:AJ11)</f>
        <v>0</v>
      </c>
      <c r="AL11" s="656">
        <f>IF($AK$3="４週",AK11/4,AK11/(DAY(EOMONTH($F$9,0))/7))</f>
        <v>0</v>
      </c>
      <c r="AM11" s="1095"/>
      <c r="AN11" s="1095"/>
    </row>
    <row r="12" spans="1:41" ht="18" customHeight="1" x14ac:dyDescent="0.15">
      <c r="A12" s="650">
        <v>2</v>
      </c>
      <c r="B12" s="651"/>
      <c r="C12" s="652"/>
      <c r="D12" s="653"/>
      <c r="E12" s="654"/>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2155"/>
      <c r="AI12" s="2155"/>
      <c r="AJ12" s="2155"/>
      <c r="AK12" s="655">
        <f t="shared" ref="AK12:AK31" si="0">+SUM(F12:AJ12)</f>
        <v>0</v>
      </c>
      <c r="AL12" s="656">
        <f t="shared" ref="AL12:AL30" si="1">IF($AK$3="４週",AK12/4,AK12/(DAY(EOMONTH($F$9,0))/7))</f>
        <v>0</v>
      </c>
      <c r="AM12" s="1095"/>
      <c r="AN12" s="1095"/>
    </row>
    <row r="13" spans="1:41" ht="16.5" customHeight="1" x14ac:dyDescent="0.15">
      <c r="A13" s="650">
        <v>3</v>
      </c>
      <c r="B13" s="651"/>
      <c r="C13" s="652"/>
      <c r="D13" s="653"/>
      <c r="E13" s="654"/>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2155"/>
      <c r="AI13" s="2155"/>
      <c r="AJ13" s="2155"/>
      <c r="AK13" s="655">
        <f t="shared" si="0"/>
        <v>0</v>
      </c>
      <c r="AL13" s="656">
        <f t="shared" si="1"/>
        <v>0</v>
      </c>
      <c r="AM13" s="1095"/>
      <c r="AN13" s="1095"/>
    </row>
    <row r="14" spans="1:41" ht="18" customHeight="1" x14ac:dyDescent="0.15">
      <c r="A14" s="650">
        <v>4</v>
      </c>
      <c r="B14" s="651"/>
      <c r="C14" s="652"/>
      <c r="D14" s="653"/>
      <c r="E14" s="654"/>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2155"/>
      <c r="AI14" s="2155"/>
      <c r="AJ14" s="2155"/>
      <c r="AK14" s="655">
        <f t="shared" si="0"/>
        <v>0</v>
      </c>
      <c r="AL14" s="656">
        <f t="shared" si="1"/>
        <v>0</v>
      </c>
      <c r="AM14" s="1095"/>
      <c r="AN14" s="1095"/>
    </row>
    <row r="15" spans="1:41" ht="18" customHeight="1" x14ac:dyDescent="0.15">
      <c r="A15" s="650">
        <v>5</v>
      </c>
      <c r="B15" s="651"/>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2155"/>
      <c r="AI15" s="2155"/>
      <c r="AJ15" s="2155"/>
      <c r="AK15" s="655">
        <f t="shared" si="0"/>
        <v>0</v>
      </c>
      <c r="AL15" s="656">
        <f t="shared" si="1"/>
        <v>0</v>
      </c>
      <c r="AM15" s="1095"/>
      <c r="AN15" s="1095"/>
    </row>
    <row r="16" spans="1:41" ht="18" customHeight="1" x14ac:dyDescent="0.15">
      <c r="A16" s="650">
        <v>6</v>
      </c>
      <c r="B16" s="651"/>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2155"/>
      <c r="AI16" s="2155"/>
      <c r="AJ16" s="2155"/>
      <c r="AK16" s="655">
        <f t="shared" si="0"/>
        <v>0</v>
      </c>
      <c r="AL16" s="656">
        <f t="shared" si="1"/>
        <v>0</v>
      </c>
      <c r="AM16" s="1095"/>
      <c r="AN16" s="1095"/>
    </row>
    <row r="17" spans="1:40" ht="18" customHeight="1" x14ac:dyDescent="0.15">
      <c r="A17" s="650">
        <v>7</v>
      </c>
      <c r="B17" s="651"/>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2155"/>
      <c r="AI17" s="2155"/>
      <c r="AJ17" s="2155"/>
      <c r="AK17" s="655">
        <f t="shared" si="0"/>
        <v>0</v>
      </c>
      <c r="AL17" s="656">
        <f t="shared" si="1"/>
        <v>0</v>
      </c>
      <c r="AM17" s="1095"/>
      <c r="AN17" s="1095"/>
    </row>
    <row r="18" spans="1:40" ht="18" customHeight="1" x14ac:dyDescent="0.15">
      <c r="A18" s="650">
        <v>8</v>
      </c>
      <c r="B18" s="651"/>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2155"/>
      <c r="AI18" s="2155"/>
      <c r="AJ18" s="2155"/>
      <c r="AK18" s="655">
        <f t="shared" si="0"/>
        <v>0</v>
      </c>
      <c r="AL18" s="656">
        <f t="shared" si="1"/>
        <v>0</v>
      </c>
      <c r="AM18" s="1095"/>
      <c r="AN18" s="1095"/>
    </row>
    <row r="19" spans="1:40" ht="18" customHeight="1" x14ac:dyDescent="0.15">
      <c r="A19" s="650">
        <v>9</v>
      </c>
      <c r="B19" s="651"/>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2155"/>
      <c r="AI19" s="2155"/>
      <c r="AJ19" s="2155"/>
      <c r="AK19" s="655">
        <f t="shared" si="0"/>
        <v>0</v>
      </c>
      <c r="AL19" s="656">
        <f t="shared" si="1"/>
        <v>0</v>
      </c>
      <c r="AM19" s="1095"/>
      <c r="AN19" s="1095"/>
    </row>
    <row r="20" spans="1:40" ht="18" customHeight="1" x14ac:dyDescent="0.15">
      <c r="A20" s="650">
        <v>10</v>
      </c>
      <c r="B20" s="651"/>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2155"/>
      <c r="AI20" s="2155"/>
      <c r="AJ20" s="2155"/>
      <c r="AK20" s="655">
        <f t="shared" si="0"/>
        <v>0</v>
      </c>
      <c r="AL20" s="656">
        <f t="shared" si="1"/>
        <v>0</v>
      </c>
      <c r="AM20" s="1095"/>
      <c r="AN20" s="1095"/>
    </row>
    <row r="21" spans="1:40" ht="18" customHeight="1" x14ac:dyDescent="0.15">
      <c r="A21" s="650">
        <v>11</v>
      </c>
      <c r="B21" s="651"/>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2155"/>
      <c r="AI21" s="2155"/>
      <c r="AJ21" s="2155"/>
      <c r="AK21" s="655">
        <f t="shared" si="0"/>
        <v>0</v>
      </c>
      <c r="AL21" s="656">
        <f t="shared" si="1"/>
        <v>0</v>
      </c>
      <c r="AM21" s="1095"/>
      <c r="AN21" s="1095"/>
    </row>
    <row r="22" spans="1:40" ht="18" customHeight="1" x14ac:dyDescent="0.15">
      <c r="A22" s="650">
        <v>12</v>
      </c>
      <c r="B22" s="651"/>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2155"/>
      <c r="AI22" s="2155"/>
      <c r="AJ22" s="2155"/>
      <c r="AK22" s="655">
        <f t="shared" si="0"/>
        <v>0</v>
      </c>
      <c r="AL22" s="656">
        <f t="shared" si="1"/>
        <v>0</v>
      </c>
      <c r="AM22" s="1095"/>
      <c r="AN22" s="1095"/>
    </row>
    <row r="23" spans="1:40" ht="18" customHeight="1" x14ac:dyDescent="0.15">
      <c r="A23" s="650">
        <v>13</v>
      </c>
      <c r="B23" s="651"/>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2155"/>
      <c r="AI23" s="2155"/>
      <c r="AJ23" s="2155"/>
      <c r="AK23" s="655">
        <f t="shared" si="0"/>
        <v>0</v>
      </c>
      <c r="AL23" s="656">
        <f t="shared" si="1"/>
        <v>0</v>
      </c>
      <c r="AM23" s="1095"/>
      <c r="AN23" s="1095"/>
    </row>
    <row r="24" spans="1:40" ht="18" customHeight="1" x14ac:dyDescent="0.15">
      <c r="A24" s="650">
        <v>14</v>
      </c>
      <c r="B24" s="651"/>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2155"/>
      <c r="AI24" s="2155"/>
      <c r="AJ24" s="2155"/>
      <c r="AK24" s="655">
        <f t="shared" si="0"/>
        <v>0</v>
      </c>
      <c r="AL24" s="656">
        <f t="shared" si="1"/>
        <v>0</v>
      </c>
      <c r="AM24" s="1095"/>
      <c r="AN24" s="1095"/>
    </row>
    <row r="25" spans="1:40" ht="18" customHeight="1" x14ac:dyDescent="0.15">
      <c r="A25" s="650">
        <v>15</v>
      </c>
      <c r="B25" s="651"/>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2155"/>
      <c r="AI25" s="2155"/>
      <c r="AJ25" s="2155"/>
      <c r="AK25" s="655">
        <f t="shared" si="0"/>
        <v>0</v>
      </c>
      <c r="AL25" s="656">
        <f t="shared" si="1"/>
        <v>0</v>
      </c>
      <c r="AM25" s="1095"/>
      <c r="AN25" s="1095"/>
    </row>
    <row r="26" spans="1:40" ht="18" customHeight="1" x14ac:dyDescent="0.15">
      <c r="A26" s="650">
        <v>16</v>
      </c>
      <c r="B26" s="651"/>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2155"/>
      <c r="AI26" s="2155"/>
      <c r="AJ26" s="2155"/>
      <c r="AK26" s="655">
        <f t="shared" si="0"/>
        <v>0</v>
      </c>
      <c r="AL26" s="656">
        <f t="shared" si="1"/>
        <v>0</v>
      </c>
      <c r="AM26" s="1095"/>
      <c r="AN26" s="1095"/>
    </row>
    <row r="27" spans="1:40" ht="18" customHeight="1" x14ac:dyDescent="0.15">
      <c r="A27" s="650">
        <v>17</v>
      </c>
      <c r="B27" s="651"/>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2155"/>
      <c r="AI27" s="2155"/>
      <c r="AJ27" s="2155"/>
      <c r="AK27" s="655">
        <f t="shared" si="0"/>
        <v>0</v>
      </c>
      <c r="AL27" s="656">
        <f t="shared" si="1"/>
        <v>0</v>
      </c>
      <c r="AM27" s="1095"/>
      <c r="AN27" s="1095"/>
    </row>
    <row r="28" spans="1:40" ht="18" customHeight="1" x14ac:dyDescent="0.15">
      <c r="A28" s="650">
        <v>18</v>
      </c>
      <c r="B28" s="651"/>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2155"/>
      <c r="AI28" s="2155"/>
      <c r="AJ28" s="2155"/>
      <c r="AK28" s="655">
        <f t="shared" si="0"/>
        <v>0</v>
      </c>
      <c r="AL28" s="656">
        <f t="shared" si="1"/>
        <v>0</v>
      </c>
      <c r="AM28" s="1095"/>
      <c r="AN28" s="1095"/>
    </row>
    <row r="29" spans="1:40" ht="18" customHeight="1" x14ac:dyDescent="0.15">
      <c r="A29" s="650">
        <v>19</v>
      </c>
      <c r="B29" s="651"/>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2155"/>
      <c r="AI29" s="2155"/>
      <c r="AJ29" s="2155"/>
      <c r="AK29" s="655">
        <f t="shared" si="0"/>
        <v>0</v>
      </c>
      <c r="AL29" s="656">
        <f t="shared" si="1"/>
        <v>0</v>
      </c>
      <c r="AM29" s="1095"/>
      <c r="AN29" s="1095"/>
    </row>
    <row r="30" spans="1:40" ht="18" customHeight="1" x14ac:dyDescent="0.15">
      <c r="A30" s="650">
        <v>20</v>
      </c>
      <c r="B30" s="651"/>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2155"/>
      <c r="AI30" s="2155"/>
      <c r="AJ30" s="2155"/>
      <c r="AK30" s="655">
        <f t="shared" si="0"/>
        <v>0</v>
      </c>
      <c r="AL30" s="656">
        <f t="shared" si="1"/>
        <v>0</v>
      </c>
      <c r="AM30" s="1095"/>
      <c r="AN30" s="1095"/>
    </row>
    <row r="31" spans="1:40" ht="18" customHeight="1" x14ac:dyDescent="0.15">
      <c r="A31" s="1096" t="s">
        <v>231</v>
      </c>
      <c r="B31" s="1097"/>
      <c r="C31" s="1097"/>
      <c r="D31" s="1097"/>
      <c r="E31" s="1097"/>
      <c r="F31" s="721">
        <f>+SUM(F11:F30)</f>
        <v>0</v>
      </c>
      <c r="G31" s="721">
        <f t="shared" ref="G31:AJ31" si="2">+SUM(G11:G30)</f>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2155">
        <f t="shared" si="2"/>
        <v>0</v>
      </c>
      <c r="AI31" s="2155">
        <f t="shared" si="2"/>
        <v>0</v>
      </c>
      <c r="AJ31" s="2155">
        <f t="shared" si="2"/>
        <v>0</v>
      </c>
      <c r="AK31" s="655">
        <f t="shared" si="0"/>
        <v>0</v>
      </c>
      <c r="AL31" s="656">
        <f>IF($AK$3="４週",AK31/4,AK31/(DAY(EOMONTH($F$9,0))/7))</f>
        <v>0</v>
      </c>
      <c r="AM31" s="1098"/>
      <c r="AN31" s="1098"/>
    </row>
    <row r="32" spans="1:40" ht="18" customHeight="1" x14ac:dyDescent="0.15">
      <c r="A32" s="1097" t="s">
        <v>960</v>
      </c>
      <c r="B32" s="1097"/>
      <c r="C32" s="1097"/>
      <c r="D32" s="1097"/>
      <c r="E32" s="1099"/>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2156"/>
      <c r="AI32" s="2156"/>
      <c r="AJ32" s="2156"/>
      <c r="AK32" s="721"/>
      <c r="AL32" s="659"/>
      <c r="AM32" s="1098"/>
      <c r="AN32" s="1098"/>
    </row>
    <row r="33" spans="1:39" ht="15" customHeight="1" x14ac:dyDescent="0.15">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39" ht="15" customHeight="1" x14ac:dyDescent="0.15">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39" ht="15" customHeight="1" x14ac:dyDescent="0.15">
      <c r="A35" s="647"/>
      <c r="B35" s="647"/>
      <c r="C35" s="647"/>
      <c r="D35" s="647"/>
      <c r="E35" s="64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47"/>
      <c r="AL35" s="647"/>
      <c r="AM35" s="639"/>
    </row>
    <row r="36" spans="1:39" ht="15" customHeight="1" x14ac:dyDescent="0.15">
      <c r="A36" s="161" t="s">
        <v>984</v>
      </c>
      <c r="B36" s="672"/>
      <c r="C36" s="673"/>
      <c r="D36" s="673"/>
      <c r="E36" s="673"/>
      <c r="F36" s="674"/>
      <c r="G36" s="673"/>
      <c r="H36" s="670"/>
      <c r="I36" s="670"/>
      <c r="J36" s="670"/>
      <c r="K36" s="670"/>
      <c r="L36" s="670"/>
      <c r="M36" s="670"/>
      <c r="N36" s="670"/>
      <c r="O36" s="670"/>
      <c r="P36" s="670"/>
      <c r="Q36" s="670"/>
      <c r="R36" s="670">
        <v>6</v>
      </c>
      <c r="S36" s="670"/>
      <c r="T36" s="670"/>
      <c r="U36" s="670"/>
      <c r="V36" s="670"/>
      <c r="W36" s="670"/>
      <c r="X36" s="670">
        <v>7</v>
      </c>
      <c r="Y36" s="670"/>
      <c r="Z36" s="670"/>
      <c r="AA36" s="670"/>
      <c r="AB36" s="670"/>
      <c r="AC36" s="670"/>
      <c r="AD36" s="670">
        <v>8</v>
      </c>
      <c r="AE36" s="670"/>
      <c r="AF36" s="670"/>
      <c r="AG36" s="675"/>
      <c r="AH36" s="675"/>
      <c r="AI36" s="675"/>
      <c r="AJ36" s="675">
        <v>9</v>
      </c>
      <c r="AK36" s="676"/>
      <c r="AL36" s="676"/>
      <c r="AM36" s="639"/>
    </row>
    <row r="37" spans="1:39" s="161" customFormat="1" ht="15" customHeight="1" x14ac:dyDescent="0.15">
      <c r="A37" s="161" t="s">
        <v>985</v>
      </c>
      <c r="B37" s="667"/>
      <c r="C37" s="667"/>
      <c r="D37" s="667"/>
      <c r="E37" s="667"/>
      <c r="F37" s="667"/>
      <c r="G37" s="667"/>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row>
    <row r="38" spans="1:39" s="161" customFormat="1" ht="15" customHeight="1" x14ac:dyDescent="0.15">
      <c r="A38" s="161" t="s">
        <v>986</v>
      </c>
      <c r="B38" s="667"/>
      <c r="C38" s="667"/>
      <c r="D38" s="667"/>
      <c r="E38" s="667"/>
      <c r="F38" s="667"/>
      <c r="G38" s="667"/>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row>
    <row r="39" spans="1:39" s="161" customFormat="1" ht="15" customHeight="1" x14ac:dyDescent="0.15">
      <c r="A39" s="161" t="s">
        <v>987</v>
      </c>
      <c r="B39" s="667"/>
      <c r="C39" s="667"/>
      <c r="D39" s="667"/>
      <c r="E39" s="667"/>
      <c r="F39" s="667"/>
      <c r="G39" s="667"/>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row>
    <row r="40" spans="1:39" s="161" customFormat="1" ht="15" customHeight="1" x14ac:dyDescent="0.15">
      <c r="A40" s="161" t="s">
        <v>988</v>
      </c>
      <c r="B40" s="667"/>
      <c r="C40" s="667"/>
      <c r="D40" s="667"/>
      <c r="E40" s="667"/>
      <c r="F40" s="667"/>
      <c r="G40" s="667"/>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row>
    <row r="41" spans="1:39" ht="15" customHeight="1" x14ac:dyDescent="0.15">
      <c r="A41" s="161" t="s">
        <v>989</v>
      </c>
      <c r="B41" s="677"/>
      <c r="C41" s="161"/>
      <c r="D41" s="161"/>
      <c r="E41" s="161"/>
      <c r="F41" s="161"/>
      <c r="G41" s="161"/>
    </row>
    <row r="42" spans="1:39" ht="15" customHeight="1" x14ac:dyDescent="0.15">
      <c r="A42" s="161" t="s">
        <v>990</v>
      </c>
      <c r="B42" s="677"/>
      <c r="C42" s="161"/>
      <c r="D42" s="161"/>
      <c r="E42" s="161"/>
      <c r="F42" s="161"/>
      <c r="G42" s="161"/>
    </row>
    <row r="43" spans="1:39" ht="15" customHeight="1" x14ac:dyDescent="0.15">
      <c r="A43" s="161"/>
      <c r="B43" s="712" t="s">
        <v>991</v>
      </c>
      <c r="C43" s="1066" t="s">
        <v>992</v>
      </c>
      <c r="D43" s="1066"/>
      <c r="E43" s="1066"/>
      <c r="F43" s="161"/>
      <c r="G43" s="161"/>
    </row>
    <row r="44" spans="1:39" ht="15" customHeight="1" x14ac:dyDescent="0.15">
      <c r="A44" s="161"/>
      <c r="B44" s="678" t="s">
        <v>953</v>
      </c>
      <c r="C44" s="1062" t="s">
        <v>993</v>
      </c>
      <c r="D44" s="1062"/>
      <c r="E44" s="1062"/>
      <c r="F44" s="161"/>
      <c r="G44" s="161"/>
    </row>
    <row r="45" spans="1:39" ht="15" customHeight="1" x14ac:dyDescent="0.15">
      <c r="A45" s="161"/>
      <c r="B45" s="678" t="s">
        <v>955</v>
      </c>
      <c r="C45" s="1062" t="s">
        <v>994</v>
      </c>
      <c r="D45" s="1062"/>
      <c r="E45" s="1062"/>
      <c r="F45" s="161"/>
      <c r="G45" s="161"/>
    </row>
    <row r="46" spans="1:39" ht="15" customHeight="1" x14ac:dyDescent="0.15">
      <c r="A46" s="161"/>
      <c r="B46" s="678" t="s">
        <v>957</v>
      </c>
      <c r="C46" s="1062" t="s">
        <v>995</v>
      </c>
      <c r="D46" s="1062"/>
      <c r="E46" s="1062"/>
      <c r="F46" s="161"/>
      <c r="G46" s="161"/>
    </row>
    <row r="47" spans="1:39" ht="15" customHeight="1" x14ac:dyDescent="0.15">
      <c r="A47" s="161"/>
      <c r="B47" s="678" t="s">
        <v>959</v>
      </c>
      <c r="C47" s="1062" t="s">
        <v>996</v>
      </c>
      <c r="D47" s="1062"/>
      <c r="E47" s="1062"/>
      <c r="F47" s="161"/>
      <c r="G47" s="161"/>
    </row>
    <row r="48" spans="1:39" ht="15" customHeight="1" x14ac:dyDescent="0.15">
      <c r="A48" s="161"/>
      <c r="B48" s="161" t="s">
        <v>997</v>
      </c>
      <c r="C48" s="161"/>
      <c r="D48" s="161"/>
      <c r="E48" s="161"/>
      <c r="F48" s="161"/>
      <c r="G48" s="161"/>
    </row>
    <row r="49" spans="1:7" ht="15" customHeight="1" x14ac:dyDescent="0.15">
      <c r="A49" s="161"/>
      <c r="B49" s="161" t="s">
        <v>998</v>
      </c>
      <c r="C49" s="161"/>
      <c r="D49" s="161"/>
      <c r="E49" s="161"/>
      <c r="F49" s="161"/>
      <c r="G49" s="161"/>
    </row>
    <row r="50" spans="1:7" ht="15" customHeight="1" x14ac:dyDescent="0.15">
      <c r="A50" s="161"/>
      <c r="B50" s="161" t="s">
        <v>999</v>
      </c>
      <c r="C50" s="161"/>
      <c r="D50" s="161"/>
      <c r="E50" s="161"/>
      <c r="F50" s="161"/>
      <c r="G50" s="161"/>
    </row>
    <row r="51" spans="1:7" ht="15" customHeight="1" x14ac:dyDescent="0.15">
      <c r="A51" s="161" t="s">
        <v>1000</v>
      </c>
      <c r="B51" s="677"/>
      <c r="C51" s="161"/>
      <c r="D51" s="161"/>
      <c r="E51" s="161"/>
      <c r="F51" s="161"/>
      <c r="G51" s="161"/>
    </row>
    <row r="52" spans="1:7" ht="15" customHeight="1" x14ac:dyDescent="0.15">
      <c r="A52" s="161" t="s">
        <v>1018</v>
      </c>
      <c r="B52" s="677"/>
      <c r="C52" s="161"/>
      <c r="D52" s="161"/>
      <c r="E52" s="161"/>
      <c r="F52" s="161"/>
      <c r="G52" s="161"/>
    </row>
    <row r="53" spans="1:7" ht="15" customHeight="1" x14ac:dyDescent="0.15">
      <c r="A53" s="161" t="s">
        <v>1002</v>
      </c>
      <c r="B53" s="677"/>
      <c r="C53" s="161"/>
      <c r="D53" s="161"/>
      <c r="E53" s="161"/>
      <c r="F53" s="161"/>
      <c r="G53" s="161"/>
    </row>
    <row r="54" spans="1:7" ht="15" customHeight="1" x14ac:dyDescent="0.15">
      <c r="A54" s="161" t="s">
        <v>1003</v>
      </c>
      <c r="B54" s="677"/>
      <c r="C54" s="161"/>
      <c r="D54" s="161"/>
      <c r="E54" s="161"/>
      <c r="F54" s="161"/>
      <c r="G54" s="161"/>
    </row>
    <row r="55" spans="1:7" ht="15" customHeight="1" x14ac:dyDescent="0.15">
      <c r="A55" s="161" t="s">
        <v>1004</v>
      </c>
      <c r="B55" s="677"/>
      <c r="C55" s="161"/>
      <c r="D55" s="161"/>
      <c r="E55" s="161"/>
      <c r="F55" s="161"/>
      <c r="G55" s="161"/>
    </row>
    <row r="56" spans="1:7" ht="15" customHeight="1" x14ac:dyDescent="0.15">
      <c r="A56" s="161" t="s">
        <v>1005</v>
      </c>
      <c r="B56" s="677"/>
      <c r="C56" s="161"/>
      <c r="D56" s="161"/>
      <c r="E56" s="161"/>
      <c r="F56" s="161"/>
      <c r="G56" s="161"/>
    </row>
    <row r="57" spans="1:7" ht="15" customHeight="1" x14ac:dyDescent="0.15">
      <c r="A57" s="161"/>
      <c r="B57" s="161" t="s">
        <v>1006</v>
      </c>
      <c r="C57" s="161"/>
      <c r="D57" s="161"/>
      <c r="E57" s="161"/>
      <c r="F57" s="161"/>
      <c r="G57" s="161"/>
    </row>
    <row r="58" spans="1:7" ht="15" customHeight="1" x14ac:dyDescent="0.15">
      <c r="A58" s="161"/>
      <c r="B58" s="161" t="s">
        <v>1007</v>
      </c>
      <c r="C58" s="161"/>
      <c r="D58" s="161"/>
      <c r="E58" s="161"/>
      <c r="F58" s="161"/>
      <c r="G58" s="161"/>
    </row>
    <row r="59" spans="1:7" ht="15" customHeight="1" x14ac:dyDescent="0.15">
      <c r="A59" s="161" t="s">
        <v>1008</v>
      </c>
      <c r="B59" s="677"/>
      <c r="C59" s="161"/>
      <c r="D59" s="161"/>
      <c r="E59" s="161"/>
      <c r="F59" s="161"/>
      <c r="G59" s="161"/>
    </row>
    <row r="60" spans="1:7" ht="15" customHeight="1" x14ac:dyDescent="0.15">
      <c r="A60" s="161" t="s">
        <v>1009</v>
      </c>
      <c r="B60" s="677"/>
      <c r="C60" s="161"/>
      <c r="D60" s="161"/>
      <c r="E60" s="161"/>
      <c r="F60" s="161"/>
      <c r="G60" s="161"/>
    </row>
    <row r="61" spans="1:7" ht="15" customHeight="1" x14ac:dyDescent="0.15">
      <c r="A61" s="161" t="s">
        <v>1010</v>
      </c>
      <c r="B61" s="677"/>
      <c r="C61" s="161"/>
      <c r="D61" s="161"/>
      <c r="E61" s="161"/>
      <c r="F61" s="161"/>
      <c r="G61" s="161"/>
    </row>
    <row r="62" spans="1:7" ht="15" customHeight="1" x14ac:dyDescent="0.15">
      <c r="A62" s="161" t="s">
        <v>1011</v>
      </c>
      <c r="B62" s="677"/>
      <c r="C62" s="161"/>
      <c r="D62" s="161"/>
      <c r="E62" s="161"/>
      <c r="F62" s="161"/>
      <c r="G62" s="161"/>
    </row>
    <row r="63" spans="1:7" ht="15" customHeight="1" x14ac:dyDescent="0.15">
      <c r="A63" s="161" t="s">
        <v>1012</v>
      </c>
      <c r="B63" s="677"/>
      <c r="C63" s="161"/>
      <c r="D63" s="161"/>
      <c r="E63" s="161"/>
      <c r="F63" s="161"/>
      <c r="G63" s="161"/>
    </row>
    <row r="64" spans="1:7" ht="15" customHeight="1" x14ac:dyDescent="0.15">
      <c r="A64" s="161" t="s">
        <v>1013</v>
      </c>
      <c r="B64" s="677"/>
      <c r="C64" s="161"/>
      <c r="D64" s="161"/>
      <c r="E64" s="161"/>
      <c r="F64" s="161"/>
      <c r="G64" s="161"/>
    </row>
    <row r="65" spans="1:7" ht="15" customHeight="1" x14ac:dyDescent="0.15">
      <c r="A65" s="161" t="s">
        <v>1014</v>
      </c>
      <c r="B65" s="677"/>
      <c r="C65" s="161"/>
      <c r="D65" s="161"/>
      <c r="E65" s="161"/>
      <c r="F65" s="161"/>
      <c r="G65" s="161"/>
    </row>
    <row r="66" spans="1:7" ht="15" customHeight="1" x14ac:dyDescent="0.15">
      <c r="A66" s="161" t="s">
        <v>1015</v>
      </c>
      <c r="B66" s="677"/>
      <c r="C66" s="161"/>
      <c r="D66" s="161"/>
      <c r="E66" s="161"/>
      <c r="F66" s="161"/>
      <c r="G66" s="161"/>
    </row>
  </sheetData>
  <mergeCells count="52">
    <mergeCell ref="C43:E43"/>
    <mergeCell ref="C44:E44"/>
    <mergeCell ref="C45:E45"/>
    <mergeCell ref="C46:E46"/>
    <mergeCell ref="C47:E4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1"/>
  <dataValidations count="5">
    <dataValidation allowBlank="1" showInputMessage="1" sqref="B11" xr:uid="{6C60CB35-0E12-4C2A-B2B4-BDE7FEFA4F43}"/>
    <dataValidation type="list" allowBlank="1" showInputMessage="1" sqref="B12:B30" xr:uid="{4EAE2709-AF02-4DC1-B024-58ECAF53E037}">
      <formula1>INDIRECT($AK$1)</formula1>
    </dataValidation>
    <dataValidation type="list" allowBlank="1" showInputMessage="1" showErrorMessage="1" sqref="AK3:AN3" xr:uid="{A9897B7D-5661-4F65-9B20-077981F90442}">
      <formula1>"４週,歴月"</formula1>
    </dataValidation>
    <dataValidation type="list" allowBlank="1" showInputMessage="1" showErrorMessage="1" sqref="AK4:AN4" xr:uid="{A651E9D7-93BA-4728-83AE-7E4FA0670049}">
      <formula1>"予定,実績"</formula1>
    </dataValidation>
    <dataValidation type="list" allowBlank="1" showInputMessage="1" showErrorMessage="1" sqref="C11:C30" xr:uid="{DC2DDC12-C0F3-4699-BD0D-D1E33857500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9" fitToHeight="2" orientation="landscape" r:id="rId1"/>
  <headerFooter alignWithMargins="0">
    <oddHeader>&amp;L&amp;"ＭＳ ゴシック,標準"&amp;10（参考様式）</oddHeader>
  </headerFooter>
  <rowBreaks count="1" manualBreakCount="1">
    <brk id="34"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0217E-E985-4D93-8041-ED419DF089F7}">
  <dimension ref="A1:AO66"/>
  <sheetViews>
    <sheetView showGridLines="0" view="pageBreakPreview" zoomScaleNormal="100" zoomScaleSheetLayoutView="100" workbookViewId="0">
      <selection activeCell="M2" sqref="M2:P2"/>
    </sheetView>
  </sheetViews>
  <sheetFormatPr defaultColWidth="9.125" defaultRowHeight="21" customHeight="1" x14ac:dyDescent="0.15"/>
  <cols>
    <col min="1" max="1" width="2.875" style="160" customWidth="1"/>
    <col min="2" max="2" width="16.12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1" ht="20.100000000000001" customHeight="1" x14ac:dyDescent="0.15">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111" t="s">
        <v>1059</v>
      </c>
      <c r="AL1" s="1111"/>
      <c r="AM1" s="1111"/>
      <c r="AN1" s="1111"/>
    </row>
    <row r="2" spans="1:41" ht="18" customHeight="1" x14ac:dyDescent="0.15">
      <c r="A2" s="639"/>
      <c r="B2" s="642"/>
      <c r="C2" s="642"/>
      <c r="D2" s="642"/>
      <c r="E2" s="642"/>
      <c r="F2" s="642"/>
      <c r="G2" s="642"/>
      <c r="H2" s="642"/>
      <c r="I2" s="642"/>
      <c r="J2" s="642"/>
      <c r="K2" s="642"/>
      <c r="L2" s="642"/>
      <c r="M2" s="1112">
        <v>2026</v>
      </c>
      <c r="N2" s="1112"/>
      <c r="O2" s="1112"/>
      <c r="P2" s="1112"/>
      <c r="Q2" s="1113" t="s">
        <v>172</v>
      </c>
      <c r="R2" s="1113"/>
      <c r="S2" s="1112">
        <v>4</v>
      </c>
      <c r="T2" s="1112"/>
      <c r="U2" s="1113" t="s">
        <v>236</v>
      </c>
      <c r="V2" s="1113"/>
      <c r="W2" s="642"/>
      <c r="X2" s="642"/>
      <c r="Y2" s="642"/>
      <c r="Z2" s="639"/>
      <c r="AA2" s="639"/>
      <c r="AC2" s="641"/>
      <c r="AD2" s="642"/>
      <c r="AE2" s="642"/>
      <c r="AF2" s="642"/>
      <c r="AG2" s="642"/>
      <c r="AH2" s="642"/>
      <c r="AI2" s="641" t="s">
        <v>930</v>
      </c>
      <c r="AJ2" s="641"/>
      <c r="AK2" s="1114"/>
      <c r="AL2" s="1114"/>
      <c r="AM2" s="1114"/>
      <c r="AN2" s="1114"/>
    </row>
    <row r="3" spans="1:41" ht="18" customHeight="1" x14ac:dyDescent="0.15">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115" t="s">
        <v>932</v>
      </c>
      <c r="AL3" s="1115"/>
      <c r="AM3" s="1115"/>
      <c r="AN3" s="1115"/>
      <c r="AO3" s="160" t="s">
        <v>1077</v>
      </c>
    </row>
    <row r="4" spans="1:41" ht="18" customHeight="1" x14ac:dyDescent="0.15">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115"/>
      <c r="AL4" s="1115"/>
      <c r="AM4" s="1115"/>
      <c r="AN4" s="1115"/>
      <c r="AO4" s="160" t="s">
        <v>1078</v>
      </c>
    </row>
    <row r="5" spans="1:41" ht="18" customHeight="1" x14ac:dyDescent="0.15">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116">
        <v>40</v>
      </c>
      <c r="AI5" s="1116"/>
      <c r="AJ5" s="1116"/>
      <c r="AK5" s="644" t="s">
        <v>935</v>
      </c>
      <c r="AL5" s="646">
        <v>160</v>
      </c>
      <c r="AM5" s="644" t="s">
        <v>936</v>
      </c>
      <c r="AN5" s="639"/>
    </row>
    <row r="6" spans="1:41" ht="9.9499999999999993" customHeight="1" x14ac:dyDescent="0.15">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15">
      <c r="A7" s="1098" t="s">
        <v>937</v>
      </c>
      <c r="B7" s="1104" t="s">
        <v>938</v>
      </c>
      <c r="C7" s="1127" t="s">
        <v>939</v>
      </c>
      <c r="D7" s="1066" t="s">
        <v>940</v>
      </c>
      <c r="E7" s="1096" t="s">
        <v>941</v>
      </c>
      <c r="F7" s="1109" t="s">
        <v>942</v>
      </c>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c r="AG7" s="1109"/>
      <c r="AH7" s="1109"/>
      <c r="AI7" s="1109"/>
      <c r="AJ7" s="1109"/>
      <c r="AK7" s="1110" t="s">
        <v>943</v>
      </c>
      <c r="AL7" s="1074" t="s">
        <v>944</v>
      </c>
      <c r="AM7" s="1102" t="s">
        <v>945</v>
      </c>
      <c r="AN7" s="1102"/>
    </row>
    <row r="8" spans="1:41" ht="15" customHeight="1" x14ac:dyDescent="0.15">
      <c r="A8" s="1098"/>
      <c r="B8" s="1105"/>
      <c r="C8" s="1128"/>
      <c r="D8" s="1066"/>
      <c r="E8" s="1096"/>
      <c r="F8" s="1066" t="s">
        <v>946</v>
      </c>
      <c r="G8" s="1066"/>
      <c r="H8" s="1066"/>
      <c r="I8" s="1066"/>
      <c r="J8" s="1066"/>
      <c r="K8" s="1066"/>
      <c r="L8" s="1066"/>
      <c r="M8" s="1066" t="s">
        <v>947</v>
      </c>
      <c r="N8" s="1066"/>
      <c r="O8" s="1066"/>
      <c r="P8" s="1066"/>
      <c r="Q8" s="1066"/>
      <c r="R8" s="1066"/>
      <c r="S8" s="1066"/>
      <c r="T8" s="1066" t="s">
        <v>948</v>
      </c>
      <c r="U8" s="1066"/>
      <c r="V8" s="1066"/>
      <c r="W8" s="1066"/>
      <c r="X8" s="1066"/>
      <c r="Y8" s="1066"/>
      <c r="Z8" s="1066"/>
      <c r="AA8" s="1066" t="s">
        <v>949</v>
      </c>
      <c r="AB8" s="1066"/>
      <c r="AC8" s="1066"/>
      <c r="AD8" s="1066"/>
      <c r="AE8" s="1066"/>
      <c r="AF8" s="1066"/>
      <c r="AG8" s="1066"/>
      <c r="AH8" s="1066" t="s">
        <v>950</v>
      </c>
      <c r="AI8" s="1066"/>
      <c r="AJ8" s="1066"/>
      <c r="AK8" s="1110"/>
      <c r="AL8" s="1074"/>
      <c r="AM8" s="1102"/>
      <c r="AN8" s="1102"/>
    </row>
    <row r="9" spans="1:41" ht="15" customHeight="1" x14ac:dyDescent="0.15">
      <c r="A9" s="1098"/>
      <c r="B9" s="1100" t="s">
        <v>951</v>
      </c>
      <c r="C9" s="1128"/>
      <c r="D9" s="1066"/>
      <c r="E9" s="1096"/>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110"/>
      <c r="AL9" s="1074"/>
      <c r="AM9" s="1102"/>
      <c r="AN9" s="1102"/>
    </row>
    <row r="10" spans="1:41" ht="15" customHeight="1" x14ac:dyDescent="0.15">
      <c r="A10" s="1098"/>
      <c r="B10" s="1101"/>
      <c r="C10" s="1129"/>
      <c r="D10" s="1066"/>
      <c r="E10" s="1096"/>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110"/>
      <c r="AL10" s="1074"/>
      <c r="AM10" s="1102"/>
      <c r="AN10" s="1102"/>
    </row>
    <row r="11" spans="1:41" ht="18" customHeight="1" x14ac:dyDescent="0.15">
      <c r="A11" s="650">
        <v>1</v>
      </c>
      <c r="B11" s="651" t="s">
        <v>952</v>
      </c>
      <c r="C11" s="652"/>
      <c r="D11" s="653"/>
      <c r="E11" s="654"/>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2155"/>
      <c r="AI11" s="2155"/>
      <c r="AJ11" s="2155"/>
      <c r="AK11" s="655">
        <f>+SUM(F11:AJ11)</f>
        <v>0</v>
      </c>
      <c r="AL11" s="656">
        <f>IF($AK$3="４週",AK11/4,AK11/(DAY(EOMONTH($F$9,0))/7))</f>
        <v>0</v>
      </c>
      <c r="AM11" s="1095"/>
      <c r="AN11" s="1095"/>
    </row>
    <row r="12" spans="1:41" ht="18" customHeight="1" x14ac:dyDescent="0.15">
      <c r="A12" s="650">
        <v>2</v>
      </c>
      <c r="B12" s="651"/>
      <c r="C12" s="652"/>
      <c r="D12" s="653"/>
      <c r="E12" s="654"/>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2155"/>
      <c r="AI12" s="2155"/>
      <c r="AJ12" s="2155"/>
      <c r="AK12" s="655">
        <f t="shared" ref="AK12:AK31" si="0">+SUM(F12:AJ12)</f>
        <v>0</v>
      </c>
      <c r="AL12" s="656">
        <f t="shared" ref="AL12:AL30" si="1">IF($AK$3="４週",AK12/4,AK12/(DAY(EOMONTH($F$9,0))/7))</f>
        <v>0</v>
      </c>
      <c r="AM12" s="1095"/>
      <c r="AN12" s="1095"/>
    </row>
    <row r="13" spans="1:41" ht="16.5" customHeight="1" x14ac:dyDescent="0.15">
      <c r="A13" s="650">
        <v>3</v>
      </c>
      <c r="B13" s="651"/>
      <c r="C13" s="652"/>
      <c r="D13" s="653"/>
      <c r="E13" s="654"/>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2155"/>
      <c r="AI13" s="2155"/>
      <c r="AJ13" s="2155"/>
      <c r="AK13" s="655">
        <f t="shared" si="0"/>
        <v>0</v>
      </c>
      <c r="AL13" s="656">
        <f t="shared" si="1"/>
        <v>0</v>
      </c>
      <c r="AM13" s="1095"/>
      <c r="AN13" s="1095"/>
    </row>
    <row r="14" spans="1:41" ht="18" customHeight="1" x14ac:dyDescent="0.15">
      <c r="A14" s="650">
        <v>4</v>
      </c>
      <c r="B14" s="651"/>
      <c r="C14" s="652"/>
      <c r="D14" s="653"/>
      <c r="E14" s="654"/>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2155"/>
      <c r="AI14" s="2155"/>
      <c r="AJ14" s="2155"/>
      <c r="AK14" s="655">
        <f t="shared" si="0"/>
        <v>0</v>
      </c>
      <c r="AL14" s="656">
        <f t="shared" si="1"/>
        <v>0</v>
      </c>
      <c r="AM14" s="1095"/>
      <c r="AN14" s="1095"/>
    </row>
    <row r="15" spans="1:41" ht="18" customHeight="1" x14ac:dyDescent="0.15">
      <c r="A15" s="650">
        <v>5</v>
      </c>
      <c r="B15" s="651"/>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2155"/>
      <c r="AI15" s="2155"/>
      <c r="AJ15" s="2155"/>
      <c r="AK15" s="655">
        <f t="shared" si="0"/>
        <v>0</v>
      </c>
      <c r="AL15" s="656">
        <f t="shared" si="1"/>
        <v>0</v>
      </c>
      <c r="AM15" s="1095"/>
      <c r="AN15" s="1095"/>
    </row>
    <row r="16" spans="1:41" ht="18" customHeight="1" x14ac:dyDescent="0.15">
      <c r="A16" s="650">
        <v>6</v>
      </c>
      <c r="B16" s="651"/>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2155"/>
      <c r="AI16" s="2155"/>
      <c r="AJ16" s="2155"/>
      <c r="AK16" s="655">
        <f t="shared" si="0"/>
        <v>0</v>
      </c>
      <c r="AL16" s="656">
        <f t="shared" si="1"/>
        <v>0</v>
      </c>
      <c r="AM16" s="1095"/>
      <c r="AN16" s="1095"/>
    </row>
    <row r="17" spans="1:40" ht="18" customHeight="1" x14ac:dyDescent="0.15">
      <c r="A17" s="650">
        <v>7</v>
      </c>
      <c r="B17" s="651"/>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2155"/>
      <c r="AI17" s="2155"/>
      <c r="AJ17" s="2155"/>
      <c r="AK17" s="655">
        <f t="shared" si="0"/>
        <v>0</v>
      </c>
      <c r="AL17" s="656">
        <f t="shared" si="1"/>
        <v>0</v>
      </c>
      <c r="AM17" s="1095"/>
      <c r="AN17" s="1095"/>
    </row>
    <row r="18" spans="1:40" ht="18" customHeight="1" x14ac:dyDescent="0.15">
      <c r="A18" s="650">
        <v>8</v>
      </c>
      <c r="B18" s="651"/>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2155"/>
      <c r="AI18" s="2155"/>
      <c r="AJ18" s="2155"/>
      <c r="AK18" s="655">
        <f t="shared" si="0"/>
        <v>0</v>
      </c>
      <c r="AL18" s="656">
        <f t="shared" si="1"/>
        <v>0</v>
      </c>
      <c r="AM18" s="1095"/>
      <c r="AN18" s="1095"/>
    </row>
    <row r="19" spans="1:40" ht="18" customHeight="1" x14ac:dyDescent="0.15">
      <c r="A19" s="650">
        <v>9</v>
      </c>
      <c r="B19" s="651"/>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2155"/>
      <c r="AI19" s="2155"/>
      <c r="AJ19" s="2155"/>
      <c r="AK19" s="655">
        <f t="shared" si="0"/>
        <v>0</v>
      </c>
      <c r="AL19" s="656">
        <f t="shared" si="1"/>
        <v>0</v>
      </c>
      <c r="AM19" s="1095"/>
      <c r="AN19" s="1095"/>
    </row>
    <row r="20" spans="1:40" ht="18" customHeight="1" x14ac:dyDescent="0.15">
      <c r="A20" s="650">
        <v>10</v>
      </c>
      <c r="B20" s="651"/>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2155"/>
      <c r="AI20" s="2155"/>
      <c r="AJ20" s="2155"/>
      <c r="AK20" s="655">
        <f t="shared" si="0"/>
        <v>0</v>
      </c>
      <c r="AL20" s="656">
        <f t="shared" si="1"/>
        <v>0</v>
      </c>
      <c r="AM20" s="1095"/>
      <c r="AN20" s="1095"/>
    </row>
    <row r="21" spans="1:40" ht="18" customHeight="1" x14ac:dyDescent="0.15">
      <c r="A21" s="650">
        <v>11</v>
      </c>
      <c r="B21" s="651"/>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2155"/>
      <c r="AI21" s="2155"/>
      <c r="AJ21" s="2155"/>
      <c r="AK21" s="655">
        <f t="shared" si="0"/>
        <v>0</v>
      </c>
      <c r="AL21" s="656">
        <f t="shared" si="1"/>
        <v>0</v>
      </c>
      <c r="AM21" s="1095"/>
      <c r="AN21" s="1095"/>
    </row>
    <row r="22" spans="1:40" ht="18" customHeight="1" x14ac:dyDescent="0.15">
      <c r="A22" s="650">
        <v>12</v>
      </c>
      <c r="B22" s="651"/>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2155"/>
      <c r="AI22" s="2155"/>
      <c r="AJ22" s="2155"/>
      <c r="AK22" s="655">
        <f t="shared" si="0"/>
        <v>0</v>
      </c>
      <c r="AL22" s="656">
        <f t="shared" si="1"/>
        <v>0</v>
      </c>
      <c r="AM22" s="1095"/>
      <c r="AN22" s="1095"/>
    </row>
    <row r="23" spans="1:40" ht="18" customHeight="1" x14ac:dyDescent="0.15">
      <c r="A23" s="650">
        <v>13</v>
      </c>
      <c r="B23" s="651"/>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2155"/>
      <c r="AI23" s="2155"/>
      <c r="AJ23" s="2155"/>
      <c r="AK23" s="655">
        <f t="shared" si="0"/>
        <v>0</v>
      </c>
      <c r="AL23" s="656">
        <f t="shared" si="1"/>
        <v>0</v>
      </c>
      <c r="AM23" s="1095"/>
      <c r="AN23" s="1095"/>
    </row>
    <row r="24" spans="1:40" ht="18" customHeight="1" x14ac:dyDescent="0.15">
      <c r="A24" s="650">
        <v>14</v>
      </c>
      <c r="B24" s="651"/>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2155"/>
      <c r="AI24" s="2155"/>
      <c r="AJ24" s="2155"/>
      <c r="AK24" s="655">
        <f t="shared" si="0"/>
        <v>0</v>
      </c>
      <c r="AL24" s="656">
        <f t="shared" si="1"/>
        <v>0</v>
      </c>
      <c r="AM24" s="1095"/>
      <c r="AN24" s="1095"/>
    </row>
    <row r="25" spans="1:40" ht="18" customHeight="1" x14ac:dyDescent="0.15">
      <c r="A25" s="650">
        <v>15</v>
      </c>
      <c r="B25" s="651"/>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2155"/>
      <c r="AI25" s="2155"/>
      <c r="AJ25" s="2155"/>
      <c r="AK25" s="655">
        <f t="shared" si="0"/>
        <v>0</v>
      </c>
      <c r="AL25" s="656">
        <f t="shared" si="1"/>
        <v>0</v>
      </c>
      <c r="AM25" s="1095"/>
      <c r="AN25" s="1095"/>
    </row>
    <row r="26" spans="1:40" ht="18" customHeight="1" x14ac:dyDescent="0.15">
      <c r="A26" s="650">
        <v>16</v>
      </c>
      <c r="B26" s="651"/>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2155"/>
      <c r="AI26" s="2155"/>
      <c r="AJ26" s="2155"/>
      <c r="AK26" s="655">
        <f t="shared" si="0"/>
        <v>0</v>
      </c>
      <c r="AL26" s="656">
        <f t="shared" si="1"/>
        <v>0</v>
      </c>
      <c r="AM26" s="1095"/>
      <c r="AN26" s="1095"/>
    </row>
    <row r="27" spans="1:40" ht="18" customHeight="1" x14ac:dyDescent="0.15">
      <c r="A27" s="650">
        <v>17</v>
      </c>
      <c r="B27" s="651"/>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2155"/>
      <c r="AI27" s="2155"/>
      <c r="AJ27" s="2155"/>
      <c r="AK27" s="655">
        <f t="shared" si="0"/>
        <v>0</v>
      </c>
      <c r="AL27" s="656">
        <f t="shared" si="1"/>
        <v>0</v>
      </c>
      <c r="AM27" s="1095"/>
      <c r="AN27" s="1095"/>
    </row>
    <row r="28" spans="1:40" ht="18" customHeight="1" x14ac:dyDescent="0.15">
      <c r="A28" s="650">
        <v>18</v>
      </c>
      <c r="B28" s="651"/>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2155"/>
      <c r="AI28" s="2155"/>
      <c r="AJ28" s="2155"/>
      <c r="AK28" s="655">
        <f t="shared" si="0"/>
        <v>0</v>
      </c>
      <c r="AL28" s="656">
        <f t="shared" si="1"/>
        <v>0</v>
      </c>
      <c r="AM28" s="1095"/>
      <c r="AN28" s="1095"/>
    </row>
    <row r="29" spans="1:40" ht="18" customHeight="1" x14ac:dyDescent="0.15">
      <c r="A29" s="650">
        <v>19</v>
      </c>
      <c r="B29" s="651"/>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2155"/>
      <c r="AI29" s="2155"/>
      <c r="AJ29" s="2155"/>
      <c r="AK29" s="655">
        <f t="shared" si="0"/>
        <v>0</v>
      </c>
      <c r="AL29" s="656">
        <f t="shared" si="1"/>
        <v>0</v>
      </c>
      <c r="AM29" s="1095"/>
      <c r="AN29" s="1095"/>
    </row>
    <row r="30" spans="1:40" ht="18" customHeight="1" x14ac:dyDescent="0.15">
      <c r="A30" s="650">
        <v>20</v>
      </c>
      <c r="B30" s="651"/>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2155"/>
      <c r="AI30" s="2155"/>
      <c r="AJ30" s="2155"/>
      <c r="AK30" s="655">
        <f t="shared" si="0"/>
        <v>0</v>
      </c>
      <c r="AL30" s="656">
        <f t="shared" si="1"/>
        <v>0</v>
      </c>
      <c r="AM30" s="1095"/>
      <c r="AN30" s="1095"/>
    </row>
    <row r="31" spans="1:40" ht="18" customHeight="1" x14ac:dyDescent="0.15">
      <c r="A31" s="1096" t="s">
        <v>231</v>
      </c>
      <c r="B31" s="1097"/>
      <c r="C31" s="1097"/>
      <c r="D31" s="1097"/>
      <c r="E31" s="1097"/>
      <c r="F31" s="721">
        <f>+SUM(F11:F30)</f>
        <v>0</v>
      </c>
      <c r="G31" s="721">
        <f t="shared" ref="G31:AJ31" si="2">+SUM(G11:G30)</f>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2155">
        <f t="shared" si="2"/>
        <v>0</v>
      </c>
      <c r="AI31" s="2155">
        <f t="shared" si="2"/>
        <v>0</v>
      </c>
      <c r="AJ31" s="2155">
        <f t="shared" si="2"/>
        <v>0</v>
      </c>
      <c r="AK31" s="655">
        <f t="shared" si="0"/>
        <v>0</v>
      </c>
      <c r="AL31" s="656">
        <f>IF($AK$3="４週",AK31/4,AK31/(DAY(EOMONTH($F$9,0))/7))</f>
        <v>0</v>
      </c>
      <c r="AM31" s="1098"/>
      <c r="AN31" s="1098"/>
    </row>
    <row r="32" spans="1:40" ht="18" customHeight="1" x14ac:dyDescent="0.15">
      <c r="A32" s="1097" t="s">
        <v>960</v>
      </c>
      <c r="B32" s="1097"/>
      <c r="C32" s="1097"/>
      <c r="D32" s="1097"/>
      <c r="E32" s="1099"/>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2156"/>
      <c r="AI32" s="2156"/>
      <c r="AJ32" s="2156"/>
      <c r="AK32" s="721"/>
      <c r="AL32" s="659"/>
      <c r="AM32" s="1098"/>
      <c r="AN32" s="1098"/>
    </row>
    <row r="33" spans="1:39" ht="15" customHeight="1" x14ac:dyDescent="0.15">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39" ht="15" customHeight="1" x14ac:dyDescent="0.15">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39" ht="15" customHeight="1" x14ac:dyDescent="0.15">
      <c r="A35" s="647"/>
      <c r="B35" s="647"/>
      <c r="C35" s="647"/>
      <c r="D35" s="647"/>
      <c r="E35" s="64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47"/>
      <c r="AL35" s="647"/>
      <c r="AM35" s="639"/>
    </row>
    <row r="36" spans="1:39" ht="15" customHeight="1" x14ac:dyDescent="0.15">
      <c r="A36" s="161" t="s">
        <v>984</v>
      </c>
      <c r="B36" s="672"/>
      <c r="C36" s="673"/>
      <c r="D36" s="673"/>
      <c r="E36" s="673"/>
      <c r="F36" s="674"/>
      <c r="G36" s="673"/>
      <c r="H36" s="670"/>
      <c r="I36" s="670"/>
      <c r="J36" s="670"/>
      <c r="K36" s="670"/>
      <c r="L36" s="670"/>
      <c r="M36" s="670"/>
      <c r="N36" s="670"/>
      <c r="O36" s="670"/>
      <c r="P36" s="670"/>
      <c r="Q36" s="670"/>
      <c r="R36" s="670">
        <v>6</v>
      </c>
      <c r="S36" s="670"/>
      <c r="T36" s="670"/>
      <c r="U36" s="670"/>
      <c r="V36" s="670"/>
      <c r="W36" s="670"/>
      <c r="X36" s="670">
        <v>7</v>
      </c>
      <c r="Y36" s="670"/>
      <c r="Z36" s="670"/>
      <c r="AA36" s="670"/>
      <c r="AB36" s="670"/>
      <c r="AC36" s="670"/>
      <c r="AD36" s="670">
        <v>8</v>
      </c>
      <c r="AE36" s="670"/>
      <c r="AF36" s="670"/>
      <c r="AG36" s="675"/>
      <c r="AH36" s="675"/>
      <c r="AI36" s="675"/>
      <c r="AJ36" s="675">
        <v>9</v>
      </c>
      <c r="AK36" s="676"/>
      <c r="AL36" s="676"/>
      <c r="AM36" s="639"/>
    </row>
    <row r="37" spans="1:39" s="161" customFormat="1" ht="15" customHeight="1" x14ac:dyDescent="0.15">
      <c r="A37" s="161" t="s">
        <v>985</v>
      </c>
      <c r="B37" s="667"/>
      <c r="C37" s="667"/>
      <c r="D37" s="667"/>
      <c r="E37" s="667"/>
      <c r="F37" s="667"/>
      <c r="G37" s="667"/>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row>
    <row r="38" spans="1:39" s="161" customFormat="1" ht="15" customHeight="1" x14ac:dyDescent="0.15">
      <c r="A38" s="161" t="s">
        <v>986</v>
      </c>
      <c r="B38" s="667"/>
      <c r="C38" s="667"/>
      <c r="D38" s="667"/>
      <c r="E38" s="667"/>
      <c r="F38" s="667"/>
      <c r="G38" s="667"/>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row>
    <row r="39" spans="1:39" s="161" customFormat="1" ht="15" customHeight="1" x14ac:dyDescent="0.15">
      <c r="A39" s="161" t="s">
        <v>987</v>
      </c>
      <c r="B39" s="667"/>
      <c r="C39" s="667"/>
      <c r="D39" s="667"/>
      <c r="E39" s="667"/>
      <c r="F39" s="667"/>
      <c r="G39" s="667"/>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row>
    <row r="40" spans="1:39" s="161" customFormat="1" ht="15" customHeight="1" x14ac:dyDescent="0.15">
      <c r="A40" s="161" t="s">
        <v>988</v>
      </c>
      <c r="B40" s="667"/>
      <c r="C40" s="667"/>
      <c r="D40" s="667"/>
      <c r="E40" s="667"/>
      <c r="F40" s="667"/>
      <c r="G40" s="667"/>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row>
    <row r="41" spans="1:39" ht="15" customHeight="1" x14ac:dyDescent="0.15">
      <c r="A41" s="161" t="s">
        <v>989</v>
      </c>
      <c r="B41" s="677"/>
      <c r="C41" s="161"/>
      <c r="D41" s="161"/>
      <c r="E41" s="161"/>
      <c r="F41" s="161"/>
      <c r="G41" s="161"/>
    </row>
    <row r="42" spans="1:39" ht="15" customHeight="1" x14ac:dyDescent="0.15">
      <c r="A42" s="161" t="s">
        <v>990</v>
      </c>
      <c r="B42" s="677"/>
      <c r="C42" s="161"/>
      <c r="D42" s="161"/>
      <c r="E42" s="161"/>
      <c r="F42" s="161"/>
      <c r="G42" s="161"/>
    </row>
    <row r="43" spans="1:39" ht="15" customHeight="1" x14ac:dyDescent="0.15">
      <c r="A43" s="161"/>
      <c r="B43" s="712" t="s">
        <v>991</v>
      </c>
      <c r="C43" s="1066" t="s">
        <v>992</v>
      </c>
      <c r="D43" s="1066"/>
      <c r="E43" s="1066"/>
      <c r="F43" s="161"/>
      <c r="G43" s="161"/>
    </row>
    <row r="44" spans="1:39" ht="15" customHeight="1" x14ac:dyDescent="0.15">
      <c r="A44" s="161"/>
      <c r="B44" s="678" t="s">
        <v>953</v>
      </c>
      <c r="C44" s="1062" t="s">
        <v>993</v>
      </c>
      <c r="D44" s="1062"/>
      <c r="E44" s="1062"/>
      <c r="F44" s="161"/>
      <c r="G44" s="161"/>
    </row>
    <row r="45" spans="1:39" ht="15" customHeight="1" x14ac:dyDescent="0.15">
      <c r="A45" s="161"/>
      <c r="B45" s="678" t="s">
        <v>955</v>
      </c>
      <c r="C45" s="1062" t="s">
        <v>994</v>
      </c>
      <c r="D45" s="1062"/>
      <c r="E45" s="1062"/>
      <c r="F45" s="161"/>
      <c r="G45" s="161"/>
    </row>
    <row r="46" spans="1:39" ht="15" customHeight="1" x14ac:dyDescent="0.15">
      <c r="A46" s="161"/>
      <c r="B46" s="678" t="s">
        <v>957</v>
      </c>
      <c r="C46" s="1062" t="s">
        <v>995</v>
      </c>
      <c r="D46" s="1062"/>
      <c r="E46" s="1062"/>
      <c r="F46" s="161"/>
      <c r="G46" s="161"/>
    </row>
    <row r="47" spans="1:39" ht="15" customHeight="1" x14ac:dyDescent="0.15">
      <c r="A47" s="161"/>
      <c r="B47" s="678" t="s">
        <v>959</v>
      </c>
      <c r="C47" s="1062" t="s">
        <v>996</v>
      </c>
      <c r="D47" s="1062"/>
      <c r="E47" s="1062"/>
      <c r="F47" s="161"/>
      <c r="G47" s="161"/>
    </row>
    <row r="48" spans="1:39" ht="15" customHeight="1" x14ac:dyDescent="0.15">
      <c r="A48" s="161"/>
      <c r="B48" s="161" t="s">
        <v>997</v>
      </c>
      <c r="C48" s="161"/>
      <c r="D48" s="161"/>
      <c r="E48" s="161"/>
      <c r="F48" s="161"/>
      <c r="G48" s="161"/>
    </row>
    <row r="49" spans="1:7" ht="15" customHeight="1" x14ac:dyDescent="0.15">
      <c r="A49" s="161"/>
      <c r="B49" s="161" t="s">
        <v>998</v>
      </c>
      <c r="C49" s="161"/>
      <c r="D49" s="161"/>
      <c r="E49" s="161"/>
      <c r="F49" s="161"/>
      <c r="G49" s="161"/>
    </row>
    <row r="50" spans="1:7" ht="15" customHeight="1" x14ac:dyDescent="0.15">
      <c r="A50" s="161"/>
      <c r="B50" s="161" t="s">
        <v>999</v>
      </c>
      <c r="C50" s="161"/>
      <c r="D50" s="161"/>
      <c r="E50" s="161"/>
      <c r="F50" s="161"/>
      <c r="G50" s="161"/>
    </row>
    <row r="51" spans="1:7" ht="15" customHeight="1" x14ac:dyDescent="0.15">
      <c r="A51" s="161" t="s">
        <v>1000</v>
      </c>
      <c r="B51" s="677"/>
      <c r="C51" s="161"/>
      <c r="D51" s="161"/>
      <c r="E51" s="161"/>
      <c r="F51" s="161"/>
      <c r="G51" s="161"/>
    </row>
    <row r="52" spans="1:7" ht="15" customHeight="1" x14ac:dyDescent="0.15">
      <c r="A52" s="161" t="s">
        <v>1018</v>
      </c>
      <c r="B52" s="677"/>
      <c r="C52" s="161"/>
      <c r="D52" s="161"/>
      <c r="E52" s="161"/>
      <c r="F52" s="161"/>
      <c r="G52" s="161"/>
    </row>
    <row r="53" spans="1:7" ht="15" customHeight="1" x14ac:dyDescent="0.15">
      <c r="A53" s="161" t="s">
        <v>1002</v>
      </c>
      <c r="B53" s="677"/>
      <c r="C53" s="161"/>
      <c r="D53" s="161"/>
      <c r="E53" s="161"/>
      <c r="F53" s="161"/>
      <c r="G53" s="161"/>
    </row>
    <row r="54" spans="1:7" ht="15" customHeight="1" x14ac:dyDescent="0.15">
      <c r="A54" s="161" t="s">
        <v>1003</v>
      </c>
      <c r="B54" s="677"/>
      <c r="C54" s="161"/>
      <c r="D54" s="161"/>
      <c r="E54" s="161"/>
      <c r="F54" s="161"/>
      <c r="G54" s="161"/>
    </row>
    <row r="55" spans="1:7" ht="15" customHeight="1" x14ac:dyDescent="0.15">
      <c r="A55" s="161" t="s">
        <v>1004</v>
      </c>
      <c r="B55" s="677"/>
      <c r="C55" s="161"/>
      <c r="D55" s="161"/>
      <c r="E55" s="161"/>
      <c r="F55" s="161"/>
      <c r="G55" s="161"/>
    </row>
    <row r="56" spans="1:7" ht="15" customHeight="1" x14ac:dyDescent="0.15">
      <c r="A56" s="161" t="s">
        <v>1005</v>
      </c>
      <c r="B56" s="677"/>
      <c r="C56" s="161"/>
      <c r="D56" s="161"/>
      <c r="E56" s="161"/>
      <c r="F56" s="161"/>
      <c r="G56" s="161"/>
    </row>
    <row r="57" spans="1:7" ht="15" customHeight="1" x14ac:dyDescent="0.15">
      <c r="A57" s="161"/>
      <c r="B57" s="161" t="s">
        <v>1006</v>
      </c>
      <c r="C57" s="161"/>
      <c r="D57" s="161"/>
      <c r="E57" s="161"/>
      <c r="F57" s="161"/>
      <c r="G57" s="161"/>
    </row>
    <row r="58" spans="1:7" ht="15" customHeight="1" x14ac:dyDescent="0.15">
      <c r="A58" s="161"/>
      <c r="B58" s="161" t="s">
        <v>1007</v>
      </c>
      <c r="C58" s="161"/>
      <c r="D58" s="161"/>
      <c r="E58" s="161"/>
      <c r="F58" s="161"/>
      <c r="G58" s="161"/>
    </row>
    <row r="59" spans="1:7" ht="15" customHeight="1" x14ac:dyDescent="0.15">
      <c r="A59" s="161" t="s">
        <v>1008</v>
      </c>
      <c r="B59" s="677"/>
      <c r="C59" s="161"/>
      <c r="D59" s="161"/>
      <c r="E59" s="161"/>
      <c r="F59" s="161"/>
      <c r="G59" s="161"/>
    </row>
    <row r="60" spans="1:7" ht="15" customHeight="1" x14ac:dyDescent="0.15">
      <c r="A60" s="161" t="s">
        <v>1009</v>
      </c>
      <c r="B60" s="677"/>
      <c r="C60" s="161"/>
      <c r="D60" s="161"/>
      <c r="E60" s="161"/>
      <c r="F60" s="161"/>
      <c r="G60" s="161"/>
    </row>
    <row r="61" spans="1:7" ht="15" customHeight="1" x14ac:dyDescent="0.15">
      <c r="A61" s="161" t="s">
        <v>1010</v>
      </c>
      <c r="B61" s="677"/>
      <c r="C61" s="161"/>
      <c r="D61" s="161"/>
      <c r="E61" s="161"/>
      <c r="F61" s="161"/>
      <c r="G61" s="161"/>
    </row>
    <row r="62" spans="1:7" ht="15" customHeight="1" x14ac:dyDescent="0.15">
      <c r="A62" s="161" t="s">
        <v>1011</v>
      </c>
      <c r="B62" s="677"/>
      <c r="C62" s="161"/>
      <c r="D62" s="161"/>
      <c r="E62" s="161"/>
      <c r="F62" s="161"/>
      <c r="G62" s="161"/>
    </row>
    <row r="63" spans="1:7" ht="15" customHeight="1" x14ac:dyDescent="0.15">
      <c r="A63" s="161" t="s">
        <v>1012</v>
      </c>
      <c r="B63" s="677"/>
      <c r="C63" s="161"/>
      <c r="D63" s="161"/>
      <c r="E63" s="161"/>
      <c r="F63" s="161"/>
      <c r="G63" s="161"/>
    </row>
    <row r="64" spans="1:7" ht="15" customHeight="1" x14ac:dyDescent="0.15">
      <c r="A64" s="161" t="s">
        <v>1013</v>
      </c>
      <c r="B64" s="677"/>
      <c r="C64" s="161"/>
      <c r="D64" s="161"/>
      <c r="E64" s="161"/>
      <c r="F64" s="161"/>
      <c r="G64" s="161"/>
    </row>
    <row r="65" spans="1:7" ht="15" customHeight="1" x14ac:dyDescent="0.15">
      <c r="A65" s="161" t="s">
        <v>1014</v>
      </c>
      <c r="B65" s="677"/>
      <c r="C65" s="161"/>
      <c r="D65" s="161"/>
      <c r="E65" s="161"/>
      <c r="F65" s="161"/>
      <c r="G65" s="161"/>
    </row>
    <row r="66" spans="1:7" ht="15" customHeight="1" x14ac:dyDescent="0.15">
      <c r="A66" s="161" t="s">
        <v>1015</v>
      </c>
      <c r="B66" s="677"/>
      <c r="C66" s="161"/>
      <c r="D66" s="161"/>
      <c r="E66" s="161"/>
      <c r="F66" s="161"/>
      <c r="G66" s="161"/>
    </row>
  </sheetData>
  <mergeCells count="52">
    <mergeCell ref="C43:E43"/>
    <mergeCell ref="C44:E44"/>
    <mergeCell ref="C45:E45"/>
    <mergeCell ref="C46:E46"/>
    <mergeCell ref="C47:E4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1"/>
  <dataValidations count="5">
    <dataValidation type="list" allowBlank="1" showInputMessage="1" showErrorMessage="1" sqref="C11:C30" xr:uid="{D0D98F5F-1CCD-4404-B7C9-F45B01233FD2}">
      <formula1>"A,B,C,D"</formula1>
    </dataValidation>
    <dataValidation type="list" allowBlank="1" showInputMessage="1" showErrorMessage="1" sqref="AK4:AN4" xr:uid="{D466F506-46B7-4AB9-B423-9F8198DB171A}">
      <formula1>"予定,実績"</formula1>
    </dataValidation>
    <dataValidation type="list" allowBlank="1" showInputMessage="1" showErrorMessage="1" sqref="AK3:AN3" xr:uid="{99A64051-07FF-4104-853F-4E17E15AD451}">
      <formula1>"４週,歴月"</formula1>
    </dataValidation>
    <dataValidation type="list" allowBlank="1" showInputMessage="1" sqref="B12:B30" xr:uid="{A3F88540-6257-4AD5-8534-FB1DAFAC7A45}">
      <formula1>INDIRECT($AK$1)</formula1>
    </dataValidation>
    <dataValidation allowBlank="1" showInputMessage="1" sqref="B11" xr:uid="{2A168192-1505-4A52-8705-35031C4CA954}"/>
  </dataValidations>
  <printOptions horizontalCentered="1" verticalCentered="1"/>
  <pageMargins left="0.19685039370078741" right="0.19685039370078741" top="0.39370078740157483" bottom="0.19685039370078741" header="0.19685039370078741" footer="0.39370078740157483"/>
  <pageSetup paperSize="9" scale="89" fitToHeight="2" orientation="landscape" r:id="rId1"/>
  <headerFooter alignWithMargins="0">
    <oddHeader>&amp;L&amp;"ＭＳ ゴシック,標準"&amp;10（参考様式）</oddHeader>
  </headerFooter>
  <rowBreaks count="1" manualBreakCount="1">
    <brk id="34"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680F5-CFA7-4199-9A2F-D70BCFFCB13F}">
  <dimension ref="A1:AQ82"/>
  <sheetViews>
    <sheetView showGridLines="0" view="pageBreakPreview" zoomScale="85" zoomScaleNormal="100" zoomScaleSheetLayoutView="85" workbookViewId="0">
      <selection activeCell="M2" sqref="M2:P2"/>
    </sheetView>
  </sheetViews>
  <sheetFormatPr defaultColWidth="9.125" defaultRowHeight="21" customHeight="1" x14ac:dyDescent="0.15"/>
  <cols>
    <col min="1" max="1" width="2.875" style="160" customWidth="1"/>
    <col min="2" max="2" width="16.12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1" ht="20.100000000000001" customHeight="1" x14ac:dyDescent="0.15">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111" t="s">
        <v>297</v>
      </c>
      <c r="AL1" s="1111"/>
      <c r="AM1" s="1111"/>
      <c r="AN1" s="1111"/>
    </row>
    <row r="2" spans="1:41" ht="18" customHeight="1" x14ac:dyDescent="0.15">
      <c r="A2" s="639"/>
      <c r="B2" s="642"/>
      <c r="C2" s="642"/>
      <c r="D2" s="642"/>
      <c r="E2" s="642"/>
      <c r="F2" s="642"/>
      <c r="G2" s="642"/>
      <c r="H2" s="642"/>
      <c r="I2" s="642"/>
      <c r="J2" s="642"/>
      <c r="K2" s="642"/>
      <c r="L2" s="642"/>
      <c r="M2" s="1112">
        <v>2026</v>
      </c>
      <c r="N2" s="1112"/>
      <c r="O2" s="1112"/>
      <c r="P2" s="1112"/>
      <c r="Q2" s="1113" t="s">
        <v>172</v>
      </c>
      <c r="R2" s="1113"/>
      <c r="S2" s="1112">
        <v>4</v>
      </c>
      <c r="T2" s="1112"/>
      <c r="U2" s="1113" t="s">
        <v>236</v>
      </c>
      <c r="V2" s="1113"/>
      <c r="W2" s="642"/>
      <c r="X2" s="642"/>
      <c r="Y2" s="642"/>
      <c r="Z2" s="639"/>
      <c r="AA2" s="639"/>
      <c r="AC2" s="641"/>
      <c r="AD2" s="642"/>
      <c r="AE2" s="642"/>
      <c r="AF2" s="642"/>
      <c r="AG2" s="642"/>
      <c r="AH2" s="642"/>
      <c r="AI2" s="641" t="s">
        <v>930</v>
      </c>
      <c r="AJ2" s="641"/>
      <c r="AK2" s="1114"/>
      <c r="AL2" s="1114"/>
      <c r="AM2" s="1114"/>
      <c r="AN2" s="1114"/>
    </row>
    <row r="3" spans="1:41" ht="18" customHeight="1" x14ac:dyDescent="0.15">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115" t="s">
        <v>932</v>
      </c>
      <c r="AL3" s="1115"/>
      <c r="AM3" s="1115"/>
      <c r="AN3" s="1115"/>
      <c r="AO3" s="160" t="s">
        <v>1077</v>
      </c>
    </row>
    <row r="4" spans="1:41" ht="18" customHeight="1" x14ac:dyDescent="0.15">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115"/>
      <c r="AL4" s="1115"/>
      <c r="AM4" s="1115"/>
      <c r="AN4" s="1115"/>
      <c r="AO4" s="160" t="s">
        <v>1078</v>
      </c>
    </row>
    <row r="5" spans="1:41" ht="18" customHeight="1" x14ac:dyDescent="0.15">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116">
        <v>40</v>
      </c>
      <c r="AI5" s="1116"/>
      <c r="AJ5" s="1116"/>
      <c r="AK5" s="644" t="s">
        <v>935</v>
      </c>
      <c r="AL5" s="646">
        <v>160</v>
      </c>
      <c r="AM5" s="644" t="s">
        <v>936</v>
      </c>
      <c r="AN5" s="639"/>
    </row>
    <row r="6" spans="1:41" ht="9.9499999999999993" customHeight="1" x14ac:dyDescent="0.15">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15">
      <c r="A7" s="1098" t="s">
        <v>937</v>
      </c>
      <c r="B7" s="1104" t="s">
        <v>938</v>
      </c>
      <c r="C7" s="1127" t="s">
        <v>939</v>
      </c>
      <c r="D7" s="1066" t="s">
        <v>940</v>
      </c>
      <c r="E7" s="1096" t="s">
        <v>941</v>
      </c>
      <c r="F7" s="1109" t="s">
        <v>942</v>
      </c>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c r="AG7" s="1109"/>
      <c r="AH7" s="1109"/>
      <c r="AI7" s="1109"/>
      <c r="AJ7" s="1109"/>
      <c r="AK7" s="1110" t="s">
        <v>943</v>
      </c>
      <c r="AL7" s="1074" t="s">
        <v>944</v>
      </c>
      <c r="AM7" s="1102" t="s">
        <v>945</v>
      </c>
      <c r="AN7" s="1102"/>
    </row>
    <row r="8" spans="1:41" ht="15" customHeight="1" x14ac:dyDescent="0.15">
      <c r="A8" s="1098"/>
      <c r="B8" s="1105"/>
      <c r="C8" s="1128"/>
      <c r="D8" s="1066"/>
      <c r="E8" s="1096"/>
      <c r="F8" s="1066" t="s">
        <v>946</v>
      </c>
      <c r="G8" s="1066"/>
      <c r="H8" s="1066"/>
      <c r="I8" s="1066"/>
      <c r="J8" s="1066"/>
      <c r="K8" s="1066"/>
      <c r="L8" s="1066"/>
      <c r="M8" s="1066" t="s">
        <v>947</v>
      </c>
      <c r="N8" s="1066"/>
      <c r="O8" s="1066"/>
      <c r="P8" s="1066"/>
      <c r="Q8" s="1066"/>
      <c r="R8" s="1066"/>
      <c r="S8" s="1066"/>
      <c r="T8" s="1066" t="s">
        <v>948</v>
      </c>
      <c r="U8" s="1066"/>
      <c r="V8" s="1066"/>
      <c r="W8" s="1066"/>
      <c r="X8" s="1066"/>
      <c r="Y8" s="1066"/>
      <c r="Z8" s="1066"/>
      <c r="AA8" s="1066" t="s">
        <v>949</v>
      </c>
      <c r="AB8" s="1066"/>
      <c r="AC8" s="1066"/>
      <c r="AD8" s="1066"/>
      <c r="AE8" s="1066"/>
      <c r="AF8" s="1066"/>
      <c r="AG8" s="1066"/>
      <c r="AH8" s="1066" t="s">
        <v>950</v>
      </c>
      <c r="AI8" s="1066"/>
      <c r="AJ8" s="1066"/>
      <c r="AK8" s="1110"/>
      <c r="AL8" s="1074"/>
      <c r="AM8" s="1102"/>
      <c r="AN8" s="1102"/>
    </row>
    <row r="9" spans="1:41" ht="15" customHeight="1" x14ac:dyDescent="0.15">
      <c r="A9" s="1098"/>
      <c r="B9" s="1100" t="s">
        <v>951</v>
      </c>
      <c r="C9" s="1128"/>
      <c r="D9" s="1066"/>
      <c r="E9" s="1096"/>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110"/>
      <c r="AL9" s="1074"/>
      <c r="AM9" s="1102"/>
      <c r="AN9" s="1102"/>
    </row>
    <row r="10" spans="1:41" ht="15" customHeight="1" x14ac:dyDescent="0.15">
      <c r="A10" s="1098"/>
      <c r="B10" s="1101"/>
      <c r="C10" s="1129"/>
      <c r="D10" s="1066"/>
      <c r="E10" s="1096"/>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110"/>
      <c r="AL10" s="1074"/>
      <c r="AM10" s="1102"/>
      <c r="AN10" s="1102"/>
    </row>
    <row r="11" spans="1:41" ht="18" customHeight="1" x14ac:dyDescent="0.15">
      <c r="A11" s="650">
        <v>1</v>
      </c>
      <c r="B11" s="651" t="s">
        <v>952</v>
      </c>
      <c r="C11" s="652" t="s">
        <v>953</v>
      </c>
      <c r="D11" s="653"/>
      <c r="E11" s="654" t="s">
        <v>953</v>
      </c>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2155"/>
      <c r="AI11" s="2155"/>
      <c r="AJ11" s="2155"/>
      <c r="AK11" s="655">
        <f>+SUM(F11:AJ11)</f>
        <v>0</v>
      </c>
      <c r="AL11" s="656">
        <f>IF($AK$3="４週",AK11/4,AK11/(DAY(EOMONTH($F$9,0))/7))</f>
        <v>0</v>
      </c>
      <c r="AM11" s="1095"/>
      <c r="AN11" s="1095"/>
    </row>
    <row r="12" spans="1:41" ht="18" customHeight="1" x14ac:dyDescent="0.15">
      <c r="A12" s="650">
        <v>2</v>
      </c>
      <c r="B12" s="651" t="s">
        <v>954</v>
      </c>
      <c r="C12" s="652" t="s">
        <v>955</v>
      </c>
      <c r="D12" s="653"/>
      <c r="E12" s="654" t="s">
        <v>955</v>
      </c>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2155"/>
      <c r="AI12" s="2155"/>
      <c r="AJ12" s="2155"/>
      <c r="AK12" s="655">
        <f t="shared" ref="AK12:AK31" si="0">+SUM(F12:AJ12)</f>
        <v>0</v>
      </c>
      <c r="AL12" s="656">
        <f>IF($AK$3="４週",AK12/4,AK12/(DAY(EOMONTH($F$9,0))/7))</f>
        <v>0</v>
      </c>
      <c r="AM12" s="1095"/>
      <c r="AN12" s="1095"/>
    </row>
    <row r="13" spans="1:41" ht="18" customHeight="1" x14ac:dyDescent="0.15">
      <c r="A13" s="650">
        <v>3</v>
      </c>
      <c r="B13" s="651" t="s">
        <v>1019</v>
      </c>
      <c r="C13" s="652" t="s">
        <v>957</v>
      </c>
      <c r="D13" s="653"/>
      <c r="E13" s="654" t="s">
        <v>957</v>
      </c>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2155"/>
      <c r="AI13" s="2155"/>
      <c r="AJ13" s="2155"/>
      <c r="AK13" s="655">
        <f t="shared" si="0"/>
        <v>0</v>
      </c>
      <c r="AL13" s="656">
        <f>IF($AK$3="４週",AK13/4,AK13/(DAY(EOMONTH($F$9,0))/7))</f>
        <v>0</v>
      </c>
      <c r="AM13" s="1095"/>
      <c r="AN13" s="1095"/>
    </row>
    <row r="14" spans="1:41" ht="18" customHeight="1" x14ac:dyDescent="0.15">
      <c r="A14" s="650">
        <v>4</v>
      </c>
      <c r="B14" s="651" t="s">
        <v>1019</v>
      </c>
      <c r="C14" s="652" t="s">
        <v>959</v>
      </c>
      <c r="D14" s="653"/>
      <c r="E14" s="654" t="s">
        <v>959</v>
      </c>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2155"/>
      <c r="AI14" s="2155"/>
      <c r="AJ14" s="2155"/>
      <c r="AK14" s="655">
        <f t="shared" si="0"/>
        <v>0</v>
      </c>
      <c r="AL14" s="656">
        <f>IF($AK$3="４週",AK14/4,AK14/(DAY(EOMONTH($F$9,0))/7))</f>
        <v>0</v>
      </c>
      <c r="AM14" s="1095"/>
      <c r="AN14" s="1095"/>
    </row>
    <row r="15" spans="1:41" ht="18" customHeight="1" x14ac:dyDescent="0.15">
      <c r="A15" s="650">
        <v>5</v>
      </c>
      <c r="B15" s="651"/>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2155"/>
      <c r="AI15" s="2155"/>
      <c r="AJ15" s="2155"/>
      <c r="AK15" s="655">
        <f t="shared" si="0"/>
        <v>0</v>
      </c>
      <c r="AL15" s="656">
        <f t="shared" ref="AL15:AL30" si="1">IF($AK$3="４週",AK15/4,AK15/(DAY(EOMONTH($F$9,0))/7))</f>
        <v>0</v>
      </c>
      <c r="AM15" s="1095"/>
      <c r="AN15" s="1095"/>
    </row>
    <row r="16" spans="1:41" ht="18" customHeight="1" x14ac:dyDescent="0.15">
      <c r="A16" s="650">
        <v>6</v>
      </c>
      <c r="B16" s="651"/>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2155"/>
      <c r="AI16" s="2155"/>
      <c r="AJ16" s="2155"/>
      <c r="AK16" s="655">
        <f t="shared" si="0"/>
        <v>0</v>
      </c>
      <c r="AL16" s="656">
        <f t="shared" si="1"/>
        <v>0</v>
      </c>
      <c r="AM16" s="1095"/>
      <c r="AN16" s="1095"/>
    </row>
    <row r="17" spans="1:40" ht="18" customHeight="1" x14ac:dyDescent="0.15">
      <c r="A17" s="650">
        <v>7</v>
      </c>
      <c r="B17" s="651"/>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2155"/>
      <c r="AI17" s="2155"/>
      <c r="AJ17" s="2155"/>
      <c r="AK17" s="655">
        <f t="shared" si="0"/>
        <v>0</v>
      </c>
      <c r="AL17" s="656">
        <f t="shared" si="1"/>
        <v>0</v>
      </c>
      <c r="AM17" s="1095"/>
      <c r="AN17" s="1095"/>
    </row>
    <row r="18" spans="1:40" ht="18" customHeight="1" x14ac:dyDescent="0.15">
      <c r="A18" s="650">
        <v>8</v>
      </c>
      <c r="B18" s="651"/>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2155"/>
      <c r="AI18" s="2155"/>
      <c r="AJ18" s="2155"/>
      <c r="AK18" s="655">
        <f t="shared" si="0"/>
        <v>0</v>
      </c>
      <c r="AL18" s="656">
        <f t="shared" si="1"/>
        <v>0</v>
      </c>
      <c r="AM18" s="1095"/>
      <c r="AN18" s="1095"/>
    </row>
    <row r="19" spans="1:40" ht="18" customHeight="1" x14ac:dyDescent="0.15">
      <c r="A19" s="650">
        <v>9</v>
      </c>
      <c r="B19" s="651"/>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2155"/>
      <c r="AI19" s="2155"/>
      <c r="AJ19" s="2155"/>
      <c r="AK19" s="655">
        <f t="shared" si="0"/>
        <v>0</v>
      </c>
      <c r="AL19" s="656">
        <f t="shared" si="1"/>
        <v>0</v>
      </c>
      <c r="AM19" s="1095"/>
      <c r="AN19" s="1095"/>
    </row>
    <row r="20" spans="1:40" ht="18" customHeight="1" x14ac:dyDescent="0.15">
      <c r="A20" s="650">
        <v>10</v>
      </c>
      <c r="B20" s="651"/>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2155"/>
      <c r="AI20" s="2155"/>
      <c r="AJ20" s="2155"/>
      <c r="AK20" s="655">
        <f t="shared" si="0"/>
        <v>0</v>
      </c>
      <c r="AL20" s="656">
        <f t="shared" si="1"/>
        <v>0</v>
      </c>
      <c r="AM20" s="1095"/>
      <c r="AN20" s="1095"/>
    </row>
    <row r="21" spans="1:40" ht="18" customHeight="1" x14ac:dyDescent="0.15">
      <c r="A21" s="650">
        <v>11</v>
      </c>
      <c r="B21" s="651"/>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2155"/>
      <c r="AI21" s="2155"/>
      <c r="AJ21" s="2155"/>
      <c r="AK21" s="655">
        <f t="shared" si="0"/>
        <v>0</v>
      </c>
      <c r="AL21" s="656">
        <f t="shared" si="1"/>
        <v>0</v>
      </c>
      <c r="AM21" s="1095"/>
      <c r="AN21" s="1095"/>
    </row>
    <row r="22" spans="1:40" ht="18" customHeight="1" x14ac:dyDescent="0.15">
      <c r="A22" s="650">
        <v>12</v>
      </c>
      <c r="B22" s="651"/>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2155"/>
      <c r="AI22" s="2155"/>
      <c r="AJ22" s="2155"/>
      <c r="AK22" s="655">
        <f t="shared" si="0"/>
        <v>0</v>
      </c>
      <c r="AL22" s="656">
        <f t="shared" si="1"/>
        <v>0</v>
      </c>
      <c r="AM22" s="1095"/>
      <c r="AN22" s="1095"/>
    </row>
    <row r="23" spans="1:40" ht="18" customHeight="1" x14ac:dyDescent="0.15">
      <c r="A23" s="650">
        <v>13</v>
      </c>
      <c r="B23" s="651"/>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2155"/>
      <c r="AI23" s="2155"/>
      <c r="AJ23" s="2155"/>
      <c r="AK23" s="655">
        <f t="shared" si="0"/>
        <v>0</v>
      </c>
      <c r="AL23" s="656">
        <f t="shared" si="1"/>
        <v>0</v>
      </c>
      <c r="AM23" s="1095"/>
      <c r="AN23" s="1095"/>
    </row>
    <row r="24" spans="1:40" ht="17.25" customHeight="1" x14ac:dyDescent="0.15">
      <c r="A24" s="650">
        <v>14</v>
      </c>
      <c r="B24" s="651"/>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2155"/>
      <c r="AI24" s="2155"/>
      <c r="AJ24" s="2155"/>
      <c r="AK24" s="655">
        <f t="shared" si="0"/>
        <v>0</v>
      </c>
      <c r="AL24" s="656">
        <f t="shared" si="1"/>
        <v>0</v>
      </c>
      <c r="AM24" s="1095"/>
      <c r="AN24" s="1095"/>
    </row>
    <row r="25" spans="1:40" ht="18" customHeight="1" x14ac:dyDescent="0.15">
      <c r="A25" s="650">
        <v>15</v>
      </c>
      <c r="B25" s="651"/>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2155"/>
      <c r="AI25" s="2155"/>
      <c r="AJ25" s="2155"/>
      <c r="AK25" s="655">
        <f t="shared" si="0"/>
        <v>0</v>
      </c>
      <c r="AL25" s="656">
        <f t="shared" si="1"/>
        <v>0</v>
      </c>
      <c r="AM25" s="1095"/>
      <c r="AN25" s="1095"/>
    </row>
    <row r="26" spans="1:40" ht="18" customHeight="1" x14ac:dyDescent="0.15">
      <c r="A26" s="650">
        <v>16</v>
      </c>
      <c r="B26" s="651"/>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2155"/>
      <c r="AI26" s="2155"/>
      <c r="AJ26" s="2155"/>
      <c r="AK26" s="655">
        <f t="shared" si="0"/>
        <v>0</v>
      </c>
      <c r="AL26" s="656">
        <f t="shared" si="1"/>
        <v>0</v>
      </c>
      <c r="AM26" s="1095"/>
      <c r="AN26" s="1095"/>
    </row>
    <row r="27" spans="1:40" ht="18" customHeight="1" x14ac:dyDescent="0.15">
      <c r="A27" s="650">
        <v>17</v>
      </c>
      <c r="B27" s="651"/>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2155"/>
      <c r="AI27" s="2155"/>
      <c r="AJ27" s="2155"/>
      <c r="AK27" s="655">
        <f t="shared" si="0"/>
        <v>0</v>
      </c>
      <c r="AL27" s="656">
        <f t="shared" si="1"/>
        <v>0</v>
      </c>
      <c r="AM27" s="1095"/>
      <c r="AN27" s="1095"/>
    </row>
    <row r="28" spans="1:40" ht="18" customHeight="1" x14ac:dyDescent="0.15">
      <c r="A28" s="650">
        <v>18</v>
      </c>
      <c r="B28" s="651"/>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2155"/>
      <c r="AI28" s="2155"/>
      <c r="AJ28" s="2155"/>
      <c r="AK28" s="655">
        <f t="shared" si="0"/>
        <v>0</v>
      </c>
      <c r="AL28" s="656">
        <f t="shared" si="1"/>
        <v>0</v>
      </c>
      <c r="AM28" s="1095"/>
      <c r="AN28" s="1095"/>
    </row>
    <row r="29" spans="1:40" ht="18" customHeight="1" x14ac:dyDescent="0.15">
      <c r="A29" s="650">
        <v>19</v>
      </c>
      <c r="B29" s="651"/>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2155"/>
      <c r="AI29" s="2155"/>
      <c r="AJ29" s="2155"/>
      <c r="AK29" s="655">
        <f t="shared" si="0"/>
        <v>0</v>
      </c>
      <c r="AL29" s="656">
        <f t="shared" si="1"/>
        <v>0</v>
      </c>
      <c r="AM29" s="1095"/>
      <c r="AN29" s="1095"/>
    </row>
    <row r="30" spans="1:40" ht="18" customHeight="1" x14ac:dyDescent="0.15">
      <c r="A30" s="650">
        <v>20</v>
      </c>
      <c r="B30" s="651"/>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2155"/>
      <c r="AI30" s="2155"/>
      <c r="AJ30" s="2155"/>
      <c r="AK30" s="655">
        <f t="shared" si="0"/>
        <v>0</v>
      </c>
      <c r="AL30" s="656">
        <f t="shared" si="1"/>
        <v>0</v>
      </c>
      <c r="AM30" s="1095"/>
      <c r="AN30" s="1095"/>
    </row>
    <row r="31" spans="1:40" ht="18" customHeight="1" x14ac:dyDescent="0.15">
      <c r="A31" s="1096" t="s">
        <v>231</v>
      </c>
      <c r="B31" s="1097"/>
      <c r="C31" s="1097"/>
      <c r="D31" s="1097"/>
      <c r="E31" s="1097"/>
      <c r="F31" s="721">
        <f>+SUM(F11:F30)</f>
        <v>0</v>
      </c>
      <c r="G31" s="721">
        <f t="shared" ref="G31:AJ31" si="2">+SUM(G11:G30)</f>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2155">
        <f t="shared" si="2"/>
        <v>0</v>
      </c>
      <c r="AI31" s="2155">
        <f t="shared" si="2"/>
        <v>0</v>
      </c>
      <c r="AJ31" s="2155">
        <f t="shared" si="2"/>
        <v>0</v>
      </c>
      <c r="AK31" s="655">
        <f t="shared" si="0"/>
        <v>0</v>
      </c>
      <c r="AL31" s="656">
        <f>IF($AK$3="４週",AK31/4,AK31/(DAY(EOMONTH($F$9,0))/7))</f>
        <v>0</v>
      </c>
      <c r="AM31" s="1098"/>
      <c r="AN31" s="1098"/>
    </row>
    <row r="32" spans="1:40" ht="18" customHeight="1" x14ac:dyDescent="0.15">
      <c r="A32" s="1097" t="s">
        <v>960</v>
      </c>
      <c r="B32" s="1097"/>
      <c r="C32" s="1097"/>
      <c r="D32" s="1097"/>
      <c r="E32" s="1099"/>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2156"/>
      <c r="AI32" s="2156"/>
      <c r="AJ32" s="2156"/>
      <c r="AK32" s="721"/>
      <c r="AL32" s="659"/>
      <c r="AM32" s="1098"/>
      <c r="AN32" s="1098"/>
    </row>
    <row r="33" spans="1:43" ht="15" customHeight="1" x14ac:dyDescent="0.15">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43" ht="15" customHeight="1" x14ac:dyDescent="0.15">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43" ht="15" customHeight="1" x14ac:dyDescent="0.15">
      <c r="A35" s="647"/>
      <c r="B35" s="647"/>
      <c r="C35" s="647"/>
      <c r="D35" s="647"/>
      <c r="E35" s="64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47"/>
      <c r="AL35" s="647"/>
      <c r="AM35" s="639"/>
    </row>
    <row r="36" spans="1:43" ht="21" customHeight="1" x14ac:dyDescent="0.15">
      <c r="A36" s="4" t="s">
        <v>961</v>
      </c>
      <c r="B36" s="647"/>
      <c r="C36" s="647"/>
      <c r="D36" s="647"/>
      <c r="E36" s="647"/>
      <c r="F36" s="647"/>
      <c r="G36" s="161"/>
      <c r="H36" s="161"/>
      <c r="I36" s="161"/>
      <c r="J36" s="161"/>
      <c r="K36" s="161"/>
      <c r="L36" s="161"/>
      <c r="M36" s="161"/>
      <c r="N36" s="161"/>
      <c r="O36" s="161"/>
      <c r="AM36" s="647"/>
      <c r="AN36" s="639"/>
    </row>
    <row r="37" spans="1:43" ht="24.95" customHeight="1" x14ac:dyDescent="0.15">
      <c r="A37" s="1066"/>
      <c r="B37" s="1066"/>
      <c r="C37" s="1066"/>
      <c r="D37" s="714">
        <v>4</v>
      </c>
      <c r="E37" s="714">
        <v>5</v>
      </c>
      <c r="F37" s="1094">
        <v>6</v>
      </c>
      <c r="G37" s="1094"/>
      <c r="H37" s="1094"/>
      <c r="I37" s="1094">
        <v>7</v>
      </c>
      <c r="J37" s="1094"/>
      <c r="K37" s="1094"/>
      <c r="L37" s="1094">
        <v>8</v>
      </c>
      <c r="M37" s="1094"/>
      <c r="N37" s="1094"/>
      <c r="O37" s="1094">
        <v>9</v>
      </c>
      <c r="P37" s="1094"/>
      <c r="Q37" s="1094"/>
      <c r="R37" s="1094">
        <v>10</v>
      </c>
      <c r="S37" s="1094"/>
      <c r="T37" s="1094"/>
      <c r="U37" s="1094">
        <v>11</v>
      </c>
      <c r="V37" s="1094"/>
      <c r="W37" s="1094"/>
      <c r="X37" s="1094">
        <v>12</v>
      </c>
      <c r="Y37" s="1094"/>
      <c r="Z37" s="1094"/>
      <c r="AA37" s="1094">
        <v>1</v>
      </c>
      <c r="AB37" s="1094"/>
      <c r="AC37" s="1094"/>
      <c r="AD37" s="1094">
        <v>2</v>
      </c>
      <c r="AE37" s="1094"/>
      <c r="AF37" s="1094"/>
      <c r="AG37" s="1094">
        <v>3</v>
      </c>
      <c r="AH37" s="1094"/>
      <c r="AI37" s="1094"/>
      <c r="AJ37" s="1066" t="s">
        <v>210</v>
      </c>
      <c r="AK37" s="1066"/>
      <c r="AL37" s="713" t="s">
        <v>962</v>
      </c>
      <c r="AM37" s="195"/>
      <c r="AN37" s="195"/>
      <c r="AO37" s="195"/>
      <c r="AP37" s="195"/>
      <c r="AQ37" s="195"/>
    </row>
    <row r="38" spans="1:43" ht="18" customHeight="1" x14ac:dyDescent="0.15">
      <c r="A38" s="1082" t="s">
        <v>1020</v>
      </c>
      <c r="B38" s="1082"/>
      <c r="C38" s="1082"/>
      <c r="D38" s="715">
        <v>1400</v>
      </c>
      <c r="E38" s="715">
        <v>1310</v>
      </c>
      <c r="F38" s="1077">
        <v>1400</v>
      </c>
      <c r="G38" s="1077"/>
      <c r="H38" s="1077"/>
      <c r="I38" s="1077">
        <v>1200</v>
      </c>
      <c r="J38" s="1077"/>
      <c r="K38" s="1077"/>
      <c r="L38" s="1077">
        <v>1200</v>
      </c>
      <c r="M38" s="1077"/>
      <c r="N38" s="1077"/>
      <c r="O38" s="1077">
        <v>3000</v>
      </c>
      <c r="P38" s="1077"/>
      <c r="Q38" s="1077"/>
      <c r="R38" s="1077">
        <v>3000</v>
      </c>
      <c r="S38" s="1077"/>
      <c r="T38" s="1077"/>
      <c r="U38" s="1077">
        <v>3000</v>
      </c>
      <c r="V38" s="1077"/>
      <c r="W38" s="1077"/>
      <c r="X38" s="1077">
        <v>3000</v>
      </c>
      <c r="Y38" s="1077"/>
      <c r="Z38" s="1077"/>
      <c r="AA38" s="1077">
        <v>3000</v>
      </c>
      <c r="AB38" s="1077"/>
      <c r="AC38" s="1077"/>
      <c r="AD38" s="1077">
        <v>3000</v>
      </c>
      <c r="AE38" s="1077"/>
      <c r="AF38" s="1077"/>
      <c r="AG38" s="1077">
        <v>3000</v>
      </c>
      <c r="AH38" s="1077"/>
      <c r="AI38" s="1077"/>
      <c r="AJ38" s="1062">
        <f>SUM(D38:AI38)</f>
        <v>27510</v>
      </c>
      <c r="AK38" s="1062"/>
      <c r="AL38" s="1130">
        <f>ROUNDUP(AJ38/AJ39,1)</f>
        <v>116.1</v>
      </c>
      <c r="AM38" s="195"/>
      <c r="AN38" s="195"/>
      <c r="AO38" s="195"/>
      <c r="AP38" s="195"/>
      <c r="AQ38" s="195"/>
    </row>
    <row r="39" spans="1:43" ht="18" customHeight="1" x14ac:dyDescent="0.15">
      <c r="A39" s="1082" t="s">
        <v>973</v>
      </c>
      <c r="B39" s="1082"/>
      <c r="C39" s="1082"/>
      <c r="D39" s="715">
        <v>20</v>
      </c>
      <c r="E39" s="715">
        <v>19</v>
      </c>
      <c r="F39" s="1077">
        <v>20</v>
      </c>
      <c r="G39" s="1077"/>
      <c r="H39" s="1077"/>
      <c r="I39" s="1077">
        <v>21</v>
      </c>
      <c r="J39" s="1077"/>
      <c r="K39" s="1077"/>
      <c r="L39" s="1077">
        <v>21</v>
      </c>
      <c r="M39" s="1077"/>
      <c r="N39" s="1077"/>
      <c r="O39" s="1077">
        <v>19</v>
      </c>
      <c r="P39" s="1077"/>
      <c r="Q39" s="1077"/>
      <c r="R39" s="1077">
        <v>20</v>
      </c>
      <c r="S39" s="1077"/>
      <c r="T39" s="1077"/>
      <c r="U39" s="1077">
        <v>20</v>
      </c>
      <c r="V39" s="1077"/>
      <c r="W39" s="1077"/>
      <c r="X39" s="1077">
        <v>19</v>
      </c>
      <c r="Y39" s="1077"/>
      <c r="Z39" s="1077"/>
      <c r="AA39" s="1077">
        <v>19</v>
      </c>
      <c r="AB39" s="1077"/>
      <c r="AC39" s="1077"/>
      <c r="AD39" s="1077">
        <v>19</v>
      </c>
      <c r="AE39" s="1077"/>
      <c r="AF39" s="1077"/>
      <c r="AG39" s="1077">
        <v>20</v>
      </c>
      <c r="AH39" s="1077"/>
      <c r="AI39" s="1077"/>
      <c r="AJ39" s="1062">
        <f>+SUM(D39:AI39)</f>
        <v>237</v>
      </c>
      <c r="AK39" s="1062"/>
      <c r="AL39" s="1131"/>
      <c r="AM39" s="195"/>
      <c r="AN39" s="195"/>
      <c r="AO39" s="195"/>
      <c r="AP39" s="195"/>
      <c r="AQ39" s="195"/>
    </row>
    <row r="40" spans="1:43" ht="5.0999999999999996" customHeight="1" x14ac:dyDescent="0.15">
      <c r="A40" s="667"/>
      <c r="B40" s="667"/>
      <c r="C40" s="667"/>
      <c r="D40" s="195"/>
      <c r="E40" s="195"/>
      <c r="F40" s="195"/>
      <c r="G40" s="195"/>
      <c r="H40" s="195"/>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668"/>
      <c r="AK40" s="161"/>
      <c r="AL40" s="647"/>
      <c r="AM40" s="647"/>
      <c r="AN40" s="639"/>
    </row>
    <row r="41" spans="1:43" ht="18" customHeight="1" x14ac:dyDescent="0.15">
      <c r="A41" s="4" t="s">
        <v>974</v>
      </c>
      <c r="B41" s="161"/>
      <c r="D41" s="161"/>
      <c r="E41" s="161"/>
      <c r="F41" s="161"/>
      <c r="G41" s="161"/>
      <c r="H41" s="161"/>
      <c r="I41" s="195"/>
      <c r="J41" s="195"/>
      <c r="K41" s="195"/>
      <c r="L41" s="195"/>
      <c r="M41" s="195"/>
      <c r="N41" s="195"/>
      <c r="O41" s="161"/>
      <c r="P41" s="161"/>
      <c r="Q41" s="161"/>
      <c r="R41" s="161"/>
      <c r="S41" s="161"/>
      <c r="T41" s="161"/>
      <c r="U41" s="161"/>
      <c r="V41" s="161"/>
      <c r="W41" s="647"/>
      <c r="X41" s="161"/>
      <c r="Y41" s="161"/>
      <c r="Z41" s="161"/>
      <c r="AA41" s="161"/>
      <c r="AB41" s="161"/>
      <c r="AC41" s="161"/>
      <c r="AD41" s="161"/>
      <c r="AE41" s="161"/>
      <c r="AF41" s="161"/>
      <c r="AG41" s="161"/>
      <c r="AH41" s="161"/>
      <c r="AI41" s="161"/>
      <c r="AJ41" s="668"/>
      <c r="AK41" s="161"/>
      <c r="AL41" s="647"/>
      <c r="AM41" s="647"/>
      <c r="AN41" s="639"/>
    </row>
    <row r="42" spans="1:43" ht="24.95" customHeight="1" x14ac:dyDescent="0.15">
      <c r="A42" s="1066" t="s">
        <v>975</v>
      </c>
      <c r="B42" s="1066"/>
      <c r="C42" s="1074" t="s">
        <v>1021</v>
      </c>
      <c r="D42" s="1066"/>
      <c r="E42" s="1074" t="s">
        <v>1022</v>
      </c>
      <c r="F42" s="1074"/>
      <c r="G42" s="1074"/>
      <c r="H42" s="1074"/>
      <c r="I42" s="1074" t="s">
        <v>1023</v>
      </c>
      <c r="J42" s="1074"/>
      <c r="K42" s="1074"/>
      <c r="L42" s="1074"/>
      <c r="M42" s="1074"/>
      <c r="N42" s="1074"/>
      <c r="O42" s="195"/>
      <c r="P42" s="195"/>
      <c r="Q42" s="195"/>
      <c r="R42" s="195"/>
      <c r="S42" s="195"/>
      <c r="T42" s="195"/>
      <c r="U42" s="195"/>
      <c r="W42" s="647"/>
      <c r="X42" s="161"/>
      <c r="Y42" s="161"/>
      <c r="Z42" s="161"/>
      <c r="AA42" s="161"/>
      <c r="AB42" s="161"/>
      <c r="AC42" s="161"/>
      <c r="AD42" s="161"/>
      <c r="AE42" s="161"/>
      <c r="AF42" s="161"/>
      <c r="AG42" s="161"/>
      <c r="AH42" s="161"/>
      <c r="AI42" s="161"/>
      <c r="AJ42" s="668"/>
      <c r="AK42" s="161"/>
      <c r="AL42" s="647"/>
      <c r="AM42" s="647"/>
      <c r="AN42" s="639"/>
    </row>
    <row r="43" spans="1:43" ht="18" customHeight="1" x14ac:dyDescent="0.15">
      <c r="A43" s="1074" t="s">
        <v>977</v>
      </c>
      <c r="B43" s="1074"/>
      <c r="C43" s="1075">
        <f>ROUNDDOWN(IF(AL38&lt;=60,1,1+ROUNDUP((AL38-60)/60,0)),1)</f>
        <v>2</v>
      </c>
      <c r="D43" s="1075"/>
      <c r="E43" s="1075">
        <f>ROUNDDOWN(IF(AL38&lt;=30,1,1+ROUNDUP((AL38-30)/30,0)),1)</f>
        <v>4</v>
      </c>
      <c r="F43" s="1075"/>
      <c r="G43" s="1075"/>
      <c r="H43" s="1075"/>
      <c r="I43" s="1075">
        <f>ROUNDDOWN(AL38/25,1)</f>
        <v>4.5999999999999996</v>
      </c>
      <c r="J43" s="1075"/>
      <c r="K43" s="1075"/>
      <c r="L43" s="1075"/>
      <c r="M43" s="1075"/>
      <c r="N43" s="1075"/>
      <c r="O43" s="195"/>
      <c r="P43" s="195"/>
      <c r="Q43" s="195"/>
      <c r="R43" s="195"/>
      <c r="S43" s="195"/>
      <c r="T43" s="195"/>
      <c r="U43" s="195"/>
      <c r="W43" s="647"/>
      <c r="X43" s="161"/>
      <c r="Y43" s="161"/>
      <c r="Z43" s="161"/>
      <c r="AA43" s="161"/>
      <c r="AB43" s="161"/>
      <c r="AC43" s="161"/>
      <c r="AD43" s="161"/>
      <c r="AE43" s="161"/>
      <c r="AF43" s="161"/>
      <c r="AG43" s="161"/>
      <c r="AH43" s="161"/>
      <c r="AI43" s="161"/>
      <c r="AJ43" s="668"/>
      <c r="AK43" s="161"/>
      <c r="AL43" s="647"/>
      <c r="AM43" s="647"/>
      <c r="AN43" s="639"/>
    </row>
    <row r="44" spans="1:43" ht="5.0999999999999996" customHeight="1" x14ac:dyDescent="0.15">
      <c r="A44" s="667"/>
      <c r="B44" s="667"/>
      <c r="C44" s="667"/>
      <c r="D44" s="667"/>
      <c r="E44" s="667"/>
      <c r="F44" s="667"/>
      <c r="G44" s="667"/>
      <c r="H44" s="667"/>
      <c r="I44" s="667"/>
      <c r="J44" s="161"/>
      <c r="K44" s="161"/>
      <c r="L44" s="161"/>
      <c r="M44" s="668"/>
      <c r="N44" s="161"/>
      <c r="O44" s="161"/>
      <c r="P44" s="161"/>
      <c r="Q44" s="195"/>
      <c r="W44" s="647"/>
      <c r="X44" s="161"/>
      <c r="Y44" s="161"/>
      <c r="Z44" s="161"/>
      <c r="AA44" s="161"/>
      <c r="AB44" s="161"/>
      <c r="AC44" s="161"/>
      <c r="AD44" s="161"/>
      <c r="AE44" s="161"/>
      <c r="AF44" s="161"/>
      <c r="AG44" s="161"/>
      <c r="AH44" s="161"/>
      <c r="AI44" s="161"/>
      <c r="AJ44" s="668"/>
      <c r="AK44" s="161"/>
      <c r="AL44" s="647"/>
      <c r="AM44" s="647"/>
      <c r="AN44" s="639"/>
    </row>
    <row r="45" spans="1:43" ht="21" customHeight="1" x14ac:dyDescent="0.15">
      <c r="A45" s="4" t="s">
        <v>978</v>
      </c>
      <c r="B45" s="160"/>
      <c r="C45" s="642"/>
      <c r="D45" s="642"/>
      <c r="E45" s="642"/>
      <c r="F45" s="642"/>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42"/>
      <c r="AM45" s="642"/>
      <c r="AN45" s="639"/>
    </row>
    <row r="46" spans="1:43" ht="24.95" customHeight="1" x14ac:dyDescent="0.15">
      <c r="A46" s="639"/>
      <c r="B46" s="647"/>
      <c r="C46" s="1063" t="s">
        <v>1061</v>
      </c>
      <c r="D46" s="1064"/>
      <c r="E46" s="1072" t="s">
        <v>1062</v>
      </c>
      <c r="F46" s="1072"/>
      <c r="G46" s="1072"/>
      <c r="H46" s="1072"/>
      <c r="I46" s="1063" t="s">
        <v>1065</v>
      </c>
      <c r="J46" s="1064"/>
      <c r="K46" s="1064"/>
      <c r="L46" s="1064"/>
      <c r="M46" s="1064"/>
      <c r="N46" s="1065"/>
      <c r="O46" s="1063" t="s">
        <v>68</v>
      </c>
      <c r="P46" s="1064"/>
      <c r="Q46" s="1064"/>
      <c r="R46" s="1064"/>
      <c r="S46" s="1064"/>
      <c r="T46" s="1065"/>
      <c r="U46" s="1063" t="s">
        <v>68</v>
      </c>
      <c r="V46" s="1064"/>
      <c r="W46" s="1064"/>
      <c r="X46" s="1064"/>
      <c r="Y46" s="1064"/>
      <c r="Z46" s="1065"/>
      <c r="AA46" s="1063" t="s">
        <v>68</v>
      </c>
      <c r="AB46" s="1064"/>
      <c r="AC46" s="1064"/>
      <c r="AD46" s="1064"/>
      <c r="AE46" s="1064"/>
      <c r="AF46" s="1065"/>
      <c r="AG46" s="1072" t="s">
        <v>68</v>
      </c>
      <c r="AH46" s="1072"/>
      <c r="AI46" s="1072"/>
      <c r="AJ46" s="1072"/>
      <c r="AK46" s="1072"/>
      <c r="AL46" s="1072" t="s">
        <v>68</v>
      </c>
      <c r="AM46" s="1072"/>
      <c r="AN46" s="639"/>
    </row>
    <row r="47" spans="1:43" ht="18" customHeight="1" x14ac:dyDescent="0.15">
      <c r="A47" s="639"/>
      <c r="B47" s="647"/>
      <c r="C47" s="720" t="s">
        <v>979</v>
      </c>
      <c r="D47" s="720" t="s">
        <v>980</v>
      </c>
      <c r="E47" s="719" t="s">
        <v>979</v>
      </c>
      <c r="F47" s="1073" t="s">
        <v>980</v>
      </c>
      <c r="G47" s="1073"/>
      <c r="H47" s="1073"/>
      <c r="I47" s="1069" t="s">
        <v>979</v>
      </c>
      <c r="J47" s="1070"/>
      <c r="K47" s="1071"/>
      <c r="L47" s="1069" t="s">
        <v>980</v>
      </c>
      <c r="M47" s="1070"/>
      <c r="N47" s="1071"/>
      <c r="O47" s="1069" t="s">
        <v>979</v>
      </c>
      <c r="P47" s="1070"/>
      <c r="Q47" s="1071"/>
      <c r="R47" s="1069" t="s">
        <v>980</v>
      </c>
      <c r="S47" s="1070"/>
      <c r="T47" s="1071"/>
      <c r="U47" s="1069" t="s">
        <v>979</v>
      </c>
      <c r="V47" s="1070"/>
      <c r="W47" s="1071"/>
      <c r="X47" s="1069" t="s">
        <v>980</v>
      </c>
      <c r="Y47" s="1070"/>
      <c r="Z47" s="1071"/>
      <c r="AA47" s="1069" t="s">
        <v>979</v>
      </c>
      <c r="AB47" s="1070"/>
      <c r="AC47" s="1071"/>
      <c r="AD47" s="1069" t="s">
        <v>980</v>
      </c>
      <c r="AE47" s="1070"/>
      <c r="AF47" s="1071"/>
      <c r="AG47" s="1069" t="s">
        <v>979</v>
      </c>
      <c r="AH47" s="1070"/>
      <c r="AI47" s="1071"/>
      <c r="AJ47" s="1069" t="s">
        <v>980</v>
      </c>
      <c r="AK47" s="1071"/>
      <c r="AL47" s="719" t="s">
        <v>981</v>
      </c>
      <c r="AM47" s="719" t="s">
        <v>982</v>
      </c>
      <c r="AN47" s="639"/>
    </row>
    <row r="48" spans="1:43" ht="18" customHeight="1" x14ac:dyDescent="0.15">
      <c r="A48" s="639"/>
      <c r="B48" s="712" t="s">
        <v>414</v>
      </c>
      <c r="C48" s="719">
        <f>COUNTIFS($B$11:$B$30,C$46,$C$11:$C$30,"A",$E$11:$E$30,"*")</f>
        <v>1</v>
      </c>
      <c r="D48" s="719">
        <f>COUNTIFS($B$11:$B$30,C$46,$C$11:$C$30,"B",$E$11:$E$30,"*")</f>
        <v>0</v>
      </c>
      <c r="E48" s="719">
        <f>COUNTIFS($B$11:$B$30,E$46,$C$11:$C$30,"A",$E$11:$E$30,"*")</f>
        <v>0</v>
      </c>
      <c r="F48" s="1069">
        <f>COUNTIFS($B$11:$B$30,E$46,$C$11:$C$30,"B",$E$11:$E$30,"*")</f>
        <v>1</v>
      </c>
      <c r="G48" s="1070"/>
      <c r="H48" s="1071"/>
      <c r="I48" s="1069">
        <f>COUNTIFS($B$11:$B$30,I$46,$C$11:$C$30,"A",$E$11:$E$30,"*")</f>
        <v>0</v>
      </c>
      <c r="J48" s="1070"/>
      <c r="K48" s="1071"/>
      <c r="L48" s="1069">
        <f>COUNTIFS($B$11:$B$30,I$46,$C$11:$C$30,"B",$E$11:$E$30,"*")</f>
        <v>0</v>
      </c>
      <c r="M48" s="1070"/>
      <c r="N48" s="1071"/>
      <c r="O48" s="1069">
        <f>COUNTIFS($B$11:$B$30,O$46,$C$11:$C$30,"A",$E$11:$E$30,"*")</f>
        <v>0</v>
      </c>
      <c r="P48" s="1070"/>
      <c r="Q48" s="1071"/>
      <c r="R48" s="1069">
        <f>COUNTIFS($B$11:$B$30,O$46,$C$11:$C$30,"B",$E$11:$E$30,"*")</f>
        <v>0</v>
      </c>
      <c r="S48" s="1070"/>
      <c r="T48" s="1071"/>
      <c r="U48" s="1069">
        <f>COUNTIFS($B$11:$B$30,U$46,$C$11:$C$30,"A",$E$11:$E$30,"*")</f>
        <v>0</v>
      </c>
      <c r="V48" s="1070"/>
      <c r="W48" s="1071"/>
      <c r="X48" s="1069">
        <f>COUNTIFS($B$11:$B$30,U$46,$C$11:$C$30,"B",$E$11:$E$30,"*")</f>
        <v>0</v>
      </c>
      <c r="Y48" s="1070"/>
      <c r="Z48" s="1071"/>
      <c r="AA48" s="1069">
        <f>COUNTIFS($B$11:$B$30,AA$46,$C$11:$C$30,"A",$E$11:$E$30,"*")</f>
        <v>0</v>
      </c>
      <c r="AB48" s="1070"/>
      <c r="AC48" s="1071"/>
      <c r="AD48" s="1069">
        <f>COUNTIFS($B$11:$B$30,AA$46,$C$11:$C$30,"B",$E$11:$E$30,"*")</f>
        <v>0</v>
      </c>
      <c r="AE48" s="1070"/>
      <c r="AF48" s="1071"/>
      <c r="AG48" s="1069">
        <f>COUNTIFS($B$11:$B$30,AG$46,$C$11:$C$30,"A",$E$11:$E$30,"*")</f>
        <v>0</v>
      </c>
      <c r="AH48" s="1070"/>
      <c r="AI48" s="1071"/>
      <c r="AJ48" s="1069">
        <f>COUNTIFS($B$11:$B$30,AG$46,$C$11:$C$30,"B",$E$11:$E$30,"*")</f>
        <v>0</v>
      </c>
      <c r="AK48" s="1071"/>
      <c r="AL48" s="719">
        <f>COUNTIFS($B$11:$B$30,AL$46,$C$11:$C$30,"A",$E$11:$E$30,"*")</f>
        <v>0</v>
      </c>
      <c r="AM48" s="719">
        <f>COUNTIFS($B$11:$B$30,AL$46,$C$11:$C$30,"B",$E$11:$E$30,"*")</f>
        <v>0</v>
      </c>
      <c r="AN48" s="639"/>
    </row>
    <row r="49" spans="1:40" ht="18" customHeight="1" x14ac:dyDescent="0.15">
      <c r="A49" s="639"/>
      <c r="B49" s="713" t="s">
        <v>416</v>
      </c>
      <c r="C49" s="719">
        <f>COUNTIFS($B$11:$B$30,C$46,$C$11:$C$30,"C",$E$11:$E$30,"*")</f>
        <v>0</v>
      </c>
      <c r="D49" s="719">
        <f>COUNTIFS($B$11:$B$30,C$46,$C$11:$C$30,"D",$E$11:$E$30,"*")</f>
        <v>0</v>
      </c>
      <c r="E49" s="719">
        <f>COUNTIFS($B$11:$B$30,E$46,$C$11:$C$30,"C",$E$11:$E$30,"*")</f>
        <v>0</v>
      </c>
      <c r="F49" s="1069">
        <f>COUNTIFS($B$11:$B$30,E$46,$C$11:$C$30,"D",$E$11:$E$30,"*")</f>
        <v>0</v>
      </c>
      <c r="G49" s="1070"/>
      <c r="H49" s="1071"/>
      <c r="I49" s="1069">
        <f>COUNTIFS($B$11:$B$30,I$46,$C$11:$C$30,"C",$E$11:$E$30,"*")</f>
        <v>1</v>
      </c>
      <c r="J49" s="1070"/>
      <c r="K49" s="1071"/>
      <c r="L49" s="1069">
        <f>COUNTIFS($B$11:$B$30,I$46,$C$11:$C$30,"D",$E$11:$E$30,"*")</f>
        <v>1</v>
      </c>
      <c r="M49" s="1070"/>
      <c r="N49" s="1071"/>
      <c r="O49" s="1069">
        <f>COUNTIFS($B$11:$B$30,O$46,$C$11:$C$30,"C",$E$11:$E$30,"*")</f>
        <v>0</v>
      </c>
      <c r="P49" s="1070"/>
      <c r="Q49" s="1071"/>
      <c r="R49" s="1069">
        <f>COUNTIFS($B$11:$B$30,O$46,$C$11:$C$30,"D",$E$11:$E$30,"*")</f>
        <v>0</v>
      </c>
      <c r="S49" s="1070"/>
      <c r="T49" s="1071"/>
      <c r="U49" s="1069">
        <f>COUNTIFS($B$11:$B$30,U$46,$C$11:$C$30,"C",$E$11:$E$30,"*")</f>
        <v>0</v>
      </c>
      <c r="V49" s="1070"/>
      <c r="W49" s="1071"/>
      <c r="X49" s="1069">
        <f>COUNTIFS($B$11:$B$30,U$46,$C$11:$C$30,"D",$E$11:$E$30,"*")</f>
        <v>0</v>
      </c>
      <c r="Y49" s="1070"/>
      <c r="Z49" s="1071"/>
      <c r="AA49" s="1069">
        <f>COUNTIFS($B$11:$B$30,AA$46,$C$11:$C$30,"C",$E$11:$E$30,"*")</f>
        <v>0</v>
      </c>
      <c r="AB49" s="1070"/>
      <c r="AC49" s="1071"/>
      <c r="AD49" s="1069">
        <f>COUNTIFS($B$11:$B$30,AA$46,$C$11:$C$30,"D",$E$11:$E$30,"*")</f>
        <v>0</v>
      </c>
      <c r="AE49" s="1070"/>
      <c r="AF49" s="1071"/>
      <c r="AG49" s="1069">
        <f>COUNTIFS($B$11:$B$30,AG$46,$C$11:$C$30,"C",$E$11:$E$30,"*")</f>
        <v>0</v>
      </c>
      <c r="AH49" s="1070"/>
      <c r="AI49" s="1071"/>
      <c r="AJ49" s="1069">
        <f>COUNTIFS($B$11:$B$30,AG$46,$C$11:$C$30,"D",$E$11:$E$30,"*")</f>
        <v>0</v>
      </c>
      <c r="AK49" s="1071"/>
      <c r="AL49" s="719">
        <f>COUNTIFS($B$11:$B$30,AL$46,$C$11:$C$30,"C",$E$11:$E$30,"*")</f>
        <v>0</v>
      </c>
      <c r="AM49" s="719">
        <f>COUNTIFS($B$11:$B$30,AL$46,$C$11:$C$30,"D",$E$11:$E$30,"*")</f>
        <v>0</v>
      </c>
      <c r="AN49" s="639"/>
    </row>
    <row r="50" spans="1:40" ht="24.95" customHeight="1" x14ac:dyDescent="0.15">
      <c r="A50" s="639"/>
      <c r="B50" s="713" t="s">
        <v>983</v>
      </c>
      <c r="C50" s="1063">
        <f>IF($AK$3="４週",SUMIFS($AK$11:$AK$30,$B$11:$B$30,C46)/4/$AH$5,IF($AK$3="歴月",SUMIFS($AK$11:$AK$30,$B$11:$B$30,C46)/$AL$5,"記載する期間を選択してください"))</f>
        <v>0</v>
      </c>
      <c r="D50" s="1065"/>
      <c r="E50" s="1063">
        <f>IF($AK$3="４週",SUMIFS($AK$11:$AK$30,$B$11:$B$30,E46)/4/$AH$5,IF($AK$3="歴月",SUMIFS($AK$11:$AK$30,$B$11:$B$30,E46)/$AL$5,"記載する期間を選択してください"))</f>
        <v>0</v>
      </c>
      <c r="F50" s="1064"/>
      <c r="G50" s="1064"/>
      <c r="H50" s="1065"/>
      <c r="I50" s="1063">
        <f>IF($AK$3="４週",SUMIFS($AK$11:$AK$30,$B$11:$B$30,I46)/4/$AH$5,IF($AK$3="歴月",SUMIFS($AK$11:$AK$30,$B$11:$B$30,I46)/$AL$5,"記載する期間を選択してください"))</f>
        <v>0</v>
      </c>
      <c r="J50" s="1064"/>
      <c r="K50" s="1064"/>
      <c r="L50" s="1064"/>
      <c r="M50" s="1064"/>
      <c r="N50" s="1065"/>
      <c r="O50" s="1063">
        <f>IF($AK$3="４週",SUMIFS($AK$11:$AK$30,$B$11:$B$30,O46)/4/$AH$5,IF($AK$3="歴月",SUMIFS($AK$11:$AK$30,$B$11:$B$30,O46)/$AL$5,"記載する期間を選択してください"))</f>
        <v>0</v>
      </c>
      <c r="P50" s="1064"/>
      <c r="Q50" s="1064"/>
      <c r="R50" s="1064"/>
      <c r="S50" s="1064"/>
      <c r="T50" s="1065"/>
      <c r="U50" s="1063">
        <f>IF($AK$3="４週",SUMIFS($AK$11:$AK$30,$B$11:$B$30,U46)/4/$AH$5,IF($AK$3="歴月",SUMIFS($AK$11:$AK$30,$B$11:$B$30,U46)/$AL$5,"記載する期間を選択してください"))</f>
        <v>0</v>
      </c>
      <c r="V50" s="1064"/>
      <c r="W50" s="1064"/>
      <c r="X50" s="1064"/>
      <c r="Y50" s="1064"/>
      <c r="Z50" s="1065"/>
      <c r="AA50" s="1063">
        <f>IF($AK$3="４週",SUMIFS($AK$11:$AK$30,$B$11:$B$30,AA46)/4/$AH$5,IF($AK$3="歴月",SUMIFS($AK$11:$AK$30,$B$11:$B$30,AA46)/$AL$5,"記載する期間を選択してください"))</f>
        <v>0</v>
      </c>
      <c r="AB50" s="1064"/>
      <c r="AC50" s="1064"/>
      <c r="AD50" s="1064"/>
      <c r="AE50" s="1064"/>
      <c r="AF50" s="1065"/>
      <c r="AG50" s="1063">
        <f>IF($AK$3="４週",SUMIFS($AK$11:$AK$30,$B$11:$B$30,AG46)/4/$AH$5,IF($AK$3="歴月",SUMIFS($AK$11:$AK$30,$B$11:$B$30,AG46)/$AL$5,"記載する期間を選択してください"))</f>
        <v>0</v>
      </c>
      <c r="AH50" s="1064"/>
      <c r="AI50" s="1064"/>
      <c r="AJ50" s="1064"/>
      <c r="AK50" s="1065"/>
      <c r="AL50" s="1063">
        <f>IF($AK$3="４週",SUMIFS($AK$11:$AK$30,$B$11:$B$30,AL46)/4/$AH$5,IF($AK$3="歴月",SUMIFS($AK$11:$AK$30,$B$11:$B$30,AL46)/$AL$5,"記載する期間を選択してください"))</f>
        <v>0</v>
      </c>
      <c r="AM50" s="1065"/>
      <c r="AN50" s="639"/>
    </row>
    <row r="51" spans="1:40" ht="5.0999999999999996" customHeight="1" x14ac:dyDescent="0.15">
      <c r="A51" s="639"/>
      <c r="B51" s="160"/>
      <c r="C51" s="670">
        <v>2</v>
      </c>
      <c r="D51" s="670"/>
      <c r="E51" s="670">
        <v>3</v>
      </c>
      <c r="F51" s="670"/>
      <c r="G51" s="670"/>
      <c r="H51" s="670"/>
      <c r="I51" s="670">
        <v>4</v>
      </c>
      <c r="J51" s="670"/>
      <c r="K51" s="670"/>
      <c r="L51" s="670"/>
      <c r="M51" s="670"/>
      <c r="N51" s="670"/>
      <c r="O51" s="670">
        <v>5</v>
      </c>
      <c r="P51" s="670"/>
      <c r="Q51" s="670"/>
      <c r="R51" s="670"/>
      <c r="S51" s="670"/>
      <c r="T51" s="670"/>
      <c r="U51" s="670">
        <v>6</v>
      </c>
      <c r="V51" s="670"/>
      <c r="W51" s="670"/>
      <c r="X51" s="670"/>
      <c r="Y51" s="670"/>
      <c r="Z51" s="670"/>
      <c r="AA51" s="670">
        <v>7</v>
      </c>
      <c r="AB51" s="670"/>
      <c r="AC51" s="670"/>
      <c r="AD51" s="670"/>
      <c r="AE51" s="670"/>
      <c r="AF51" s="670"/>
      <c r="AG51" s="670">
        <v>8</v>
      </c>
      <c r="AH51" s="670"/>
      <c r="AI51" s="670"/>
      <c r="AJ51" s="670"/>
      <c r="AK51" s="670"/>
      <c r="AL51" s="670">
        <v>9</v>
      </c>
      <c r="AM51" s="671"/>
      <c r="AN51" s="639"/>
    </row>
    <row r="52" spans="1:40" ht="15" customHeight="1" x14ac:dyDescent="0.15">
      <c r="A52" s="161" t="s">
        <v>984</v>
      </c>
      <c r="B52" s="672"/>
      <c r="C52" s="673"/>
      <c r="D52" s="673"/>
      <c r="E52" s="673"/>
      <c r="F52" s="674"/>
      <c r="G52" s="673"/>
      <c r="H52" s="670"/>
      <c r="I52" s="670"/>
      <c r="J52" s="670"/>
      <c r="K52" s="670"/>
      <c r="L52" s="670"/>
      <c r="M52" s="670"/>
      <c r="N52" s="670"/>
      <c r="O52" s="670"/>
      <c r="P52" s="670"/>
      <c r="Q52" s="670"/>
      <c r="R52" s="670">
        <v>6</v>
      </c>
      <c r="S52" s="670"/>
      <c r="T52" s="670"/>
      <c r="U52" s="670"/>
      <c r="V52" s="670"/>
      <c r="W52" s="670"/>
      <c r="X52" s="670">
        <v>7</v>
      </c>
      <c r="Y52" s="670"/>
      <c r="Z52" s="670"/>
      <c r="AA52" s="670"/>
      <c r="AB52" s="670"/>
      <c r="AC52" s="670"/>
      <c r="AD52" s="670">
        <v>8</v>
      </c>
      <c r="AE52" s="670"/>
      <c r="AF52" s="670"/>
      <c r="AG52" s="675"/>
      <c r="AH52" s="675"/>
      <c r="AI52" s="675"/>
      <c r="AJ52" s="675">
        <v>9</v>
      </c>
      <c r="AK52" s="676"/>
      <c r="AL52" s="676"/>
      <c r="AM52" s="639"/>
    </row>
    <row r="53" spans="1:40" s="161" customFormat="1" ht="15" customHeight="1" x14ac:dyDescent="0.15">
      <c r="A53" s="161" t="s">
        <v>985</v>
      </c>
      <c r="B53" s="667"/>
      <c r="C53" s="667"/>
      <c r="D53" s="667"/>
      <c r="E53" s="667"/>
      <c r="F53" s="667"/>
      <c r="G53" s="667"/>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row>
    <row r="54" spans="1:40" s="161" customFormat="1" ht="15" customHeight="1" x14ac:dyDescent="0.15">
      <c r="A54" s="161" t="s">
        <v>986</v>
      </c>
      <c r="B54" s="667"/>
      <c r="C54" s="667"/>
      <c r="D54" s="667"/>
      <c r="E54" s="667"/>
      <c r="F54" s="667"/>
      <c r="G54" s="667"/>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row>
    <row r="55" spans="1:40" s="161" customFormat="1" ht="15" customHeight="1" x14ac:dyDescent="0.15">
      <c r="A55" s="161" t="s">
        <v>987</v>
      </c>
      <c r="B55" s="667"/>
      <c r="C55" s="667"/>
      <c r="D55" s="667"/>
      <c r="E55" s="667"/>
      <c r="F55" s="667"/>
      <c r="G55" s="667"/>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row>
    <row r="56" spans="1:40" s="161" customFormat="1" ht="15" customHeight="1" x14ac:dyDescent="0.15">
      <c r="A56" s="161" t="s">
        <v>988</v>
      </c>
      <c r="B56" s="667"/>
      <c r="C56" s="667"/>
      <c r="D56" s="667"/>
      <c r="E56" s="667"/>
      <c r="F56" s="667"/>
      <c r="G56" s="667"/>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row>
    <row r="57" spans="1:40" ht="15" customHeight="1" x14ac:dyDescent="0.15">
      <c r="A57" s="161" t="s">
        <v>989</v>
      </c>
      <c r="B57" s="677"/>
      <c r="C57" s="161"/>
      <c r="D57" s="161"/>
      <c r="E57" s="161"/>
      <c r="F57" s="161"/>
      <c r="G57" s="161"/>
    </row>
    <row r="58" spans="1:40" ht="15" customHeight="1" x14ac:dyDescent="0.15">
      <c r="A58" s="161" t="s">
        <v>990</v>
      </c>
      <c r="B58" s="677"/>
      <c r="C58" s="161"/>
      <c r="D58" s="161"/>
      <c r="E58" s="161"/>
      <c r="F58" s="161"/>
      <c r="G58" s="161"/>
    </row>
    <row r="59" spans="1:40" ht="15" customHeight="1" x14ac:dyDescent="0.15">
      <c r="A59" s="161"/>
      <c r="B59" s="712" t="s">
        <v>991</v>
      </c>
      <c r="C59" s="1066" t="s">
        <v>992</v>
      </c>
      <c r="D59" s="1066"/>
      <c r="E59" s="1066"/>
      <c r="F59" s="161"/>
      <c r="G59" s="161"/>
    </row>
    <row r="60" spans="1:40" ht="15" customHeight="1" x14ac:dyDescent="0.15">
      <c r="A60" s="161"/>
      <c r="B60" s="678" t="s">
        <v>953</v>
      </c>
      <c r="C60" s="1062" t="s">
        <v>993</v>
      </c>
      <c r="D60" s="1062"/>
      <c r="E60" s="1062"/>
      <c r="F60" s="161"/>
      <c r="G60" s="161"/>
    </row>
    <row r="61" spans="1:40" ht="15" customHeight="1" x14ac:dyDescent="0.15">
      <c r="A61" s="161"/>
      <c r="B61" s="678" t="s">
        <v>955</v>
      </c>
      <c r="C61" s="1062" t="s">
        <v>994</v>
      </c>
      <c r="D61" s="1062"/>
      <c r="E61" s="1062"/>
      <c r="F61" s="161"/>
      <c r="G61" s="161"/>
    </row>
    <row r="62" spans="1:40" ht="15" customHeight="1" x14ac:dyDescent="0.15">
      <c r="A62" s="161"/>
      <c r="B62" s="678" t="s">
        <v>957</v>
      </c>
      <c r="C62" s="1062" t="s">
        <v>995</v>
      </c>
      <c r="D62" s="1062"/>
      <c r="E62" s="1062"/>
      <c r="F62" s="161"/>
      <c r="G62" s="161"/>
    </row>
    <row r="63" spans="1:40" ht="15" customHeight="1" x14ac:dyDescent="0.15">
      <c r="A63" s="161"/>
      <c r="B63" s="678" t="s">
        <v>959</v>
      </c>
      <c r="C63" s="1062" t="s">
        <v>996</v>
      </c>
      <c r="D63" s="1062"/>
      <c r="E63" s="1062"/>
      <c r="F63" s="161"/>
      <c r="G63" s="161"/>
    </row>
    <row r="64" spans="1:40" ht="15" customHeight="1" x14ac:dyDescent="0.15">
      <c r="A64" s="161"/>
      <c r="B64" s="161" t="s">
        <v>997</v>
      </c>
      <c r="C64" s="161"/>
      <c r="D64" s="161"/>
      <c r="E64" s="161"/>
      <c r="F64" s="161"/>
      <c r="G64" s="161"/>
    </row>
    <row r="65" spans="1:7" ht="15" customHeight="1" x14ac:dyDescent="0.15">
      <c r="A65" s="161"/>
      <c r="B65" s="161" t="s">
        <v>998</v>
      </c>
      <c r="C65" s="161"/>
      <c r="D65" s="161"/>
      <c r="E65" s="161"/>
      <c r="F65" s="161"/>
      <c r="G65" s="161"/>
    </row>
    <row r="66" spans="1:7" ht="15" customHeight="1" x14ac:dyDescent="0.15">
      <c r="A66" s="161"/>
      <c r="B66" s="161" t="s">
        <v>999</v>
      </c>
      <c r="C66" s="161"/>
      <c r="D66" s="161"/>
      <c r="E66" s="161"/>
      <c r="F66" s="161"/>
      <c r="G66" s="161"/>
    </row>
    <row r="67" spans="1:7" ht="15" customHeight="1" x14ac:dyDescent="0.15">
      <c r="A67" s="161" t="s">
        <v>1000</v>
      </c>
      <c r="B67" s="677"/>
      <c r="C67" s="161"/>
      <c r="D67" s="161"/>
      <c r="E67" s="161"/>
      <c r="F67" s="161"/>
      <c r="G67" s="161"/>
    </row>
    <row r="68" spans="1:7" ht="15" customHeight="1" x14ac:dyDescent="0.15">
      <c r="A68" s="161" t="s">
        <v>1018</v>
      </c>
      <c r="B68" s="677"/>
      <c r="C68" s="161"/>
      <c r="D68" s="161"/>
      <c r="E68" s="161"/>
      <c r="F68" s="161"/>
      <c r="G68" s="161"/>
    </row>
    <row r="69" spans="1:7" ht="15" customHeight="1" x14ac:dyDescent="0.15">
      <c r="A69" s="161" t="s">
        <v>1002</v>
      </c>
      <c r="B69" s="677"/>
      <c r="C69" s="161"/>
      <c r="D69" s="161"/>
      <c r="E69" s="161"/>
      <c r="F69" s="161"/>
      <c r="G69" s="161"/>
    </row>
    <row r="70" spans="1:7" ht="15" customHeight="1" x14ac:dyDescent="0.15">
      <c r="A70" s="161" t="s">
        <v>1003</v>
      </c>
      <c r="B70" s="677"/>
      <c r="C70" s="161"/>
      <c r="D70" s="161"/>
      <c r="E70" s="161"/>
      <c r="F70" s="161"/>
      <c r="G70" s="161"/>
    </row>
    <row r="71" spans="1:7" ht="15" customHeight="1" x14ac:dyDescent="0.15">
      <c r="A71" s="161" t="s">
        <v>1004</v>
      </c>
      <c r="B71" s="677"/>
      <c r="C71" s="161"/>
      <c r="D71" s="161"/>
      <c r="E71" s="161"/>
      <c r="F71" s="161"/>
      <c r="G71" s="161"/>
    </row>
    <row r="72" spans="1:7" ht="15" customHeight="1" x14ac:dyDescent="0.15">
      <c r="A72" s="161" t="s">
        <v>1005</v>
      </c>
      <c r="B72" s="677"/>
      <c r="C72" s="161"/>
      <c r="D72" s="161"/>
      <c r="E72" s="161"/>
      <c r="F72" s="161"/>
      <c r="G72" s="161"/>
    </row>
    <row r="73" spans="1:7" ht="15" customHeight="1" x14ac:dyDescent="0.15">
      <c r="A73" s="161"/>
      <c r="B73" s="161" t="s">
        <v>1006</v>
      </c>
      <c r="C73" s="161"/>
      <c r="D73" s="161"/>
      <c r="E73" s="161"/>
      <c r="F73" s="161"/>
      <c r="G73" s="161"/>
    </row>
    <row r="74" spans="1:7" ht="15" customHeight="1" x14ac:dyDescent="0.15">
      <c r="A74" s="161"/>
      <c r="B74" s="161" t="s">
        <v>1007</v>
      </c>
      <c r="C74" s="161"/>
      <c r="D74" s="161"/>
      <c r="E74" s="161"/>
      <c r="F74" s="161"/>
      <c r="G74" s="161"/>
    </row>
    <row r="75" spans="1:7" ht="15" customHeight="1" x14ac:dyDescent="0.15">
      <c r="A75" s="161" t="s">
        <v>1008</v>
      </c>
      <c r="B75" s="677"/>
      <c r="C75" s="161"/>
      <c r="D75" s="161"/>
      <c r="E75" s="161"/>
      <c r="F75" s="161"/>
      <c r="G75" s="161"/>
    </row>
    <row r="76" spans="1:7" ht="15" customHeight="1" x14ac:dyDescent="0.15">
      <c r="A76" s="161" t="s">
        <v>1009</v>
      </c>
      <c r="B76" s="677"/>
      <c r="C76" s="161"/>
      <c r="D76" s="161"/>
      <c r="E76" s="161"/>
      <c r="F76" s="161"/>
      <c r="G76" s="161"/>
    </row>
    <row r="77" spans="1:7" ht="15" customHeight="1" x14ac:dyDescent="0.15">
      <c r="A77" s="161" t="s">
        <v>1010</v>
      </c>
      <c r="B77" s="677"/>
      <c r="C77" s="161"/>
      <c r="D77" s="161"/>
      <c r="E77" s="161"/>
      <c r="F77" s="161"/>
      <c r="G77" s="161"/>
    </row>
    <row r="78" spans="1:7" ht="15" customHeight="1" x14ac:dyDescent="0.15">
      <c r="A78" s="161" t="s">
        <v>1011</v>
      </c>
      <c r="B78" s="677"/>
      <c r="C78" s="161"/>
      <c r="D78" s="161"/>
      <c r="E78" s="161"/>
      <c r="F78" s="161"/>
      <c r="G78" s="161"/>
    </row>
    <row r="79" spans="1:7" ht="15" customHeight="1" x14ac:dyDescent="0.15">
      <c r="A79" s="161" t="s">
        <v>1012</v>
      </c>
      <c r="B79" s="677"/>
      <c r="C79" s="161"/>
      <c r="D79" s="161"/>
      <c r="E79" s="161"/>
      <c r="F79" s="161"/>
      <c r="G79" s="161"/>
    </row>
    <row r="80" spans="1:7" ht="15" customHeight="1" x14ac:dyDescent="0.15">
      <c r="A80" s="161" t="s">
        <v>1013</v>
      </c>
      <c r="B80" s="677"/>
      <c r="C80" s="161"/>
      <c r="D80" s="161"/>
      <c r="E80" s="161"/>
      <c r="F80" s="161"/>
      <c r="G80" s="161"/>
    </row>
    <row r="81" spans="1:7" ht="15" customHeight="1" x14ac:dyDescent="0.15">
      <c r="A81" s="161" t="s">
        <v>1014</v>
      </c>
      <c r="B81" s="677"/>
      <c r="C81" s="161"/>
      <c r="D81" s="161"/>
      <c r="E81" s="161"/>
      <c r="F81" s="161"/>
      <c r="G81" s="161"/>
    </row>
    <row r="82" spans="1:7" ht="15" customHeight="1" x14ac:dyDescent="0.15">
      <c r="A82" s="161" t="s">
        <v>1015</v>
      </c>
      <c r="B82" s="677"/>
      <c r="C82" s="161"/>
      <c r="D82" s="161"/>
      <c r="E82" s="161"/>
      <c r="F82" s="161"/>
      <c r="G82" s="161"/>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F48:H48"/>
    <mergeCell ref="I48:K48"/>
    <mergeCell ref="L48:N48"/>
    <mergeCell ref="O48:Q48"/>
    <mergeCell ref="R48:T48"/>
    <mergeCell ref="U48:W48"/>
    <mergeCell ref="U47:W47"/>
    <mergeCell ref="X47:Z47"/>
    <mergeCell ref="AA47:AC47"/>
    <mergeCell ref="AD47:AF47"/>
    <mergeCell ref="AG47:AI47"/>
    <mergeCell ref="AJ47:AK47"/>
    <mergeCell ref="O46:T46"/>
    <mergeCell ref="U46:Z46"/>
    <mergeCell ref="AA46:AF46"/>
    <mergeCell ref="AG46:AK46"/>
    <mergeCell ref="AL46:AM46"/>
    <mergeCell ref="F47:H47"/>
    <mergeCell ref="I47:K47"/>
    <mergeCell ref="L47:N47"/>
    <mergeCell ref="O47:Q47"/>
    <mergeCell ref="R47:T47"/>
    <mergeCell ref="A43:B43"/>
    <mergeCell ref="C43:D43"/>
    <mergeCell ref="E43:H43"/>
    <mergeCell ref="I43:N43"/>
    <mergeCell ref="C46:D46"/>
    <mergeCell ref="E46:H46"/>
    <mergeCell ref="I46:N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1"/>
  <dataValidations count="7">
    <dataValidation type="list" allowBlank="1" showInputMessage="1" showErrorMessage="1" sqref="C11:C30" xr:uid="{34C07A6B-1979-4074-9D5A-7CF209A52B6D}">
      <formula1>"A,B,C,D"</formula1>
    </dataValidation>
    <dataValidation operator="greaterThanOrEqual" allowBlank="1" showInputMessage="1" showErrorMessage="1" sqref="I44 AJ38:AJ39 AL38 L40 L44 I40" xr:uid="{9D02B945-3F40-4D6F-ACD2-6D56903467AF}"/>
    <dataValidation type="whole" operator="greaterThanOrEqual" allowBlank="1" showInputMessage="1" showErrorMessage="1" sqref="I38:I39 D38:F39 AG38:AG39 O38:O39 AD38:AD39 AA38:AA39 X38:X39 U38:U39 R38:R39 L38:L39" xr:uid="{0B85A56E-8284-4B25-8229-22EC3A0EA944}">
      <formula1>0</formula1>
    </dataValidation>
    <dataValidation type="list" allowBlank="1" showInputMessage="1" showErrorMessage="1" sqref="AK4:AN4" xr:uid="{C6F5D79E-574A-42BC-A0EC-994A7551290D}">
      <formula1>"予定,実績"</formula1>
    </dataValidation>
    <dataValidation type="list" allowBlank="1" showInputMessage="1" showErrorMessage="1" sqref="AK3:AN3" xr:uid="{250B1384-DC20-4079-808C-4E93FBDA143A}">
      <formula1>"４週,歴月"</formula1>
    </dataValidation>
    <dataValidation type="list" allowBlank="1" showInputMessage="1" sqref="B13:B30" xr:uid="{698B1A6B-E133-4BE7-AD0D-9D8635691ACC}">
      <formula1>INDIRECT($AK$1)</formula1>
    </dataValidation>
    <dataValidation allowBlank="1" showInputMessage="1" sqref="B11:B12" xr:uid="{9B252BB2-A213-4B17-B6D7-052391226188}"/>
  </dataValidations>
  <printOptions horizontalCentered="1" verticalCentered="1"/>
  <pageMargins left="0.19685039370078741" right="0.19685039370078741" top="0.39370078740157483" bottom="0.19685039370078741" header="0.19685039370078741" footer="0.39370078740157483"/>
  <pageSetup paperSize="9" scale="67" fitToHeight="2" orientation="landscape" r:id="rId1"/>
  <headerFooter alignWithMargins="0">
    <oddHeader>&amp;L&amp;"ＭＳ ゴシック,標準"&amp;10（参考様式）</oddHeader>
  </headerFooter>
  <rowBreaks count="1" manualBreakCount="1">
    <brk id="51"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E345-0046-4831-9144-C4469FB41572}">
  <sheetPr>
    <pageSetUpPr fitToPage="1"/>
  </sheetPr>
  <dimension ref="A1:S71"/>
  <sheetViews>
    <sheetView view="pageBreakPreview" zoomScale="55" zoomScaleNormal="100" zoomScaleSheetLayoutView="55" workbookViewId="0"/>
  </sheetViews>
  <sheetFormatPr defaultColWidth="9" defaultRowHeight="15" customHeight="1" x14ac:dyDescent="0.15"/>
  <cols>
    <col min="1" max="1" width="5.125" style="87" customWidth="1"/>
    <col min="2" max="2" width="3.125" style="87" customWidth="1"/>
    <col min="3" max="3" width="25.875" style="87" customWidth="1"/>
    <col min="4" max="4" width="9.375" style="87" customWidth="1"/>
    <col min="5" max="5" width="5.5" style="87" customWidth="1"/>
    <col min="6" max="8" width="5.125" style="87" customWidth="1"/>
    <col min="9" max="9" width="4.875" style="87" customWidth="1"/>
    <col min="10" max="17" width="5.125" style="87" customWidth="1"/>
    <col min="18" max="19" width="5.5" style="87" customWidth="1"/>
    <col min="20" max="16384" width="9" style="87"/>
  </cols>
  <sheetData>
    <row r="1" spans="1:19" ht="15" customHeight="1" x14ac:dyDescent="0.15">
      <c r="B1" s="87" t="s">
        <v>189</v>
      </c>
      <c r="D1" s="88"/>
      <c r="M1" s="87" t="s">
        <v>190</v>
      </c>
      <c r="N1" s="89"/>
      <c r="O1" s="87" t="s">
        <v>172</v>
      </c>
      <c r="P1" s="89"/>
      <c r="Q1" s="87" t="s">
        <v>173</v>
      </c>
      <c r="R1" s="89"/>
      <c r="S1" s="90" t="s">
        <v>191</v>
      </c>
    </row>
    <row r="2" spans="1:19" ht="18.75" x14ac:dyDescent="0.15">
      <c r="C2" s="91"/>
      <c r="D2" s="92" t="s">
        <v>190</v>
      </c>
      <c r="E2" s="89"/>
      <c r="F2" s="88" t="s">
        <v>192</v>
      </c>
      <c r="G2" s="23"/>
      <c r="H2" s="23"/>
      <c r="I2" s="23"/>
      <c r="J2" s="23"/>
      <c r="K2" s="23"/>
      <c r="L2" s="23"/>
      <c r="M2" s="23"/>
      <c r="N2" s="23"/>
      <c r="O2" s="23"/>
    </row>
    <row r="3" spans="1:19" ht="15" customHeight="1" x14ac:dyDescent="0.15">
      <c r="E3" s="93"/>
      <c r="F3" s="93"/>
      <c r="G3" s="93"/>
      <c r="H3" s="93"/>
      <c r="I3" s="93"/>
      <c r="J3" s="93"/>
      <c r="K3" s="93"/>
      <c r="L3" s="93"/>
      <c r="M3" s="93"/>
      <c r="N3" s="93"/>
      <c r="O3" s="93"/>
      <c r="P3" s="93"/>
      <c r="Q3" s="93"/>
      <c r="R3" s="93"/>
      <c r="S3" s="93"/>
    </row>
    <row r="4" spans="1:19" ht="15" customHeight="1" x14ac:dyDescent="0.15">
      <c r="C4" s="94"/>
      <c r="D4" s="94"/>
      <c r="E4" s="94"/>
      <c r="F4" s="94"/>
      <c r="G4" s="94"/>
      <c r="H4" s="94"/>
      <c r="I4" s="94"/>
      <c r="J4" s="94"/>
      <c r="K4" s="94"/>
      <c r="L4" s="1132" t="s">
        <v>193</v>
      </c>
      <c r="M4" s="1132"/>
      <c r="N4" s="1133"/>
      <c r="O4" s="1133"/>
      <c r="P4" s="1133"/>
      <c r="Q4" s="1133"/>
      <c r="R4" s="1133"/>
      <c r="S4" s="95"/>
    </row>
    <row r="5" spans="1:19" ht="15" customHeight="1" x14ac:dyDescent="0.15">
      <c r="C5" s="89"/>
      <c r="D5" s="89"/>
      <c r="E5" s="87" t="s">
        <v>194</v>
      </c>
      <c r="L5" s="1134" t="s">
        <v>41</v>
      </c>
      <c r="M5" s="1134"/>
      <c r="N5" s="1135"/>
      <c r="O5" s="1135"/>
      <c r="P5" s="1135"/>
      <c r="Q5" s="1135"/>
      <c r="R5" s="1135"/>
      <c r="S5" s="95"/>
    </row>
    <row r="6" spans="1:19" ht="15" customHeight="1" x14ac:dyDescent="0.15">
      <c r="L6" s="1134" t="s">
        <v>195</v>
      </c>
      <c r="M6" s="1134"/>
      <c r="N6" s="96"/>
      <c r="O6" s="1136" t="s">
        <v>196</v>
      </c>
      <c r="P6" s="1136"/>
      <c r="Q6" s="96"/>
      <c r="R6" s="97" t="s">
        <v>197</v>
      </c>
      <c r="S6" s="98"/>
    </row>
    <row r="7" spans="1:19" s="100" customFormat="1" ht="19.5" customHeight="1" x14ac:dyDescent="0.15">
      <c r="A7" s="99" t="s">
        <v>198</v>
      </c>
      <c r="S7" s="101"/>
    </row>
    <row r="8" spans="1:19" ht="15" customHeight="1" x14ac:dyDescent="0.15">
      <c r="B8" s="87" t="s">
        <v>199</v>
      </c>
      <c r="P8" s="93"/>
    </row>
    <row r="9" spans="1:19" ht="15" customHeight="1" x14ac:dyDescent="0.15">
      <c r="B9" s="87" t="s">
        <v>200</v>
      </c>
    </row>
    <row r="10" spans="1:19" ht="15" customHeight="1" x14ac:dyDescent="0.15">
      <c r="B10" s="87" t="s">
        <v>201</v>
      </c>
    </row>
    <row r="11" spans="1:19" ht="30.75" customHeight="1" x14ac:dyDescent="0.15">
      <c r="B11" s="1137" t="s">
        <v>202</v>
      </c>
      <c r="C11" s="1137"/>
      <c r="D11" s="1137"/>
      <c r="E11" s="1137"/>
      <c r="F11" s="1137"/>
      <c r="G11" s="1137"/>
      <c r="H11" s="1137"/>
      <c r="I11" s="1137"/>
      <c r="J11" s="1137"/>
      <c r="K11" s="1137"/>
      <c r="L11" s="1137"/>
      <c r="M11" s="1137"/>
      <c r="N11" s="1137"/>
      <c r="O11" s="1137"/>
      <c r="P11" s="1137"/>
      <c r="Q11" s="1137"/>
    </row>
    <row r="12" spans="1:19" ht="14.45" customHeight="1" x14ac:dyDescent="0.15">
      <c r="B12" s="102"/>
      <c r="C12" s="102"/>
      <c r="D12" s="102"/>
      <c r="E12" s="102"/>
      <c r="F12" s="102"/>
      <c r="G12" s="102"/>
      <c r="H12" s="102"/>
      <c r="I12" s="102"/>
      <c r="J12" s="102"/>
      <c r="K12" s="102"/>
      <c r="L12" s="102"/>
      <c r="M12" s="102"/>
      <c r="N12" s="102"/>
      <c r="O12" s="102"/>
      <c r="P12" s="102"/>
      <c r="Q12" s="102"/>
    </row>
    <row r="13" spans="1:19" s="104" customFormat="1" ht="19.5" customHeight="1" thickBot="1" x14ac:dyDescent="0.2">
      <c r="A13" s="103" t="s">
        <v>203</v>
      </c>
      <c r="R13" s="105" t="s">
        <v>204</v>
      </c>
      <c r="S13" s="106"/>
    </row>
    <row r="14" spans="1:19" ht="19.5" customHeight="1" x14ac:dyDescent="0.15">
      <c r="B14" s="1138"/>
      <c r="C14" s="1140" t="s">
        <v>205</v>
      </c>
      <c r="D14" s="1142" t="s">
        <v>206</v>
      </c>
      <c r="E14" s="1144" t="s">
        <v>207</v>
      </c>
      <c r="F14" s="1140" t="s">
        <v>139</v>
      </c>
      <c r="G14" s="1140"/>
      <c r="H14" s="1140"/>
      <c r="I14" s="1140"/>
      <c r="J14" s="1140"/>
      <c r="K14" s="1140"/>
      <c r="L14" s="1140"/>
      <c r="M14" s="1140"/>
      <c r="N14" s="1140"/>
      <c r="O14" s="1140" t="s">
        <v>140</v>
      </c>
      <c r="P14" s="1140"/>
      <c r="Q14" s="1140"/>
      <c r="R14" s="1146" t="s">
        <v>208</v>
      </c>
      <c r="S14" s="1148" t="s">
        <v>209</v>
      </c>
    </row>
    <row r="15" spans="1:19" ht="19.5" customHeight="1" x14ac:dyDescent="0.15">
      <c r="B15" s="1139"/>
      <c r="C15" s="1141"/>
      <c r="D15" s="1143"/>
      <c r="E15" s="1145"/>
      <c r="F15" s="107" t="s">
        <v>42</v>
      </c>
      <c r="G15" s="107" t="s">
        <v>43</v>
      </c>
      <c r="H15" s="107" t="s">
        <v>44</v>
      </c>
      <c r="I15" s="107" t="s">
        <v>45</v>
      </c>
      <c r="J15" s="107" t="s">
        <v>46</v>
      </c>
      <c r="K15" s="107" t="s">
        <v>47</v>
      </c>
      <c r="L15" s="107" t="s">
        <v>48</v>
      </c>
      <c r="M15" s="107" t="s">
        <v>49</v>
      </c>
      <c r="N15" s="107" t="s">
        <v>50</v>
      </c>
      <c r="O15" s="107" t="s">
        <v>51</v>
      </c>
      <c r="P15" s="107" t="s">
        <v>52</v>
      </c>
      <c r="Q15" s="107" t="s">
        <v>53</v>
      </c>
      <c r="R15" s="1147"/>
      <c r="S15" s="1149"/>
    </row>
    <row r="16" spans="1:19" ht="19.5" customHeight="1" x14ac:dyDescent="0.15">
      <c r="B16" s="108">
        <v>1</v>
      </c>
      <c r="C16" s="109"/>
      <c r="D16" s="109"/>
      <c r="E16" s="110"/>
      <c r="F16" s="111"/>
      <c r="G16" s="111"/>
      <c r="H16" s="111"/>
      <c r="I16" s="111"/>
      <c r="J16" s="111"/>
      <c r="K16" s="111"/>
      <c r="L16" s="111"/>
      <c r="M16" s="111"/>
      <c r="N16" s="111"/>
      <c r="O16" s="111"/>
      <c r="P16" s="111"/>
      <c r="Q16" s="111"/>
      <c r="R16" s="112">
        <f>SUM(F16:Q16)</f>
        <v>0</v>
      </c>
      <c r="S16" s="113" t="str">
        <f>IF(R16=0,"",ROUND(R16/$E$55,0))</f>
        <v/>
      </c>
    </row>
    <row r="17" spans="1:19" ht="21" customHeight="1" x14ac:dyDescent="0.15">
      <c r="B17" s="108">
        <v>2</v>
      </c>
      <c r="C17" s="109"/>
      <c r="D17" s="109"/>
      <c r="E17" s="110"/>
      <c r="F17" s="111"/>
      <c r="G17" s="111"/>
      <c r="H17" s="111"/>
      <c r="I17" s="111"/>
      <c r="J17" s="111"/>
      <c r="K17" s="111"/>
      <c r="L17" s="111"/>
      <c r="M17" s="111"/>
      <c r="N17" s="111"/>
      <c r="O17" s="111"/>
      <c r="P17" s="111"/>
      <c r="Q17" s="111"/>
      <c r="R17" s="112">
        <f>SUM(F17:Q17)</f>
        <v>0</v>
      </c>
      <c r="S17" s="113" t="str">
        <f>IF(R17=0,"",ROUND(R17/$E$55,0))</f>
        <v/>
      </c>
    </row>
    <row r="18" spans="1:19" ht="19.5" customHeight="1" x14ac:dyDescent="0.15">
      <c r="B18" s="108">
        <v>3</v>
      </c>
      <c r="C18" s="109"/>
      <c r="D18" s="109"/>
      <c r="E18" s="110"/>
      <c r="F18" s="111"/>
      <c r="G18" s="111"/>
      <c r="H18" s="111"/>
      <c r="I18" s="111"/>
      <c r="J18" s="111"/>
      <c r="K18" s="111"/>
      <c r="L18" s="111"/>
      <c r="M18" s="111"/>
      <c r="N18" s="111"/>
      <c r="O18" s="111"/>
      <c r="P18" s="111"/>
      <c r="Q18" s="111"/>
      <c r="R18" s="112">
        <f t="shared" ref="R18:R24" si="0">SUM(F18:Q18)</f>
        <v>0</v>
      </c>
      <c r="S18" s="113" t="str">
        <f t="shared" ref="S18:S25" si="1">IF(R18=0,"",ROUND(R18/$E$55,0))</f>
        <v/>
      </c>
    </row>
    <row r="19" spans="1:19" ht="19.5" customHeight="1" x14ac:dyDescent="0.15">
      <c r="B19" s="108">
        <v>4</v>
      </c>
      <c r="C19" s="136"/>
      <c r="D19" s="137"/>
      <c r="E19" s="138"/>
      <c r="F19" s="139"/>
      <c r="G19" s="139"/>
      <c r="H19" s="139"/>
      <c r="I19" s="139"/>
      <c r="J19" s="139"/>
      <c r="K19" s="139"/>
      <c r="L19" s="139"/>
      <c r="M19" s="139"/>
      <c r="N19" s="139"/>
      <c r="O19" s="139"/>
      <c r="P19" s="139"/>
      <c r="Q19" s="139"/>
      <c r="R19" s="112">
        <f t="shared" si="0"/>
        <v>0</v>
      </c>
      <c r="S19" s="113" t="str">
        <f t="shared" si="1"/>
        <v/>
      </c>
    </row>
    <row r="20" spans="1:19" ht="19.5" customHeight="1" x14ac:dyDescent="0.15">
      <c r="B20" s="108">
        <v>5</v>
      </c>
      <c r="C20" s="136"/>
      <c r="D20" s="137"/>
      <c r="E20" s="138"/>
      <c r="F20" s="139"/>
      <c r="G20" s="139"/>
      <c r="H20" s="139"/>
      <c r="I20" s="139"/>
      <c r="J20" s="139"/>
      <c r="K20" s="139"/>
      <c r="L20" s="139"/>
      <c r="M20" s="139"/>
      <c r="N20" s="139"/>
      <c r="O20" s="139"/>
      <c r="P20" s="139"/>
      <c r="Q20" s="139"/>
      <c r="R20" s="112">
        <f t="shared" si="0"/>
        <v>0</v>
      </c>
      <c r="S20" s="113" t="str">
        <f t="shared" si="1"/>
        <v/>
      </c>
    </row>
    <row r="21" spans="1:19" ht="19.5" customHeight="1" x14ac:dyDescent="0.15">
      <c r="B21" s="108">
        <v>6</v>
      </c>
      <c r="C21" s="136"/>
      <c r="D21" s="137"/>
      <c r="E21" s="138"/>
      <c r="F21" s="139"/>
      <c r="G21" s="139"/>
      <c r="H21" s="139"/>
      <c r="I21" s="139"/>
      <c r="J21" s="139"/>
      <c r="K21" s="139"/>
      <c r="L21" s="139"/>
      <c r="M21" s="139"/>
      <c r="N21" s="139"/>
      <c r="O21" s="139"/>
      <c r="P21" s="139"/>
      <c r="Q21" s="139"/>
      <c r="R21" s="112">
        <f t="shared" si="0"/>
        <v>0</v>
      </c>
      <c r="S21" s="113" t="str">
        <f t="shared" si="1"/>
        <v/>
      </c>
    </row>
    <row r="22" spans="1:19" ht="19.5" customHeight="1" x14ac:dyDescent="0.15">
      <c r="B22" s="108">
        <v>7</v>
      </c>
      <c r="C22" s="136"/>
      <c r="D22" s="137"/>
      <c r="E22" s="138"/>
      <c r="F22" s="139"/>
      <c r="G22" s="139"/>
      <c r="H22" s="139"/>
      <c r="I22" s="139"/>
      <c r="J22" s="139"/>
      <c r="K22" s="139"/>
      <c r="L22" s="139"/>
      <c r="M22" s="139"/>
      <c r="N22" s="139"/>
      <c r="O22" s="139"/>
      <c r="P22" s="139"/>
      <c r="Q22" s="139"/>
      <c r="R22" s="112">
        <f t="shared" si="0"/>
        <v>0</v>
      </c>
      <c r="S22" s="113" t="str">
        <f t="shared" si="1"/>
        <v/>
      </c>
    </row>
    <row r="23" spans="1:19" ht="19.5" customHeight="1" x14ac:dyDescent="0.15">
      <c r="B23" s="108">
        <v>8</v>
      </c>
      <c r="C23" s="136"/>
      <c r="D23" s="137"/>
      <c r="E23" s="138"/>
      <c r="F23" s="139"/>
      <c r="G23" s="139"/>
      <c r="H23" s="139"/>
      <c r="I23" s="139"/>
      <c r="J23" s="139"/>
      <c r="K23" s="139"/>
      <c r="L23" s="139"/>
      <c r="M23" s="139"/>
      <c r="N23" s="139"/>
      <c r="O23" s="139"/>
      <c r="P23" s="139"/>
      <c r="Q23" s="139"/>
      <c r="R23" s="112">
        <f t="shared" si="0"/>
        <v>0</v>
      </c>
      <c r="S23" s="113" t="str">
        <f t="shared" si="1"/>
        <v/>
      </c>
    </row>
    <row r="24" spans="1:19" ht="19.5" customHeight="1" x14ac:dyDescent="0.15">
      <c r="B24" s="108">
        <v>9</v>
      </c>
      <c r="C24" s="136"/>
      <c r="D24" s="137"/>
      <c r="E24" s="138"/>
      <c r="F24" s="139"/>
      <c r="G24" s="139"/>
      <c r="H24" s="139"/>
      <c r="I24" s="139"/>
      <c r="J24" s="139"/>
      <c r="K24" s="139"/>
      <c r="L24" s="139"/>
      <c r="M24" s="139"/>
      <c r="N24" s="139"/>
      <c r="O24" s="139"/>
      <c r="P24" s="139"/>
      <c r="Q24" s="139"/>
      <c r="R24" s="112">
        <f t="shared" si="0"/>
        <v>0</v>
      </c>
      <c r="S24" s="113" t="str">
        <f t="shared" si="1"/>
        <v/>
      </c>
    </row>
    <row r="25" spans="1:19" ht="19.5" customHeight="1" x14ac:dyDescent="0.15">
      <c r="B25" s="108">
        <v>10</v>
      </c>
      <c r="C25" s="136"/>
      <c r="D25" s="137"/>
      <c r="E25" s="138"/>
      <c r="F25" s="139"/>
      <c r="G25" s="139"/>
      <c r="H25" s="139"/>
      <c r="I25" s="139"/>
      <c r="J25" s="139"/>
      <c r="K25" s="139"/>
      <c r="L25" s="139"/>
      <c r="M25" s="139"/>
      <c r="N25" s="139"/>
      <c r="O25" s="139"/>
      <c r="P25" s="139"/>
      <c r="Q25" s="139"/>
      <c r="R25" s="112">
        <f>SUM(F25:Q25)</f>
        <v>0</v>
      </c>
      <c r="S25" s="113" t="str">
        <f t="shared" si="1"/>
        <v/>
      </c>
    </row>
    <row r="26" spans="1:19" ht="19.5" customHeight="1" thickBot="1" x14ac:dyDescent="0.2">
      <c r="B26" s="114"/>
      <c r="C26" s="115" t="s">
        <v>210</v>
      </c>
      <c r="D26" s="116"/>
      <c r="E26" s="117">
        <f t="shared" ref="E26:P26" si="2">SUM(E16:E18)</f>
        <v>0</v>
      </c>
      <c r="F26" s="117">
        <f t="shared" si="2"/>
        <v>0</v>
      </c>
      <c r="G26" s="117">
        <f t="shared" si="2"/>
        <v>0</v>
      </c>
      <c r="H26" s="117">
        <f t="shared" si="2"/>
        <v>0</v>
      </c>
      <c r="I26" s="117">
        <f t="shared" si="2"/>
        <v>0</v>
      </c>
      <c r="J26" s="117">
        <f t="shared" si="2"/>
        <v>0</v>
      </c>
      <c r="K26" s="117">
        <f t="shared" si="2"/>
        <v>0</v>
      </c>
      <c r="L26" s="117">
        <f t="shared" si="2"/>
        <v>0</v>
      </c>
      <c r="M26" s="117">
        <f t="shared" si="2"/>
        <v>0</v>
      </c>
      <c r="N26" s="117">
        <f t="shared" si="2"/>
        <v>0</v>
      </c>
      <c r="O26" s="117">
        <f t="shared" si="2"/>
        <v>0</v>
      </c>
      <c r="P26" s="117">
        <f t="shared" si="2"/>
        <v>0</v>
      </c>
      <c r="Q26" s="117">
        <f>SUM(Q16:Q25)</f>
        <v>0</v>
      </c>
      <c r="R26" s="118">
        <f>SUM(F26:Q26)</f>
        <v>0</v>
      </c>
      <c r="S26" s="113"/>
    </row>
    <row r="27" spans="1:19" ht="19.5" customHeight="1" x14ac:dyDescent="0.15">
      <c r="B27" s="94"/>
      <c r="C27" s="119"/>
      <c r="D27" s="119"/>
      <c r="E27" s="120"/>
      <c r="F27" s="120"/>
      <c r="G27" s="120"/>
      <c r="H27" s="120"/>
      <c r="I27" s="120"/>
      <c r="J27" s="120"/>
      <c r="K27" s="120"/>
      <c r="L27" s="120"/>
      <c r="M27" s="120"/>
      <c r="N27" s="120"/>
      <c r="O27" s="120"/>
      <c r="P27" s="120"/>
      <c r="Q27" s="120"/>
      <c r="R27" s="120"/>
      <c r="S27" s="113"/>
    </row>
    <row r="28" spans="1:19" s="104" customFormat="1" ht="19.5" customHeight="1" thickBot="1" x14ac:dyDescent="0.2">
      <c r="A28" s="103" t="s">
        <v>211</v>
      </c>
      <c r="R28" s="121" t="s">
        <v>204</v>
      </c>
    </row>
    <row r="29" spans="1:19" ht="19.5" customHeight="1" x14ac:dyDescent="0.15">
      <c r="B29" s="1138"/>
      <c r="C29" s="1140" t="s">
        <v>205</v>
      </c>
      <c r="D29" s="1142" t="s">
        <v>206</v>
      </c>
      <c r="E29" s="1144" t="s">
        <v>207</v>
      </c>
      <c r="F29" s="1150" t="s">
        <v>139</v>
      </c>
      <c r="G29" s="1151"/>
      <c r="H29" s="1151"/>
      <c r="I29" s="1151"/>
      <c r="J29" s="1151"/>
      <c r="K29" s="1151"/>
      <c r="L29" s="1151"/>
      <c r="M29" s="1151"/>
      <c r="N29" s="1151"/>
      <c r="O29" s="1151"/>
      <c r="P29" s="1151"/>
      <c r="Q29" s="1152"/>
      <c r="R29" s="1146" t="s">
        <v>210</v>
      </c>
      <c r="S29" s="1148" t="s">
        <v>209</v>
      </c>
    </row>
    <row r="30" spans="1:19" ht="19.5" customHeight="1" x14ac:dyDescent="0.15">
      <c r="B30" s="1139"/>
      <c r="C30" s="1141"/>
      <c r="D30" s="1143"/>
      <c r="E30" s="1145"/>
      <c r="F30" s="107"/>
      <c r="G30" s="107"/>
      <c r="H30" s="107"/>
      <c r="I30" s="107"/>
      <c r="J30" s="107"/>
      <c r="K30" s="107"/>
      <c r="L30" s="107"/>
      <c r="M30" s="107"/>
      <c r="N30" s="107"/>
      <c r="O30" s="107"/>
      <c r="P30" s="107"/>
      <c r="Q30" s="107"/>
      <c r="R30" s="1147"/>
      <c r="S30" s="1149"/>
    </row>
    <row r="31" spans="1:19" ht="19.5" customHeight="1" x14ac:dyDescent="0.15">
      <c r="B31" s="108">
        <v>1</v>
      </c>
      <c r="C31" s="109"/>
      <c r="D31" s="109"/>
      <c r="E31" s="110"/>
      <c r="F31" s="111"/>
      <c r="G31" s="111"/>
      <c r="H31" s="111"/>
      <c r="I31" s="111"/>
      <c r="J31" s="111"/>
      <c r="K31" s="111"/>
      <c r="L31" s="111"/>
      <c r="M31" s="111"/>
      <c r="N31" s="111"/>
      <c r="O31" s="111"/>
      <c r="P31" s="111"/>
      <c r="Q31" s="111"/>
      <c r="R31" s="112">
        <f t="shared" ref="R31:R34" si="3">SUM(F31:Q31)</f>
        <v>0</v>
      </c>
      <c r="S31" s="113" t="str">
        <f>IF(R31=0,"",ROUND(R31/$E$56,0))</f>
        <v/>
      </c>
    </row>
    <row r="32" spans="1:19" ht="21" customHeight="1" x14ac:dyDescent="0.15">
      <c r="B32" s="108">
        <v>2</v>
      </c>
      <c r="C32" s="109"/>
      <c r="D32" s="109"/>
      <c r="E32" s="110"/>
      <c r="F32" s="111"/>
      <c r="G32" s="111"/>
      <c r="H32" s="111"/>
      <c r="I32" s="111"/>
      <c r="J32" s="111"/>
      <c r="K32" s="111"/>
      <c r="L32" s="111"/>
      <c r="M32" s="111"/>
      <c r="N32" s="111"/>
      <c r="O32" s="111"/>
      <c r="P32" s="111"/>
      <c r="Q32" s="111"/>
      <c r="R32" s="112">
        <f t="shared" si="3"/>
        <v>0</v>
      </c>
      <c r="S32" s="113" t="str">
        <f t="shared" ref="S32:S33" si="4">IF(R32=0,"",ROUND(R32/$E$56,0))</f>
        <v/>
      </c>
    </row>
    <row r="33" spans="1:19" ht="19.5" customHeight="1" x14ac:dyDescent="0.15">
      <c r="B33" s="108">
        <v>3</v>
      </c>
      <c r="C33" s="109"/>
      <c r="D33" s="109"/>
      <c r="E33" s="110"/>
      <c r="F33" s="111"/>
      <c r="G33" s="111"/>
      <c r="H33" s="111"/>
      <c r="I33" s="111"/>
      <c r="J33" s="111"/>
      <c r="K33" s="111"/>
      <c r="L33" s="111"/>
      <c r="M33" s="111"/>
      <c r="N33" s="111"/>
      <c r="O33" s="111"/>
      <c r="P33" s="111"/>
      <c r="Q33" s="111"/>
      <c r="R33" s="112">
        <f t="shared" si="3"/>
        <v>0</v>
      </c>
      <c r="S33" s="113" t="str">
        <f t="shared" si="4"/>
        <v/>
      </c>
    </row>
    <row r="34" spans="1:19" ht="19.5" customHeight="1" thickBot="1" x14ac:dyDescent="0.2">
      <c r="B34" s="114"/>
      <c r="C34" s="115" t="s">
        <v>210</v>
      </c>
      <c r="D34" s="116"/>
      <c r="E34" s="117">
        <f t="shared" ref="E34:Q34" si="5">SUM(E31:E33)</f>
        <v>0</v>
      </c>
      <c r="F34" s="117">
        <f t="shared" si="5"/>
        <v>0</v>
      </c>
      <c r="G34" s="117">
        <f t="shared" si="5"/>
        <v>0</v>
      </c>
      <c r="H34" s="117">
        <f t="shared" si="5"/>
        <v>0</v>
      </c>
      <c r="I34" s="117">
        <f t="shared" si="5"/>
        <v>0</v>
      </c>
      <c r="J34" s="117">
        <f t="shared" si="5"/>
        <v>0</v>
      </c>
      <c r="K34" s="117">
        <f t="shared" si="5"/>
        <v>0</v>
      </c>
      <c r="L34" s="117">
        <f t="shared" si="5"/>
        <v>0</v>
      </c>
      <c r="M34" s="117">
        <f t="shared" si="5"/>
        <v>0</v>
      </c>
      <c r="N34" s="117">
        <f t="shared" si="5"/>
        <v>0</v>
      </c>
      <c r="O34" s="117">
        <f t="shared" si="5"/>
        <v>0</v>
      </c>
      <c r="P34" s="117">
        <f t="shared" si="5"/>
        <v>0</v>
      </c>
      <c r="Q34" s="117">
        <f t="shared" si="5"/>
        <v>0</v>
      </c>
      <c r="R34" s="118">
        <f t="shared" si="3"/>
        <v>0</v>
      </c>
      <c r="S34" s="113"/>
    </row>
    <row r="35" spans="1:19" ht="13.5" x14ac:dyDescent="0.15">
      <c r="B35" s="122"/>
      <c r="C35" s="102"/>
      <c r="D35" s="102"/>
      <c r="E35" s="102"/>
      <c r="F35" s="102"/>
      <c r="G35" s="102"/>
      <c r="H35" s="102"/>
      <c r="I35" s="102"/>
      <c r="J35" s="102"/>
      <c r="K35" s="102"/>
      <c r="L35" s="102"/>
      <c r="M35" s="102"/>
      <c r="N35" s="102"/>
      <c r="O35" s="102"/>
      <c r="P35" s="102"/>
      <c r="Q35" s="102"/>
      <c r="R35" s="102"/>
    </row>
    <row r="36" spans="1:19" s="104" customFormat="1" ht="19.5" customHeight="1" thickBot="1" x14ac:dyDescent="0.2">
      <c r="A36" s="103" t="s">
        <v>212</v>
      </c>
      <c r="R36" s="105" t="s">
        <v>204</v>
      </c>
    </row>
    <row r="37" spans="1:19" ht="19.5" customHeight="1" x14ac:dyDescent="0.15">
      <c r="B37" s="1138"/>
      <c r="C37" s="1140" t="s">
        <v>205</v>
      </c>
      <c r="D37" s="1142" t="s">
        <v>206</v>
      </c>
      <c r="E37" s="1144" t="s">
        <v>207</v>
      </c>
      <c r="F37" s="1153"/>
      <c r="G37" s="1154"/>
      <c r="H37" s="1154"/>
      <c r="I37" s="1154"/>
      <c r="J37" s="1154"/>
      <c r="K37" s="1155"/>
      <c r="L37" s="1150" t="s">
        <v>139</v>
      </c>
      <c r="M37" s="1151"/>
      <c r="N37" s="1151"/>
      <c r="O37" s="1151"/>
      <c r="P37" s="1151"/>
      <c r="Q37" s="1152"/>
      <c r="R37" s="1146" t="s">
        <v>210</v>
      </c>
      <c r="S37" s="1148" t="s">
        <v>209</v>
      </c>
    </row>
    <row r="38" spans="1:19" ht="19.5" customHeight="1" x14ac:dyDescent="0.15">
      <c r="B38" s="1139"/>
      <c r="C38" s="1141"/>
      <c r="D38" s="1143"/>
      <c r="E38" s="1145"/>
      <c r="F38" s="123"/>
      <c r="G38" s="123"/>
      <c r="H38" s="123"/>
      <c r="I38" s="123"/>
      <c r="J38" s="123"/>
      <c r="K38" s="123"/>
      <c r="L38" s="107"/>
      <c r="M38" s="107"/>
      <c r="N38" s="107"/>
      <c r="O38" s="107"/>
      <c r="P38" s="107"/>
      <c r="Q38" s="107"/>
      <c r="R38" s="1147"/>
      <c r="S38" s="1149"/>
    </row>
    <row r="39" spans="1:19" ht="19.5" customHeight="1" x14ac:dyDescent="0.15">
      <c r="B39" s="108">
        <v>1</v>
      </c>
      <c r="C39" s="109"/>
      <c r="D39" s="109"/>
      <c r="E39" s="110"/>
      <c r="F39" s="124"/>
      <c r="G39" s="124"/>
      <c r="H39" s="124"/>
      <c r="I39" s="124"/>
      <c r="J39" s="124"/>
      <c r="K39" s="124"/>
      <c r="L39" s="111"/>
      <c r="M39" s="111"/>
      <c r="N39" s="111"/>
      <c r="O39" s="111"/>
      <c r="P39" s="111"/>
      <c r="Q39" s="111"/>
      <c r="R39" s="112">
        <f t="shared" ref="R39:R42" si="6">SUM(F39:Q39)</f>
        <v>0</v>
      </c>
      <c r="S39" s="113" t="str">
        <f>IF(R39=0,"",ROUND(R39/$E$57,0))</f>
        <v/>
      </c>
    </row>
    <row r="40" spans="1:19" ht="21" customHeight="1" x14ac:dyDescent="0.15">
      <c r="B40" s="108">
        <v>2</v>
      </c>
      <c r="C40" s="109"/>
      <c r="D40" s="109"/>
      <c r="E40" s="110"/>
      <c r="F40" s="124"/>
      <c r="G40" s="124"/>
      <c r="H40" s="124"/>
      <c r="I40" s="124"/>
      <c r="J40" s="124"/>
      <c r="K40" s="124"/>
      <c r="L40" s="111"/>
      <c r="M40" s="111"/>
      <c r="N40" s="111"/>
      <c r="O40" s="111"/>
      <c r="P40" s="111"/>
      <c r="Q40" s="111"/>
      <c r="R40" s="112">
        <f t="shared" si="6"/>
        <v>0</v>
      </c>
      <c r="S40" s="113" t="str">
        <f t="shared" ref="S40:S41" si="7">IF(R40=0,"",ROUND(R40/$E$57,0))</f>
        <v/>
      </c>
    </row>
    <row r="41" spans="1:19" ht="19.5" customHeight="1" x14ac:dyDescent="0.15">
      <c r="B41" s="108">
        <v>3</v>
      </c>
      <c r="C41" s="109"/>
      <c r="D41" s="109"/>
      <c r="E41" s="110"/>
      <c r="F41" s="124"/>
      <c r="G41" s="124"/>
      <c r="H41" s="124"/>
      <c r="I41" s="124"/>
      <c r="J41" s="124"/>
      <c r="K41" s="124"/>
      <c r="L41" s="111"/>
      <c r="M41" s="111"/>
      <c r="N41" s="111"/>
      <c r="O41" s="111"/>
      <c r="P41" s="111"/>
      <c r="Q41" s="111"/>
      <c r="R41" s="112">
        <f t="shared" si="6"/>
        <v>0</v>
      </c>
      <c r="S41" s="113" t="str">
        <f t="shared" si="7"/>
        <v/>
      </c>
    </row>
    <row r="42" spans="1:19" ht="19.5" customHeight="1" thickBot="1" x14ac:dyDescent="0.2">
      <c r="B42" s="114"/>
      <c r="C42" s="115" t="s">
        <v>210</v>
      </c>
      <c r="D42" s="116"/>
      <c r="E42" s="117">
        <f t="shared" ref="E42:Q42" si="8">SUM(E39:E41)</f>
        <v>0</v>
      </c>
      <c r="F42" s="117">
        <f t="shared" si="8"/>
        <v>0</v>
      </c>
      <c r="G42" s="117">
        <f t="shared" si="8"/>
        <v>0</v>
      </c>
      <c r="H42" s="117">
        <f t="shared" si="8"/>
        <v>0</v>
      </c>
      <c r="I42" s="117">
        <f t="shared" si="8"/>
        <v>0</v>
      </c>
      <c r="J42" s="117">
        <f t="shared" si="8"/>
        <v>0</v>
      </c>
      <c r="K42" s="117">
        <f t="shared" si="8"/>
        <v>0</v>
      </c>
      <c r="L42" s="117">
        <f t="shared" si="8"/>
        <v>0</v>
      </c>
      <c r="M42" s="117">
        <f t="shared" si="8"/>
        <v>0</v>
      </c>
      <c r="N42" s="117">
        <f t="shared" si="8"/>
        <v>0</v>
      </c>
      <c r="O42" s="117">
        <f t="shared" si="8"/>
        <v>0</v>
      </c>
      <c r="P42" s="117">
        <f t="shared" si="8"/>
        <v>0</v>
      </c>
      <c r="Q42" s="117">
        <f t="shared" si="8"/>
        <v>0</v>
      </c>
      <c r="R42" s="118">
        <f t="shared" si="6"/>
        <v>0</v>
      </c>
      <c r="S42" s="113"/>
    </row>
    <row r="43" spans="1:19" ht="13.5" x14ac:dyDescent="0.15">
      <c r="B43" s="122"/>
      <c r="C43" s="102"/>
      <c r="D43" s="102"/>
      <c r="E43" s="102"/>
      <c r="F43" s="102"/>
      <c r="G43" s="102"/>
      <c r="H43" s="102"/>
      <c r="I43" s="102"/>
      <c r="J43" s="102"/>
      <c r="K43" s="102"/>
      <c r="L43" s="102"/>
      <c r="M43" s="102"/>
      <c r="N43" s="102"/>
      <c r="O43" s="102"/>
      <c r="P43" s="102"/>
      <c r="Q43" s="102"/>
      <c r="R43" s="102"/>
    </row>
    <row r="44" spans="1:19" s="104" customFormat="1" ht="19.5" customHeight="1" thickBot="1" x14ac:dyDescent="0.2">
      <c r="A44" s="103" t="s">
        <v>213</v>
      </c>
      <c r="R44" s="105" t="s">
        <v>204</v>
      </c>
    </row>
    <row r="45" spans="1:19" ht="19.5" customHeight="1" x14ac:dyDescent="0.15">
      <c r="B45" s="1138"/>
      <c r="C45" s="1140" t="s">
        <v>205</v>
      </c>
      <c r="D45" s="1142" t="s">
        <v>206</v>
      </c>
      <c r="E45" s="1144" t="s">
        <v>207</v>
      </c>
      <c r="F45" s="1153"/>
      <c r="G45" s="1154"/>
      <c r="H45" s="1154"/>
      <c r="I45" s="1154"/>
      <c r="J45" s="1154"/>
      <c r="K45" s="1155"/>
      <c r="L45" s="1153" t="s">
        <v>139</v>
      </c>
      <c r="M45" s="1154"/>
      <c r="N45" s="1154"/>
      <c r="O45" s="1154"/>
      <c r="P45" s="1154"/>
      <c r="Q45" s="1155"/>
      <c r="R45" s="1146" t="s">
        <v>210</v>
      </c>
      <c r="S45" s="1148" t="s">
        <v>209</v>
      </c>
    </row>
    <row r="46" spans="1:19" ht="19.5" customHeight="1" x14ac:dyDescent="0.15">
      <c r="B46" s="1139"/>
      <c r="C46" s="1141"/>
      <c r="D46" s="1143"/>
      <c r="E46" s="1145"/>
      <c r="F46" s="123"/>
      <c r="G46" s="123"/>
      <c r="H46" s="123"/>
      <c r="I46" s="123"/>
      <c r="J46" s="123"/>
      <c r="K46" s="123"/>
      <c r="L46" s="123"/>
      <c r="M46" s="123"/>
      <c r="N46" s="123"/>
      <c r="O46" s="123"/>
      <c r="P46" s="123"/>
      <c r="Q46" s="123"/>
      <c r="R46" s="1147"/>
      <c r="S46" s="1149"/>
    </row>
    <row r="47" spans="1:19" ht="19.5" customHeight="1" x14ac:dyDescent="0.15">
      <c r="B47" s="108">
        <v>1</v>
      </c>
      <c r="C47" s="109"/>
      <c r="D47" s="109"/>
      <c r="E47" s="110"/>
      <c r="F47" s="124"/>
      <c r="G47" s="124"/>
      <c r="H47" s="124"/>
      <c r="I47" s="124"/>
      <c r="J47" s="124"/>
      <c r="K47" s="124"/>
      <c r="L47" s="124"/>
      <c r="M47" s="124"/>
      <c r="N47" s="124"/>
      <c r="O47" s="124"/>
      <c r="P47" s="124"/>
      <c r="Q47" s="124"/>
      <c r="R47" s="125"/>
      <c r="S47" s="113">
        <f>ROUND(ROUNDUP(E47*0.9,1),0)</f>
        <v>0</v>
      </c>
    </row>
    <row r="48" spans="1:19" ht="21" customHeight="1" x14ac:dyDescent="0.15">
      <c r="B48" s="108">
        <v>2</v>
      </c>
      <c r="C48" s="109"/>
      <c r="D48" s="109"/>
      <c r="E48" s="110"/>
      <c r="F48" s="124"/>
      <c r="G48" s="124"/>
      <c r="H48" s="124"/>
      <c r="I48" s="124"/>
      <c r="J48" s="124"/>
      <c r="K48" s="124"/>
      <c r="L48" s="124"/>
      <c r="M48" s="124"/>
      <c r="N48" s="124"/>
      <c r="O48" s="124"/>
      <c r="P48" s="124"/>
      <c r="Q48" s="124"/>
      <c r="R48" s="125"/>
      <c r="S48" s="113">
        <f>ROUND(ROUNDUP(E48*0.9,1),0)</f>
        <v>0</v>
      </c>
    </row>
    <row r="49" spans="1:19" ht="19.5" customHeight="1" x14ac:dyDescent="0.15">
      <c r="B49" s="108">
        <v>3</v>
      </c>
      <c r="C49" s="109"/>
      <c r="D49" s="109"/>
      <c r="E49" s="110"/>
      <c r="F49" s="124"/>
      <c r="G49" s="124"/>
      <c r="H49" s="124"/>
      <c r="I49" s="124"/>
      <c r="J49" s="124"/>
      <c r="K49" s="124"/>
      <c r="L49" s="124"/>
      <c r="M49" s="124"/>
      <c r="N49" s="124"/>
      <c r="O49" s="124"/>
      <c r="P49" s="124"/>
      <c r="Q49" s="124"/>
      <c r="R49" s="125"/>
      <c r="S49" s="113">
        <f>ROUND(ROUNDUP(E49*0.9,1),0)</f>
        <v>0</v>
      </c>
    </row>
    <row r="50" spans="1:19" ht="19.5" customHeight="1" thickBot="1" x14ac:dyDescent="0.2">
      <c r="B50" s="114"/>
      <c r="C50" s="115" t="s">
        <v>210</v>
      </c>
      <c r="D50" s="116"/>
      <c r="E50" s="117">
        <f t="shared" ref="E50:R50" si="9">SUM(E47:E49)</f>
        <v>0</v>
      </c>
      <c r="F50" s="117">
        <f t="shared" si="9"/>
        <v>0</v>
      </c>
      <c r="G50" s="117">
        <f t="shared" si="9"/>
        <v>0</v>
      </c>
      <c r="H50" s="117">
        <f t="shared" si="9"/>
        <v>0</v>
      </c>
      <c r="I50" s="117">
        <f t="shared" si="9"/>
        <v>0</v>
      </c>
      <c r="J50" s="117">
        <f t="shared" si="9"/>
        <v>0</v>
      </c>
      <c r="K50" s="117">
        <f t="shared" si="9"/>
        <v>0</v>
      </c>
      <c r="L50" s="117">
        <f t="shared" si="9"/>
        <v>0</v>
      </c>
      <c r="M50" s="117">
        <f t="shared" si="9"/>
        <v>0</v>
      </c>
      <c r="N50" s="117">
        <f t="shared" si="9"/>
        <v>0</v>
      </c>
      <c r="O50" s="117">
        <f t="shared" si="9"/>
        <v>0</v>
      </c>
      <c r="P50" s="117">
        <f t="shared" si="9"/>
        <v>0</v>
      </c>
      <c r="Q50" s="117">
        <f t="shared" si="9"/>
        <v>0</v>
      </c>
      <c r="R50" s="118">
        <f t="shared" si="9"/>
        <v>0</v>
      </c>
      <c r="S50" s="120"/>
    </row>
    <row r="51" spans="1:19" ht="13.5" x14ac:dyDescent="0.15"/>
    <row r="52" spans="1:19" ht="13.5" x14ac:dyDescent="0.15"/>
    <row r="53" spans="1:19" s="100" customFormat="1" ht="19.5" customHeight="1" x14ac:dyDescent="0.15">
      <c r="A53" s="99" t="s">
        <v>214</v>
      </c>
      <c r="S53" s="101"/>
    </row>
    <row r="54" spans="1:19" ht="6.6" customHeight="1" thickBot="1" x14ac:dyDescent="0.2"/>
    <row r="55" spans="1:19" s="126" customFormat="1" ht="19.5" customHeight="1" x14ac:dyDescent="0.15">
      <c r="B55" s="127">
        <v>1</v>
      </c>
      <c r="C55" s="1156" t="s">
        <v>215</v>
      </c>
      <c r="D55" s="1156"/>
      <c r="E55" s="1157"/>
      <c r="F55" s="1157"/>
      <c r="G55" s="1157"/>
      <c r="H55" s="1157"/>
      <c r="I55" s="1158"/>
      <c r="J55" s="126" t="s">
        <v>216</v>
      </c>
      <c r="K55" s="126" t="s">
        <v>217</v>
      </c>
    </row>
    <row r="56" spans="1:19" s="126" customFormat="1" ht="21" customHeight="1" x14ac:dyDescent="0.15">
      <c r="B56" s="128">
        <v>2</v>
      </c>
      <c r="C56" s="1159" t="s">
        <v>218</v>
      </c>
      <c r="D56" s="1159"/>
      <c r="E56" s="1160"/>
      <c r="F56" s="1160"/>
      <c r="G56" s="1160"/>
      <c r="H56" s="1160"/>
      <c r="I56" s="1161"/>
      <c r="J56" s="126" t="s">
        <v>216</v>
      </c>
      <c r="K56" s="126" t="s">
        <v>217</v>
      </c>
    </row>
    <row r="57" spans="1:19" s="126" customFormat="1" ht="19.5" customHeight="1" thickBot="1" x14ac:dyDescent="0.2">
      <c r="B57" s="129">
        <v>3</v>
      </c>
      <c r="C57" s="1162" t="s">
        <v>219</v>
      </c>
      <c r="D57" s="1162"/>
      <c r="E57" s="1163"/>
      <c r="F57" s="1163"/>
      <c r="G57" s="1163"/>
      <c r="H57" s="1163"/>
      <c r="I57" s="1164"/>
      <c r="J57" s="126" t="s">
        <v>216</v>
      </c>
      <c r="K57" s="126" t="s">
        <v>220</v>
      </c>
    </row>
    <row r="58" spans="1:19" ht="13.5" x14ac:dyDescent="0.15"/>
    <row r="59" spans="1:19" ht="13.5" x14ac:dyDescent="0.15"/>
    <row r="60" spans="1:19" s="100" customFormat="1" ht="19.5" customHeight="1" x14ac:dyDescent="0.15">
      <c r="A60" s="99" t="s">
        <v>221</v>
      </c>
      <c r="O60" s="100" t="s">
        <v>222</v>
      </c>
    </row>
    <row r="61" spans="1:19" ht="6.6" customHeight="1" thickBot="1" x14ac:dyDescent="0.2"/>
    <row r="62" spans="1:19" ht="19.5" customHeight="1" x14ac:dyDescent="0.15">
      <c r="B62" s="127">
        <v>1</v>
      </c>
      <c r="C62" s="1156" t="s">
        <v>223</v>
      </c>
      <c r="D62" s="1156"/>
      <c r="E62" s="1156"/>
      <c r="F62" s="1156"/>
      <c r="G62" s="1156"/>
      <c r="H62" s="1156"/>
      <c r="I62" s="1165" t="str">
        <f>IF(R26=0,"",ROUNDUP(R26/E55,1))</f>
        <v/>
      </c>
      <c r="J62" s="1165"/>
      <c r="K62" s="1165"/>
      <c r="L62" s="1165"/>
      <c r="M62" s="1166"/>
      <c r="P62" s="87" t="s">
        <v>224</v>
      </c>
    </row>
    <row r="63" spans="1:19" ht="19.5" customHeight="1" thickBot="1" x14ac:dyDescent="0.2">
      <c r="B63" s="128">
        <v>2</v>
      </c>
      <c r="C63" s="1159" t="s">
        <v>225</v>
      </c>
      <c r="D63" s="1159"/>
      <c r="E63" s="1159"/>
      <c r="F63" s="1159"/>
      <c r="G63" s="1159"/>
      <c r="H63" s="1159"/>
      <c r="I63" s="1167" t="str">
        <f>IF(R34=0,"",ROUNDUP(R34/E56,1))</f>
        <v/>
      </c>
      <c r="J63" s="1167"/>
      <c r="K63" s="1167"/>
      <c r="L63" s="1167"/>
      <c r="M63" s="1168"/>
      <c r="P63" s="87" t="s">
        <v>226</v>
      </c>
    </row>
    <row r="64" spans="1:19" ht="19.5" customHeight="1" thickBot="1" x14ac:dyDescent="0.2">
      <c r="B64" s="128">
        <v>3</v>
      </c>
      <c r="C64" s="1159" t="s">
        <v>227</v>
      </c>
      <c r="D64" s="1159"/>
      <c r="E64" s="1159"/>
      <c r="F64" s="1159"/>
      <c r="G64" s="1159"/>
      <c r="H64" s="1159"/>
      <c r="I64" s="1167" t="str">
        <f>IF(R42=0,"",ROUNDUP(R42/E57,1))</f>
        <v/>
      </c>
      <c r="J64" s="1167"/>
      <c r="K64" s="1167"/>
      <c r="L64" s="1167"/>
      <c r="M64" s="1168"/>
      <c r="P64" s="1169" t="s">
        <v>228</v>
      </c>
      <c r="Q64" s="1170"/>
      <c r="R64" s="1171">
        <f>IF(I66="","",ROUNDUP($I$66/6,1))</f>
        <v>0</v>
      </c>
      <c r="S64" s="1172"/>
    </row>
    <row r="65" spans="2:19" ht="19.5" customHeight="1" thickBot="1" x14ac:dyDescent="0.2">
      <c r="B65" s="128">
        <v>4</v>
      </c>
      <c r="C65" s="1159" t="s">
        <v>229</v>
      </c>
      <c r="D65" s="1159"/>
      <c r="E65" s="1159"/>
      <c r="F65" s="1159"/>
      <c r="G65" s="1159"/>
      <c r="H65" s="1159"/>
      <c r="I65" s="1167" t="str">
        <f>IF(E50=0,"",ROUNDUP(E50*0.9,1))</f>
        <v/>
      </c>
      <c r="J65" s="1167"/>
      <c r="K65" s="1167"/>
      <c r="L65" s="1167"/>
      <c r="M65" s="1168"/>
      <c r="P65" s="87" t="s">
        <v>230</v>
      </c>
    </row>
    <row r="66" spans="2:19" ht="19.5" customHeight="1" thickBot="1" x14ac:dyDescent="0.2">
      <c r="B66" s="1173" t="s">
        <v>231</v>
      </c>
      <c r="C66" s="1174"/>
      <c r="D66" s="1174"/>
      <c r="E66" s="1174"/>
      <c r="F66" s="1174"/>
      <c r="G66" s="1174"/>
      <c r="H66" s="1175"/>
      <c r="I66" s="1176">
        <f>SUM(I62:M65)</f>
        <v>0</v>
      </c>
      <c r="J66" s="1176"/>
      <c r="K66" s="1176"/>
      <c r="L66" s="1176"/>
      <c r="M66" s="1177"/>
      <c r="P66" s="1169" t="s">
        <v>232</v>
      </c>
      <c r="Q66" s="1170"/>
      <c r="R66" s="1171">
        <f>IF(I66="","",ROUNDUP($I$66/5,1))</f>
        <v>0</v>
      </c>
      <c r="S66" s="1172"/>
    </row>
    <row r="67" spans="2:19" ht="15.6" customHeight="1" x14ac:dyDescent="0.15">
      <c r="C67" s="130"/>
      <c r="D67" s="130"/>
      <c r="E67" s="130"/>
      <c r="F67" s="130"/>
      <c r="G67" s="130"/>
      <c r="H67" s="130"/>
      <c r="I67" s="130"/>
      <c r="L67" s="94"/>
      <c r="M67" s="94"/>
      <c r="N67" s="94"/>
      <c r="O67" s="131"/>
      <c r="P67" s="131"/>
      <c r="Q67" s="131"/>
    </row>
    <row r="68" spans="2:19" ht="30" customHeight="1" x14ac:dyDescent="0.15">
      <c r="C68" s="130"/>
      <c r="D68" s="130"/>
      <c r="E68" s="130"/>
      <c r="F68" s="130"/>
      <c r="G68" s="130"/>
      <c r="H68" s="130"/>
      <c r="I68" s="130"/>
      <c r="L68" s="94"/>
      <c r="M68" s="94"/>
      <c r="N68" s="94"/>
      <c r="O68" s="131"/>
      <c r="P68" s="131"/>
      <c r="Q68" s="131"/>
    </row>
    <row r="69" spans="2:19" ht="30" customHeight="1" x14ac:dyDescent="0.15">
      <c r="B69" s="132"/>
      <c r="C69" s="94"/>
      <c r="D69" s="94"/>
      <c r="E69" s="133"/>
      <c r="F69" s="133"/>
      <c r="G69" s="134"/>
      <c r="H69" s="134"/>
      <c r="I69" s="134"/>
      <c r="J69" s="134"/>
    </row>
    <row r="70" spans="2:19" ht="15" customHeight="1" x14ac:dyDescent="0.15">
      <c r="B70" s="135" t="s">
        <v>233</v>
      </c>
    </row>
    <row r="71" spans="2:19" ht="15" customHeight="1" x14ac:dyDescent="0.15">
      <c r="B71" s="135"/>
    </row>
  </sheetData>
  <sheetProtection formatCells="0" formatColumns="0" formatRows="0" insertColumns="0" insertRows="0" insertHyperlinks="0" deleteColumns="0" deleteRows="0" selectLockedCells="1" sort="0" autoFilter="0" pivotTables="0"/>
  <mergeCells count="58">
    <mergeCell ref="P64:Q64"/>
    <mergeCell ref="R64:S64"/>
    <mergeCell ref="C65:H65"/>
    <mergeCell ref="I65:M65"/>
    <mergeCell ref="B66:H66"/>
    <mergeCell ref="I66:M66"/>
    <mergeCell ref="P66:Q66"/>
    <mergeCell ref="R66:S66"/>
    <mergeCell ref="C62:H62"/>
    <mergeCell ref="I62:M62"/>
    <mergeCell ref="C63:H63"/>
    <mergeCell ref="I63:M63"/>
    <mergeCell ref="C64:H64"/>
    <mergeCell ref="I64:M64"/>
    <mergeCell ref="C55:D55"/>
    <mergeCell ref="E55:I55"/>
    <mergeCell ref="C56:D56"/>
    <mergeCell ref="E56:I56"/>
    <mergeCell ref="C57:D57"/>
    <mergeCell ref="E57:I57"/>
    <mergeCell ref="R37:R38"/>
    <mergeCell ref="S37:S38"/>
    <mergeCell ref="B45:B46"/>
    <mergeCell ref="C45:C46"/>
    <mergeCell ref="D45:D46"/>
    <mergeCell ref="E45:E46"/>
    <mergeCell ref="F45:K45"/>
    <mergeCell ref="L45:Q45"/>
    <mergeCell ref="R45:R46"/>
    <mergeCell ref="S45:S46"/>
    <mergeCell ref="B37:B38"/>
    <mergeCell ref="C37:C38"/>
    <mergeCell ref="D37:D38"/>
    <mergeCell ref="E37:E38"/>
    <mergeCell ref="F37:K37"/>
    <mergeCell ref="L37:Q37"/>
    <mergeCell ref="R14:R15"/>
    <mergeCell ref="S14:S15"/>
    <mergeCell ref="B29:B30"/>
    <mergeCell ref="C29:C30"/>
    <mergeCell ref="D29:D30"/>
    <mergeCell ref="E29:E30"/>
    <mergeCell ref="F29:Q29"/>
    <mergeCell ref="R29:R30"/>
    <mergeCell ref="S29:S30"/>
    <mergeCell ref="B11:Q11"/>
    <mergeCell ref="B14:B15"/>
    <mergeCell ref="C14:C15"/>
    <mergeCell ref="D14:D15"/>
    <mergeCell ref="E14:E15"/>
    <mergeCell ref="F14:N14"/>
    <mergeCell ref="O14:Q14"/>
    <mergeCell ref="L4:M4"/>
    <mergeCell ref="N4:R4"/>
    <mergeCell ref="L5:M5"/>
    <mergeCell ref="N5:R5"/>
    <mergeCell ref="L6:M6"/>
    <mergeCell ref="O6:P6"/>
  </mergeCells>
  <phoneticPr fontId="1"/>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13</vt:i4>
      </vt:variant>
    </vt:vector>
  </HeadingPairs>
  <TitlesOfParts>
    <vt:vector size="52" baseType="lpstr">
      <vt:lpstr>地域区分</vt:lpstr>
      <vt:lpstr>様式5 体制届</vt:lpstr>
      <vt:lpstr>別紙１-１（体制状況一覧）</vt:lpstr>
      <vt:lpstr>勤務形態一覧表（共同生活援助・介護サービス包括型）</vt:lpstr>
      <vt:lpstr>勤務形態一覧表（共同生活援助・日中サービス支援型 ）</vt:lpstr>
      <vt:lpstr>勤務形態一覧表（短期入所・併設型）</vt:lpstr>
      <vt:lpstr>勤務形態一覧表（短期入所・空床利用型）</vt:lpstr>
      <vt:lpstr>勤務形態一覧表（自立生活援助）</vt:lpstr>
      <vt:lpstr>（参考様式）共同生活援助利用者の状況</vt:lpstr>
      <vt:lpstr>別紙３-１</vt:lpstr>
      <vt:lpstr>別紙３-２</vt:lpstr>
      <vt:lpstr>別紙５</vt:lpstr>
      <vt:lpstr>別紙６-１</vt:lpstr>
      <vt:lpstr>別紙６-２</vt:lpstr>
      <vt:lpstr>別紙７</vt:lpstr>
      <vt:lpstr>別紙８-２</vt:lpstr>
      <vt:lpstr>別紙８-３</vt:lpstr>
      <vt:lpstr>別紙10</vt:lpstr>
      <vt:lpstr>別紙12</vt:lpstr>
      <vt:lpstr>別紙13</vt:lpstr>
      <vt:lpstr>別紙14</vt:lpstr>
      <vt:lpstr>別紙15</vt:lpstr>
      <vt:lpstr>別紙22</vt:lpstr>
      <vt:lpstr>別紙23-１</vt:lpstr>
      <vt:lpstr>別紙23-２</vt:lpstr>
      <vt:lpstr>別紙24</vt:lpstr>
      <vt:lpstr>別紙25</vt:lpstr>
      <vt:lpstr>別紙29-２</vt:lpstr>
      <vt:lpstr>別紙36</vt:lpstr>
      <vt:lpstr>別紙37</vt:lpstr>
      <vt:lpstr>別紙38</vt:lpstr>
      <vt:lpstr>別紙39</vt:lpstr>
      <vt:lpstr>別紙40</vt:lpstr>
      <vt:lpstr>別紙41</vt:lpstr>
      <vt:lpstr>別紙47</vt:lpstr>
      <vt:lpstr>別紙48</vt:lpstr>
      <vt:lpstr>別紙49</vt:lpstr>
      <vt:lpstr>別紙55</vt:lpstr>
      <vt:lpstr>別紙56</vt:lpstr>
      <vt:lpstr>'（参考様式）共同生活援助利用者の状況'!Print_Area</vt:lpstr>
      <vt:lpstr>'勤務形態一覧表（共同生活援助・介護サービス包括型）'!Print_Area</vt:lpstr>
      <vt:lpstr>'勤務形態一覧表（共同生活援助・日中サービス支援型 ）'!Print_Area</vt:lpstr>
      <vt:lpstr>'勤務形態一覧表（自立生活援助）'!Print_Area</vt:lpstr>
      <vt:lpstr>'勤務形態一覧表（短期入所・空床利用型）'!Print_Area</vt:lpstr>
      <vt:lpstr>'勤務形態一覧表（短期入所・併設型）'!Print_Area</vt:lpstr>
      <vt:lpstr>'別紙１-１（体制状況一覧）'!Print_Area</vt:lpstr>
      <vt:lpstr>別紙37!Print_Area</vt:lpstr>
      <vt:lpstr>別紙39!Print_Area</vt:lpstr>
      <vt:lpstr>別紙40!Print_Area</vt:lpstr>
      <vt:lpstr>別紙47!Print_Area</vt:lpstr>
      <vt:lpstr>別紙48!Print_Area</vt:lpstr>
      <vt:lpstr>地域区分</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2011-03-28T05:09:45Z</dcterms:created>
  <dcterms:modified xsi:type="dcterms:W3CDTF">2026-05-01T02:41:14Z</dcterms:modified>
  <cp:category/>
</cp:coreProperties>
</file>