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redirect01\redirect\10010290\Desktop\"/>
    </mc:Choice>
  </mc:AlternateContent>
  <bookViews>
    <workbookView xWindow="240" yWindow="60" windowWidth="11700" windowHeight="7950" tabRatio="731" activeTab="4"/>
  </bookViews>
  <sheets>
    <sheet name="1.〇〇様分" sheetId="1" r:id="rId1"/>
    <sheet name="2.〇〇様分" sheetId="6" r:id="rId2"/>
    <sheet name="3.〇〇様分" sheetId="7" r:id="rId3"/>
    <sheet name="4.〇〇様分" sheetId="8" r:id="rId4"/>
    <sheet name="5.〇〇様分" sheetId="9" r:id="rId5"/>
    <sheet name="単価表" sheetId="4" r:id="rId6"/>
    <sheet name="請求の際の注意点" sheetId="5" r:id="rId7"/>
  </sheets>
  <externalReferences>
    <externalReference r:id="rId8"/>
  </externalReferences>
  <definedNames>
    <definedName name="_11_A通院１０．５">'[1]_11_居宅介護（名前定義）'!$C$87</definedName>
    <definedName name="_11_A通院１１．０">'[1]_11_居宅介護（名前定義）'!$C$88</definedName>
    <definedName name="_11_A通院１１．５">'[1]_11_居宅介護（名前定義）'!$C$89</definedName>
    <definedName name="_11_A通院１１０．０">'[1]_11_居宅介護（名前定義）'!$C$106</definedName>
    <definedName name="_11_A通院１１０．５">'[1]_11_居宅介護（名前定義）'!$C$107</definedName>
    <definedName name="_11_A通院１２．０">'[1]_11_居宅介護（名前定義）'!$C$90</definedName>
    <definedName name="_11_A通院１２．５">'[1]_11_居宅介護（名前定義）'!$C$91</definedName>
    <definedName name="_11_A通院１３．０">'[1]_11_居宅介護（名前定義）'!$C$92</definedName>
    <definedName name="_11_A通院１３．５">'[1]_11_居宅介護（名前定義）'!$C$93</definedName>
    <definedName name="_11_A通院１４．０">'[1]_11_居宅介護（名前定義）'!$C$94</definedName>
    <definedName name="_11_A通院１４．５">'[1]_11_居宅介護（名前定義）'!$C$95</definedName>
    <definedName name="_11_A通院１５．０">'[1]_11_居宅介護（名前定義）'!$C$96</definedName>
    <definedName name="_11_A通院１５．５">'[1]_11_居宅介護（名前定義）'!$C$97</definedName>
    <definedName name="_11_A通院１６．０">'[1]_11_居宅介護（名前定義）'!$C$98</definedName>
    <definedName name="_11_A通院１６．５">'[1]_11_居宅介護（名前定義）'!$C$99</definedName>
    <definedName name="_11_A通院１７．０">'[1]_11_居宅介護（名前定義）'!$C$100</definedName>
    <definedName name="_11_A通院１７．５">'[1]_11_居宅介護（名前定義）'!$C$101</definedName>
    <definedName name="_11_A通院１８．０">'[1]_11_居宅介護（名前定義）'!$C$102</definedName>
    <definedName name="_11_A通院１８．５">'[1]_11_居宅介護（名前定義）'!$C$103</definedName>
    <definedName name="_11_A通院１９．０">'[1]_11_居宅介護（名前定義）'!$C$104</definedName>
    <definedName name="_11_A通院１９．５">'[1]_11_居宅介護（名前定義）'!$C$105</definedName>
    <definedName name="_11_A通院１増０．５">'[1]_11_居宅介護（名前定義）'!$C$108</definedName>
    <definedName name="_11_A通院１増１．０">'[1]_11_居宅介護（名前定義）'!$C$109</definedName>
    <definedName name="_11_A通院１増１．５">'[1]_11_居宅介護（名前定義）'!$C$110</definedName>
    <definedName name="_11_A通院１増１０．０">'[1]_11_居宅介護（名前定義）'!$C$127</definedName>
    <definedName name="_11_A通院１増１０．５">'[1]_11_居宅介護（名前定義）'!$C$128</definedName>
    <definedName name="_11_A通院１増２．０">'[1]_11_居宅介護（名前定義）'!$C$111</definedName>
    <definedName name="_11_A通院１増２．５">'[1]_11_居宅介護（名前定義）'!$C$112</definedName>
    <definedName name="_11_A通院１増３．０">'[1]_11_居宅介護（名前定義）'!$C$113</definedName>
    <definedName name="_11_A通院１増３．５">'[1]_11_居宅介護（名前定義）'!$C$114</definedName>
    <definedName name="_11_A通院１増４．０">'[1]_11_居宅介護（名前定義）'!$C$115</definedName>
    <definedName name="_11_A通院１増４．５">'[1]_11_居宅介護（名前定義）'!$C$116</definedName>
    <definedName name="_11_A通院１増５．０">'[1]_11_居宅介護（名前定義）'!$C$117</definedName>
    <definedName name="_11_A通院１増５．５">'[1]_11_居宅介護（名前定義）'!$C$118</definedName>
    <definedName name="_11_A通院１増６．０">'[1]_11_居宅介護（名前定義）'!$C$119</definedName>
    <definedName name="_11_A通院１増６．５">'[1]_11_居宅介護（名前定義）'!$C$120</definedName>
    <definedName name="_11_A通院１増７．０">'[1]_11_居宅介護（名前定義）'!$C$121</definedName>
    <definedName name="_11_A通院１増７．５">'[1]_11_居宅介護（名前定義）'!$C$122</definedName>
    <definedName name="_11_A通院１増８．０">'[1]_11_居宅介護（名前定義）'!$C$123</definedName>
    <definedName name="_11_A通院１増８．５">'[1]_11_居宅介護（名前定義）'!$C$124</definedName>
    <definedName name="_11_A通院１増９．０">'[1]_11_居宅介護（名前定義）'!$C$125</definedName>
    <definedName name="_11_A通院１増９．５">'[1]_11_居宅介護（名前定義）'!$C$126</definedName>
    <definedName name="_11_B通院１０．５＿０．５">'[1]_11_居宅介護（名前定義）'!$C$269</definedName>
    <definedName name="_11_B通院１０．５＿１．０">'[1]_11_居宅介護（名前定義）'!$C$270</definedName>
    <definedName name="_11_B通院１０．５＿１．５">'[1]_11_居宅介護（名前定義）'!$C$271</definedName>
    <definedName name="_11_B通院１０．５＿２．０">'[1]_11_居宅介護（名前定義）'!$C$272</definedName>
    <definedName name="_11_B通院１０．５＿２．５">'[1]_11_居宅介護（名前定義）'!$C$273</definedName>
    <definedName name="_11_B通院１１．０＿０．５">'[1]_11_居宅介護（名前定義）'!$C$274</definedName>
    <definedName name="_11_B通院１１．０＿１．０">'[1]_11_居宅介護（名前定義）'!$C$275</definedName>
    <definedName name="_11_B通院１１．０＿１．５">'[1]_11_居宅介護（名前定義）'!$C$276</definedName>
    <definedName name="_11_B通院１１．０＿２．０">'[1]_11_居宅介護（名前定義）'!$C$277</definedName>
    <definedName name="_11_B通院１１．５＿０．５">'[1]_11_居宅介護（名前定義）'!$C$278</definedName>
    <definedName name="_11_B通院１１．５＿１．０">'[1]_11_居宅介護（名前定義）'!$C$279</definedName>
    <definedName name="_11_B通院１１．５＿１．５">'[1]_11_居宅介護（名前定義）'!$C$280</definedName>
    <definedName name="_11_B通院１２．０＿０．５">'[1]_11_居宅介護（名前定義）'!$C$281</definedName>
    <definedName name="_11_B通院１２．０＿１．０">'[1]_11_居宅介護（名前定義）'!$C$282</definedName>
    <definedName name="_11_B通院１２．５＿０．５">'[1]_11_居宅介護（名前定義）'!$C$283</definedName>
    <definedName name="_11_C通院１０．５＿０．５＿０．５">'[1]_11_居宅介護（名前定義）'!$C$327</definedName>
    <definedName name="_11_C通院１０．５＿０．５＿１．０">'[1]_11_居宅介護（名前定義）'!$C$328</definedName>
    <definedName name="_11_C通院１０．５＿０．５＿１．５">'[1]_11_居宅介護（名前定義）'!$C$329</definedName>
    <definedName name="_11_C通院１０．５＿０．５＿２．０">'[1]_11_居宅介護（名前定義）'!$C$330</definedName>
    <definedName name="_11_C通院１０．５＿１．０＿０．５">'[1]_11_居宅介護（名前定義）'!$C$331</definedName>
    <definedName name="_11_C通院１０．５＿１．０＿１．０">'[1]_11_居宅介護（名前定義）'!$C$332</definedName>
    <definedName name="_11_C通院１０．５＿１．０＿１．５">'[1]_11_居宅介護（名前定義）'!$C$333</definedName>
    <definedName name="_11_C通院１０．５＿１．５＿０．５">'[1]_11_居宅介護（名前定義）'!$C$334</definedName>
    <definedName name="_11_C通院１０．５＿１．５＿１．０">'[1]_11_居宅介護（名前定義）'!$C$335</definedName>
    <definedName name="_11_C通院１０．５＿２．０＿０．５">'[1]_11_居宅介護（名前定義）'!$C$336</definedName>
    <definedName name="_11_C通院１１．０＿０．５＿０．５">'[1]_11_居宅介護（名前定義）'!$C$337</definedName>
    <definedName name="_11_C通院１１．０＿０．５＿１．０">'[1]_11_居宅介護（名前定義）'!$C$338</definedName>
    <definedName name="_11_C通院１１．０＿０．５＿１．５">'[1]_11_居宅介護（名前定義）'!$C$339</definedName>
    <definedName name="_11_C通院１１．０＿１．０＿０．５">'[1]_11_居宅介護（名前定義）'!$C$340</definedName>
    <definedName name="_11_C通院１１．０＿１．０＿１．０">'[1]_11_居宅介護（名前定義）'!$C$341</definedName>
    <definedName name="_11_C通院１１．０＿１．５＿０．５">'[1]_11_居宅介護（名前定義）'!$C$342</definedName>
    <definedName name="_11_C通院１１．５＿０．５＿０．５">'[1]_11_居宅介護（名前定義）'!$C$343</definedName>
    <definedName name="_11_C通院１１．５＿０．５＿１．０">'[1]_11_居宅介護（名前定義）'!$C$344</definedName>
    <definedName name="_11_C通院１１．５＿１．０＿０．５">'[1]_11_居宅介護（名前定義）'!$C$345</definedName>
    <definedName name="_11_C通院１２．０＿０．５＿０．５">'[1]_11_居宅介護（名前定義）'!$C$346</definedName>
    <definedName name="_11・２人">'[1]_11_居宅介護（名前定義）'!$C$368</definedName>
    <definedName name="_11・A深夜">'[1]_11_居宅介護（名前定義）'!$C$369</definedName>
    <definedName name="_11・A早朝">'[1]_11_居宅介護（名前定義）'!$C$370</definedName>
    <definedName name="_11・A夜間">'[1]_11_居宅介護（名前定義）'!$C$371</definedName>
    <definedName name="_11・B深夜">'[1]_11_居宅介護（名前定義）'!$C$372</definedName>
    <definedName name="_11・B早朝">'[1]_11_居宅介護（名前定義）'!$C$373</definedName>
    <definedName name="_11・B夜間">'[1]_11_居宅介護（名前定義）'!$C$374</definedName>
    <definedName name="_11・C深夜">'[1]_11_居宅介護（名前定義）'!$C$375</definedName>
    <definedName name="_11・C夜間">'[1]_11_居宅介護（名前定義）'!$C$376</definedName>
    <definedName name="_xlnm.Print_Area" localSheetId="0">'1.〇〇様分'!$A$1:$AG$46</definedName>
    <definedName name="_xlnm.Print_Area" localSheetId="1">'2.〇〇様分'!$A$1:$AG$46</definedName>
    <definedName name="_xlnm.Print_Area" localSheetId="2">'3.〇〇様分'!$A$1:$AG$46</definedName>
    <definedName name="_xlnm.Print_Area" localSheetId="3">'4.〇〇様分'!$A$1:$AG$46</definedName>
    <definedName name="_xlnm.Print_Area" localSheetId="4">'5.〇〇様分'!$A$1:$AG$46</definedName>
    <definedName name="区分１" localSheetId="1">'2.〇〇様分'!$AP$2:$AP$4</definedName>
    <definedName name="区分１" localSheetId="2">'3.〇〇様分'!$AP$2:$AP$4</definedName>
    <definedName name="区分１" localSheetId="3">'4.〇〇様分'!$AP$2:$AP$4</definedName>
    <definedName name="区分１" localSheetId="4">'5.〇〇様分'!$AP$2:$AP$4</definedName>
    <definedName name="区分１">'1.〇〇様分'!$AP$2:$AP$4</definedName>
    <definedName name="区分２" localSheetId="1">'2.〇〇様分'!$AQ$2:$AQ$4</definedName>
    <definedName name="区分２" localSheetId="2">'3.〇〇様分'!$AQ$2:$AQ$4</definedName>
    <definedName name="区分２" localSheetId="3">'4.〇〇様分'!$AQ$2:$AQ$4</definedName>
    <definedName name="区分２" localSheetId="4">'5.〇〇様分'!$AQ$2:$AQ$4</definedName>
    <definedName name="区分２">'1.〇〇様分'!$AQ$2:$AQ$4</definedName>
    <definedName name="区分３" localSheetId="1">'2.〇〇様分'!$AR$2:$AR$4</definedName>
    <definedName name="区分３" localSheetId="2">'3.〇〇様分'!$AR$2:$AR$4</definedName>
    <definedName name="区分３" localSheetId="3">'4.〇〇様分'!$AR$2:$AR$4</definedName>
    <definedName name="区分３" localSheetId="4">'5.〇〇様分'!$AR$2:$AR$4</definedName>
    <definedName name="区分３">'1.〇〇様分'!$AR$2:$AR$4</definedName>
    <definedName name="重心" localSheetId="1">'2.〇〇様分'!$AS$2:$AS$4</definedName>
    <definedName name="重心" localSheetId="2">'3.〇〇様分'!$AS$2:$AS$4</definedName>
    <definedName name="重心" localSheetId="3">'4.〇〇様分'!$AS$2:$AS$4</definedName>
    <definedName name="重心" localSheetId="4">'5.〇〇様分'!$AS$2:$AS$4</definedName>
    <definedName name="重心">'1.〇〇様分'!$AS$2:$AS$4</definedName>
  </definedNames>
  <calcPr calcId="162913"/>
</workbook>
</file>

<file path=xl/calcChain.xml><?xml version="1.0" encoding="utf-8"?>
<calcChain xmlns="http://schemas.openxmlformats.org/spreadsheetml/2006/main">
  <c r="M41" i="9" l="1"/>
  <c r="AI40" i="9"/>
  <c r="R40" i="9"/>
  <c r="K40" i="9"/>
  <c r="AL40" i="9" s="1"/>
  <c r="AI39" i="9"/>
  <c r="R39" i="9"/>
  <c r="K39" i="9"/>
  <c r="AL39" i="9" s="1"/>
  <c r="AI38" i="9"/>
  <c r="R38" i="9"/>
  <c r="K38" i="9"/>
  <c r="AL38" i="9" s="1"/>
  <c r="AI37" i="9"/>
  <c r="R37" i="9"/>
  <c r="K37" i="9"/>
  <c r="AL37" i="9" s="1"/>
  <c r="AI36" i="9"/>
  <c r="R36" i="9"/>
  <c r="K36" i="9"/>
  <c r="AL36" i="9" s="1"/>
  <c r="AI35" i="9"/>
  <c r="R35" i="9"/>
  <c r="K35" i="9"/>
  <c r="AL35" i="9" s="1"/>
  <c r="AI34" i="9"/>
  <c r="R34" i="9"/>
  <c r="K34" i="9"/>
  <c r="AL34" i="9" s="1"/>
  <c r="AI33" i="9"/>
  <c r="R33" i="9"/>
  <c r="K33" i="9"/>
  <c r="AL33" i="9" s="1"/>
  <c r="AI32" i="9"/>
  <c r="R32" i="9"/>
  <c r="K32" i="9"/>
  <c r="AL32" i="9" s="1"/>
  <c r="AI31" i="9"/>
  <c r="R31" i="9"/>
  <c r="K31" i="9"/>
  <c r="AL31" i="9" s="1"/>
  <c r="AI30" i="9"/>
  <c r="R30" i="9"/>
  <c r="K30" i="9"/>
  <c r="AL30" i="9" s="1"/>
  <c r="AI29" i="9"/>
  <c r="R29" i="9"/>
  <c r="K29" i="9"/>
  <c r="AL29" i="9" s="1"/>
  <c r="AI28" i="9"/>
  <c r="R28" i="9"/>
  <c r="K28" i="9"/>
  <c r="AL28" i="9" s="1"/>
  <c r="AI27" i="9"/>
  <c r="R27" i="9"/>
  <c r="K27" i="9"/>
  <c r="AL27" i="9" s="1"/>
  <c r="AI26" i="9"/>
  <c r="R26" i="9"/>
  <c r="K26" i="9"/>
  <c r="AL26" i="9" s="1"/>
  <c r="AI25" i="9"/>
  <c r="R25" i="9"/>
  <c r="K25" i="9"/>
  <c r="AL25" i="9" s="1"/>
  <c r="AI24" i="9"/>
  <c r="R24" i="9"/>
  <c r="K24" i="9"/>
  <c r="AL24" i="9" s="1"/>
  <c r="AI23" i="9"/>
  <c r="R23" i="9"/>
  <c r="K23" i="9"/>
  <c r="AL23" i="9" s="1"/>
  <c r="AI22" i="9"/>
  <c r="R22" i="9"/>
  <c r="K22" i="9"/>
  <c r="AL22" i="9" s="1"/>
  <c r="AI21" i="9"/>
  <c r="R21" i="9"/>
  <c r="K21" i="9"/>
  <c r="AL21" i="9" s="1"/>
  <c r="AI20" i="9"/>
  <c r="R20" i="9"/>
  <c r="K20" i="9"/>
  <c r="AL20" i="9" s="1"/>
  <c r="AI19" i="9"/>
  <c r="R19" i="9"/>
  <c r="K19" i="9"/>
  <c r="AL19" i="9" s="1"/>
  <c r="AI18" i="9"/>
  <c r="R18" i="9"/>
  <c r="K18" i="9"/>
  <c r="AL18" i="9" s="1"/>
  <c r="AI17" i="9"/>
  <c r="R17" i="9"/>
  <c r="K17" i="9"/>
  <c r="AL17" i="9" s="1"/>
  <c r="AI16" i="9"/>
  <c r="R16" i="9"/>
  <c r="K16" i="9"/>
  <c r="AL16" i="9" s="1"/>
  <c r="AI15" i="9"/>
  <c r="R15" i="9"/>
  <c r="K15" i="9"/>
  <c r="AL15" i="9" s="1"/>
  <c r="AI14" i="9"/>
  <c r="R14" i="9"/>
  <c r="K14" i="9"/>
  <c r="AL14" i="9" s="1"/>
  <c r="AI13" i="9"/>
  <c r="R13" i="9"/>
  <c r="K13" i="9"/>
  <c r="AL13" i="9" s="1"/>
  <c r="AI12" i="9"/>
  <c r="R12" i="9"/>
  <c r="K12" i="9"/>
  <c r="AL12" i="9" s="1"/>
  <c r="AI11" i="9"/>
  <c r="R11" i="9"/>
  <c r="K11" i="9"/>
  <c r="AL11" i="9" s="1"/>
  <c r="AI10" i="9"/>
  <c r="R10" i="9"/>
  <c r="R41" i="9" s="1"/>
  <c r="K10" i="9"/>
  <c r="K41" i="9" s="1"/>
  <c r="M41" i="8"/>
  <c r="AI40" i="8"/>
  <c r="R40" i="8"/>
  <c r="K40" i="8"/>
  <c r="AL40" i="8" s="1"/>
  <c r="AI39" i="8"/>
  <c r="R39" i="8"/>
  <c r="K39" i="8"/>
  <c r="AL39" i="8" s="1"/>
  <c r="AI38" i="8"/>
  <c r="R38" i="8"/>
  <c r="K38" i="8"/>
  <c r="AL38" i="8" s="1"/>
  <c r="AI37" i="8"/>
  <c r="R37" i="8"/>
  <c r="K37" i="8"/>
  <c r="AL37" i="8" s="1"/>
  <c r="AI36" i="8"/>
  <c r="R36" i="8"/>
  <c r="K36" i="8"/>
  <c r="AL36" i="8" s="1"/>
  <c r="AI35" i="8"/>
  <c r="R35" i="8"/>
  <c r="K35" i="8"/>
  <c r="AL35" i="8" s="1"/>
  <c r="AI34" i="8"/>
  <c r="R34" i="8"/>
  <c r="K34" i="8"/>
  <c r="AL34" i="8" s="1"/>
  <c r="AI33" i="8"/>
  <c r="R33" i="8"/>
  <c r="K33" i="8"/>
  <c r="AL33" i="8" s="1"/>
  <c r="AI32" i="8"/>
  <c r="R32" i="8"/>
  <c r="K32" i="8"/>
  <c r="AL32" i="8" s="1"/>
  <c r="AI31" i="8"/>
  <c r="R31" i="8"/>
  <c r="K31" i="8"/>
  <c r="AL31" i="8" s="1"/>
  <c r="AI30" i="8"/>
  <c r="R30" i="8"/>
  <c r="K30" i="8"/>
  <c r="AL30" i="8" s="1"/>
  <c r="AI29" i="8"/>
  <c r="R29" i="8"/>
  <c r="K29" i="8"/>
  <c r="AL29" i="8" s="1"/>
  <c r="AI28" i="8"/>
  <c r="R28" i="8"/>
  <c r="K28" i="8"/>
  <c r="AL28" i="8" s="1"/>
  <c r="AI27" i="8"/>
  <c r="R27" i="8"/>
  <c r="K27" i="8"/>
  <c r="AL27" i="8" s="1"/>
  <c r="AI26" i="8"/>
  <c r="R26" i="8"/>
  <c r="K26" i="8"/>
  <c r="AL26" i="8" s="1"/>
  <c r="AI25" i="8"/>
  <c r="R25" i="8"/>
  <c r="K25" i="8"/>
  <c r="AL25" i="8" s="1"/>
  <c r="AI24" i="8"/>
  <c r="R24" i="8"/>
  <c r="K24" i="8"/>
  <c r="AL24" i="8" s="1"/>
  <c r="AI23" i="8"/>
  <c r="R23" i="8"/>
  <c r="K23" i="8"/>
  <c r="AL23" i="8" s="1"/>
  <c r="AI22" i="8"/>
  <c r="R22" i="8"/>
  <c r="K22" i="8"/>
  <c r="AL22" i="8" s="1"/>
  <c r="AI21" i="8"/>
  <c r="R21" i="8"/>
  <c r="K21" i="8"/>
  <c r="AL21" i="8" s="1"/>
  <c r="AI20" i="8"/>
  <c r="R20" i="8"/>
  <c r="K20" i="8"/>
  <c r="AL20" i="8" s="1"/>
  <c r="AI19" i="8"/>
  <c r="R19" i="8"/>
  <c r="K19" i="8"/>
  <c r="AL19" i="8" s="1"/>
  <c r="AI18" i="8"/>
  <c r="R18" i="8"/>
  <c r="K18" i="8"/>
  <c r="AL18" i="8" s="1"/>
  <c r="AI17" i="8"/>
  <c r="R17" i="8"/>
  <c r="K17" i="8"/>
  <c r="AL17" i="8" s="1"/>
  <c r="AI16" i="8"/>
  <c r="R16" i="8"/>
  <c r="K16" i="8"/>
  <c r="AL16" i="8" s="1"/>
  <c r="AI15" i="8"/>
  <c r="R15" i="8"/>
  <c r="K15" i="8"/>
  <c r="AL15" i="8" s="1"/>
  <c r="AI14" i="8"/>
  <c r="R14" i="8"/>
  <c r="K14" i="8"/>
  <c r="AL14" i="8" s="1"/>
  <c r="AI13" i="8"/>
  <c r="R13" i="8"/>
  <c r="K13" i="8"/>
  <c r="AL13" i="8" s="1"/>
  <c r="AI12" i="8"/>
  <c r="R12" i="8"/>
  <c r="K12" i="8"/>
  <c r="AL12" i="8" s="1"/>
  <c r="AI11" i="8"/>
  <c r="R11" i="8"/>
  <c r="K11" i="8"/>
  <c r="AL11" i="8" s="1"/>
  <c r="AI10" i="8"/>
  <c r="R10" i="8"/>
  <c r="R41" i="8" s="1"/>
  <c r="K10" i="8"/>
  <c r="K41" i="8" s="1"/>
  <c r="M41" i="7"/>
  <c r="AI40" i="7"/>
  <c r="R40" i="7"/>
  <c r="K40" i="7"/>
  <c r="AL40" i="7" s="1"/>
  <c r="AI39" i="7"/>
  <c r="R39" i="7"/>
  <c r="K39" i="7"/>
  <c r="AL39" i="7" s="1"/>
  <c r="AI38" i="7"/>
  <c r="R38" i="7"/>
  <c r="K38" i="7"/>
  <c r="AL38" i="7" s="1"/>
  <c r="AI37" i="7"/>
  <c r="R37" i="7"/>
  <c r="K37" i="7"/>
  <c r="AL37" i="7" s="1"/>
  <c r="AI36" i="7"/>
  <c r="R36" i="7"/>
  <c r="K36" i="7"/>
  <c r="AL36" i="7" s="1"/>
  <c r="AI35" i="7"/>
  <c r="R35" i="7"/>
  <c r="K35" i="7"/>
  <c r="AL35" i="7" s="1"/>
  <c r="AI34" i="7"/>
  <c r="R34" i="7"/>
  <c r="K34" i="7"/>
  <c r="AL34" i="7" s="1"/>
  <c r="AI33" i="7"/>
  <c r="R33" i="7"/>
  <c r="K33" i="7"/>
  <c r="AL33" i="7" s="1"/>
  <c r="AI32" i="7"/>
  <c r="R32" i="7"/>
  <c r="K32" i="7"/>
  <c r="AL32" i="7" s="1"/>
  <c r="AI31" i="7"/>
  <c r="R31" i="7"/>
  <c r="K31" i="7"/>
  <c r="AL31" i="7" s="1"/>
  <c r="AI30" i="7"/>
  <c r="R30" i="7"/>
  <c r="K30" i="7"/>
  <c r="AL30" i="7" s="1"/>
  <c r="AI29" i="7"/>
  <c r="R29" i="7"/>
  <c r="K29" i="7"/>
  <c r="AL29" i="7" s="1"/>
  <c r="AI28" i="7"/>
  <c r="R28" i="7"/>
  <c r="K28" i="7"/>
  <c r="AL28" i="7" s="1"/>
  <c r="AI27" i="7"/>
  <c r="R27" i="7"/>
  <c r="K27" i="7"/>
  <c r="AL27" i="7" s="1"/>
  <c r="AI26" i="7"/>
  <c r="R26" i="7"/>
  <c r="K26" i="7"/>
  <c r="AL26" i="7" s="1"/>
  <c r="AI25" i="7"/>
  <c r="R25" i="7"/>
  <c r="K25" i="7"/>
  <c r="AL25" i="7" s="1"/>
  <c r="AI24" i="7"/>
  <c r="R24" i="7"/>
  <c r="K24" i="7"/>
  <c r="AL24" i="7" s="1"/>
  <c r="AI23" i="7"/>
  <c r="R23" i="7"/>
  <c r="K23" i="7"/>
  <c r="AL23" i="7" s="1"/>
  <c r="AI22" i="7"/>
  <c r="R22" i="7"/>
  <c r="K22" i="7"/>
  <c r="AL22" i="7" s="1"/>
  <c r="AI21" i="7"/>
  <c r="R21" i="7"/>
  <c r="K21" i="7"/>
  <c r="AL21" i="7" s="1"/>
  <c r="AI20" i="7"/>
  <c r="R20" i="7"/>
  <c r="K20" i="7"/>
  <c r="AL20" i="7" s="1"/>
  <c r="AI19" i="7"/>
  <c r="R19" i="7"/>
  <c r="K19" i="7"/>
  <c r="AL19" i="7" s="1"/>
  <c r="AI18" i="7"/>
  <c r="R18" i="7"/>
  <c r="K18" i="7"/>
  <c r="AL18" i="7" s="1"/>
  <c r="AI17" i="7"/>
  <c r="R17" i="7"/>
  <c r="K17" i="7"/>
  <c r="AL17" i="7" s="1"/>
  <c r="AI16" i="7"/>
  <c r="R16" i="7"/>
  <c r="K16" i="7"/>
  <c r="AL16" i="7" s="1"/>
  <c r="AI15" i="7"/>
  <c r="R15" i="7"/>
  <c r="K15" i="7"/>
  <c r="AL15" i="7" s="1"/>
  <c r="AI14" i="7"/>
  <c r="R14" i="7"/>
  <c r="K14" i="7"/>
  <c r="AL14" i="7" s="1"/>
  <c r="AI13" i="7"/>
  <c r="R13" i="7"/>
  <c r="K13" i="7"/>
  <c r="AL13" i="7" s="1"/>
  <c r="AI12" i="7"/>
  <c r="R12" i="7"/>
  <c r="K12" i="7"/>
  <c r="AL12" i="7" s="1"/>
  <c r="AI11" i="7"/>
  <c r="R11" i="7"/>
  <c r="K11" i="7"/>
  <c r="AL11" i="7" s="1"/>
  <c r="AI10" i="7"/>
  <c r="R10" i="7"/>
  <c r="R41" i="7" s="1"/>
  <c r="K10" i="7"/>
  <c r="K41" i="7" s="1"/>
  <c r="M41" i="6"/>
  <c r="AI40" i="6"/>
  <c r="R40" i="6"/>
  <c r="K40" i="6"/>
  <c r="AL40" i="6" s="1"/>
  <c r="AI39" i="6"/>
  <c r="R39" i="6"/>
  <c r="K39" i="6"/>
  <c r="AL39" i="6" s="1"/>
  <c r="AI38" i="6"/>
  <c r="R38" i="6"/>
  <c r="K38" i="6"/>
  <c r="AL38" i="6" s="1"/>
  <c r="AI37" i="6"/>
  <c r="R37" i="6"/>
  <c r="K37" i="6"/>
  <c r="AL37" i="6" s="1"/>
  <c r="AI36" i="6"/>
  <c r="R36" i="6"/>
  <c r="K36" i="6"/>
  <c r="AL36" i="6" s="1"/>
  <c r="AI35" i="6"/>
  <c r="R35" i="6"/>
  <c r="K35" i="6"/>
  <c r="AL35" i="6" s="1"/>
  <c r="AI34" i="6"/>
  <c r="R34" i="6"/>
  <c r="K34" i="6"/>
  <c r="AL34" i="6" s="1"/>
  <c r="AI33" i="6"/>
  <c r="R33" i="6"/>
  <c r="K33" i="6"/>
  <c r="AL33" i="6" s="1"/>
  <c r="AI32" i="6"/>
  <c r="R32" i="6"/>
  <c r="K32" i="6"/>
  <c r="AL32" i="6" s="1"/>
  <c r="AI31" i="6"/>
  <c r="R31" i="6"/>
  <c r="K31" i="6"/>
  <c r="AL31" i="6" s="1"/>
  <c r="AI30" i="6"/>
  <c r="R30" i="6"/>
  <c r="K30" i="6"/>
  <c r="AL30" i="6" s="1"/>
  <c r="AI29" i="6"/>
  <c r="R29" i="6"/>
  <c r="K29" i="6"/>
  <c r="AL29" i="6" s="1"/>
  <c r="AI28" i="6"/>
  <c r="R28" i="6"/>
  <c r="K28" i="6"/>
  <c r="AL28" i="6" s="1"/>
  <c r="AI27" i="6"/>
  <c r="R27" i="6"/>
  <c r="K27" i="6"/>
  <c r="AL27" i="6" s="1"/>
  <c r="AI26" i="6"/>
  <c r="R26" i="6"/>
  <c r="K26" i="6"/>
  <c r="AL26" i="6" s="1"/>
  <c r="AI25" i="6"/>
  <c r="R25" i="6"/>
  <c r="K25" i="6"/>
  <c r="AL25" i="6" s="1"/>
  <c r="AI24" i="6"/>
  <c r="R24" i="6"/>
  <c r="K24" i="6"/>
  <c r="AL24" i="6" s="1"/>
  <c r="AI23" i="6"/>
  <c r="R23" i="6"/>
  <c r="K23" i="6"/>
  <c r="AL23" i="6" s="1"/>
  <c r="AI22" i="6"/>
  <c r="R22" i="6"/>
  <c r="K22" i="6"/>
  <c r="AL22" i="6" s="1"/>
  <c r="AI21" i="6"/>
  <c r="R21" i="6"/>
  <c r="K21" i="6"/>
  <c r="AL21" i="6" s="1"/>
  <c r="AI20" i="6"/>
  <c r="R20" i="6"/>
  <c r="K20" i="6"/>
  <c r="AL20" i="6" s="1"/>
  <c r="AI19" i="6"/>
  <c r="R19" i="6"/>
  <c r="K19" i="6"/>
  <c r="AL19" i="6" s="1"/>
  <c r="AI18" i="6"/>
  <c r="R18" i="6"/>
  <c r="K18" i="6"/>
  <c r="AL18" i="6" s="1"/>
  <c r="AI17" i="6"/>
  <c r="R17" i="6"/>
  <c r="K17" i="6"/>
  <c r="AL17" i="6" s="1"/>
  <c r="AI16" i="6"/>
  <c r="R16" i="6"/>
  <c r="K16" i="6"/>
  <c r="AL16" i="6" s="1"/>
  <c r="AI15" i="6"/>
  <c r="R15" i="6"/>
  <c r="K15" i="6"/>
  <c r="AL15" i="6" s="1"/>
  <c r="AI14" i="6"/>
  <c r="R14" i="6"/>
  <c r="K14" i="6"/>
  <c r="AL14" i="6" s="1"/>
  <c r="AI13" i="6"/>
  <c r="R13" i="6"/>
  <c r="K13" i="6"/>
  <c r="AL13" i="6" s="1"/>
  <c r="AI12" i="6"/>
  <c r="R12" i="6"/>
  <c r="K12" i="6"/>
  <c r="AL12" i="6" s="1"/>
  <c r="AI11" i="6"/>
  <c r="R11" i="6"/>
  <c r="K11" i="6"/>
  <c r="AL11" i="6" s="1"/>
  <c r="AI10" i="6"/>
  <c r="R10" i="6"/>
  <c r="R41" i="6" s="1"/>
  <c r="K10" i="6"/>
  <c r="K41" i="6" s="1"/>
  <c r="AJ20" i="9" l="1"/>
  <c r="AK20" i="9" s="1"/>
  <c r="O20" i="9"/>
  <c r="T20" i="9"/>
  <c r="AJ28" i="9"/>
  <c r="AK28" i="9" s="1"/>
  <c r="O28" i="9"/>
  <c r="T28" i="9"/>
  <c r="AJ40" i="9"/>
  <c r="AK40" i="9" s="1"/>
  <c r="O40" i="9"/>
  <c r="T40" i="9"/>
  <c r="AJ11" i="9"/>
  <c r="AK11" i="9" s="1"/>
  <c r="O11" i="9"/>
  <c r="T11" i="9"/>
  <c r="AJ15" i="9"/>
  <c r="AK15" i="9" s="1"/>
  <c r="O15" i="9"/>
  <c r="T15" i="9"/>
  <c r="AJ19" i="9"/>
  <c r="AK19" i="9" s="1"/>
  <c r="O19" i="9"/>
  <c r="T19" i="9"/>
  <c r="AJ23" i="9"/>
  <c r="AK23" i="9" s="1"/>
  <c r="O23" i="9"/>
  <c r="T23" i="9"/>
  <c r="AJ27" i="9"/>
  <c r="AK27" i="9" s="1"/>
  <c r="O27" i="9"/>
  <c r="T27" i="9"/>
  <c r="AJ31" i="9"/>
  <c r="AK31" i="9" s="1"/>
  <c r="O31" i="9"/>
  <c r="T31" i="9"/>
  <c r="AJ35" i="9"/>
  <c r="AK35" i="9" s="1"/>
  <c r="O35" i="9"/>
  <c r="T35" i="9"/>
  <c r="AJ39" i="9"/>
  <c r="AK39" i="9" s="1"/>
  <c r="O39" i="9"/>
  <c r="T39" i="9"/>
  <c r="AJ12" i="9"/>
  <c r="AK12" i="9" s="1"/>
  <c r="O12" i="9"/>
  <c r="T12" i="9"/>
  <c r="AJ24" i="9"/>
  <c r="AK24" i="9" s="1"/>
  <c r="O24" i="9"/>
  <c r="T24" i="9"/>
  <c r="AJ36" i="9"/>
  <c r="AK36" i="9" s="1"/>
  <c r="O36" i="9"/>
  <c r="T36" i="9"/>
  <c r="AJ14" i="9"/>
  <c r="AK14" i="9" s="1"/>
  <c r="O14" i="9"/>
  <c r="T14" i="9"/>
  <c r="AJ18" i="9"/>
  <c r="AK18" i="9" s="1"/>
  <c r="O18" i="9"/>
  <c r="T18" i="9"/>
  <c r="AJ22" i="9"/>
  <c r="AK22" i="9" s="1"/>
  <c r="O22" i="9"/>
  <c r="T22" i="9"/>
  <c r="AJ26" i="9"/>
  <c r="AK26" i="9" s="1"/>
  <c r="O26" i="9"/>
  <c r="T26" i="9"/>
  <c r="AJ30" i="9"/>
  <c r="AK30" i="9" s="1"/>
  <c r="O30" i="9"/>
  <c r="T30" i="9"/>
  <c r="AJ34" i="9"/>
  <c r="AK34" i="9" s="1"/>
  <c r="O34" i="9"/>
  <c r="T34" i="9"/>
  <c r="AJ38" i="9"/>
  <c r="AK38" i="9" s="1"/>
  <c r="O38" i="9"/>
  <c r="T38" i="9"/>
  <c r="AJ16" i="9"/>
  <c r="AK16" i="9" s="1"/>
  <c r="O16" i="9"/>
  <c r="T16" i="9"/>
  <c r="AJ32" i="9"/>
  <c r="AK32" i="9" s="1"/>
  <c r="O32" i="9"/>
  <c r="T32" i="9"/>
  <c r="AJ13" i="9"/>
  <c r="AK13" i="9" s="1"/>
  <c r="O13" i="9"/>
  <c r="T13" i="9"/>
  <c r="AJ17" i="9"/>
  <c r="AK17" i="9" s="1"/>
  <c r="O17" i="9"/>
  <c r="T17" i="9"/>
  <c r="AJ21" i="9"/>
  <c r="AK21" i="9" s="1"/>
  <c r="O21" i="9"/>
  <c r="T21" i="9"/>
  <c r="AJ25" i="9"/>
  <c r="AK25" i="9" s="1"/>
  <c r="O25" i="9"/>
  <c r="T25" i="9"/>
  <c r="AJ29" i="9"/>
  <c r="AK29" i="9" s="1"/>
  <c r="O29" i="9"/>
  <c r="T29" i="9"/>
  <c r="AJ33" i="9"/>
  <c r="AK33" i="9" s="1"/>
  <c r="O33" i="9"/>
  <c r="T33" i="9"/>
  <c r="AJ37" i="9"/>
  <c r="AK37" i="9" s="1"/>
  <c r="O37" i="9"/>
  <c r="T37" i="9"/>
  <c r="AL10" i="9"/>
  <c r="AJ20" i="8"/>
  <c r="AK20" i="8" s="1"/>
  <c r="O20" i="8"/>
  <c r="T20" i="8"/>
  <c r="AJ40" i="8"/>
  <c r="AK40" i="8" s="1"/>
  <c r="O40" i="8"/>
  <c r="T40" i="8"/>
  <c r="AJ11" i="8"/>
  <c r="AK11" i="8" s="1"/>
  <c r="O11" i="8"/>
  <c r="T11" i="8"/>
  <c r="AJ15" i="8"/>
  <c r="AK15" i="8" s="1"/>
  <c r="O15" i="8"/>
  <c r="T15" i="8"/>
  <c r="AJ19" i="8"/>
  <c r="AK19" i="8" s="1"/>
  <c r="O19" i="8"/>
  <c r="T19" i="8"/>
  <c r="AJ23" i="8"/>
  <c r="AK23" i="8" s="1"/>
  <c r="O23" i="8"/>
  <c r="T23" i="8"/>
  <c r="AJ27" i="8"/>
  <c r="AK27" i="8" s="1"/>
  <c r="O27" i="8"/>
  <c r="T27" i="8"/>
  <c r="AJ31" i="8"/>
  <c r="AK31" i="8" s="1"/>
  <c r="O31" i="8"/>
  <c r="T31" i="8"/>
  <c r="AJ35" i="8"/>
  <c r="AK35" i="8" s="1"/>
  <c r="O35" i="8"/>
  <c r="T35" i="8"/>
  <c r="AJ39" i="8"/>
  <c r="AK39" i="8" s="1"/>
  <c r="O39" i="8"/>
  <c r="T39" i="8"/>
  <c r="AJ12" i="8"/>
  <c r="AK12" i="8" s="1"/>
  <c r="O12" i="8"/>
  <c r="T12" i="8"/>
  <c r="AJ28" i="8"/>
  <c r="AK28" i="8" s="1"/>
  <c r="O28" i="8"/>
  <c r="T28" i="8"/>
  <c r="AJ32" i="8"/>
  <c r="AK32" i="8" s="1"/>
  <c r="O32" i="8"/>
  <c r="T32" i="8"/>
  <c r="AJ14" i="8"/>
  <c r="AK14" i="8" s="1"/>
  <c r="O14" i="8"/>
  <c r="T14" i="8"/>
  <c r="AJ18" i="8"/>
  <c r="AK18" i="8" s="1"/>
  <c r="O18" i="8"/>
  <c r="T18" i="8"/>
  <c r="AJ22" i="8"/>
  <c r="AK22" i="8" s="1"/>
  <c r="O22" i="8"/>
  <c r="T22" i="8"/>
  <c r="AJ26" i="8"/>
  <c r="AK26" i="8" s="1"/>
  <c r="O26" i="8"/>
  <c r="T26" i="8"/>
  <c r="AJ30" i="8"/>
  <c r="AK30" i="8" s="1"/>
  <c r="O30" i="8"/>
  <c r="T30" i="8"/>
  <c r="AJ34" i="8"/>
  <c r="AK34" i="8" s="1"/>
  <c r="O34" i="8"/>
  <c r="T34" i="8"/>
  <c r="AJ38" i="8"/>
  <c r="AK38" i="8" s="1"/>
  <c r="O38" i="8"/>
  <c r="T38" i="8"/>
  <c r="AJ16" i="8"/>
  <c r="AK16" i="8" s="1"/>
  <c r="O16" i="8"/>
  <c r="T16" i="8"/>
  <c r="AJ24" i="8"/>
  <c r="AK24" i="8" s="1"/>
  <c r="O24" i="8"/>
  <c r="T24" i="8"/>
  <c r="AJ36" i="8"/>
  <c r="AK36" i="8" s="1"/>
  <c r="O36" i="8"/>
  <c r="T36" i="8"/>
  <c r="AJ13" i="8"/>
  <c r="AK13" i="8" s="1"/>
  <c r="O13" i="8"/>
  <c r="T13" i="8"/>
  <c r="AJ17" i="8"/>
  <c r="AK17" i="8" s="1"/>
  <c r="O17" i="8"/>
  <c r="T17" i="8"/>
  <c r="AJ21" i="8"/>
  <c r="AK21" i="8" s="1"/>
  <c r="O21" i="8"/>
  <c r="T21" i="8"/>
  <c r="AJ25" i="8"/>
  <c r="AK25" i="8" s="1"/>
  <c r="O25" i="8"/>
  <c r="T25" i="8"/>
  <c r="AJ29" i="8"/>
  <c r="AK29" i="8" s="1"/>
  <c r="O29" i="8"/>
  <c r="T29" i="8"/>
  <c r="AJ33" i="8"/>
  <c r="AK33" i="8" s="1"/>
  <c r="O33" i="8"/>
  <c r="T33" i="8"/>
  <c r="AJ37" i="8"/>
  <c r="AK37" i="8" s="1"/>
  <c r="O37" i="8"/>
  <c r="T37" i="8"/>
  <c r="AL10" i="8"/>
  <c r="AJ20" i="7"/>
  <c r="AK20" i="7" s="1"/>
  <c r="O20" i="7"/>
  <c r="T20" i="7"/>
  <c r="AJ28" i="7"/>
  <c r="AK28" i="7" s="1"/>
  <c r="O28" i="7"/>
  <c r="T28" i="7"/>
  <c r="AJ36" i="7"/>
  <c r="AK36" i="7" s="1"/>
  <c r="O36" i="7"/>
  <c r="T36" i="7"/>
  <c r="AJ40" i="7"/>
  <c r="AK40" i="7" s="1"/>
  <c r="O40" i="7"/>
  <c r="T40" i="7"/>
  <c r="AJ11" i="7"/>
  <c r="AK11" i="7" s="1"/>
  <c r="O11" i="7"/>
  <c r="T11" i="7"/>
  <c r="AJ15" i="7"/>
  <c r="AK15" i="7" s="1"/>
  <c r="O15" i="7"/>
  <c r="T15" i="7"/>
  <c r="AJ19" i="7"/>
  <c r="AK19" i="7" s="1"/>
  <c r="O19" i="7"/>
  <c r="T19" i="7"/>
  <c r="AJ23" i="7"/>
  <c r="AK23" i="7" s="1"/>
  <c r="O23" i="7"/>
  <c r="T23" i="7"/>
  <c r="AJ27" i="7"/>
  <c r="AK27" i="7" s="1"/>
  <c r="O27" i="7"/>
  <c r="T27" i="7"/>
  <c r="AJ31" i="7"/>
  <c r="AK31" i="7" s="1"/>
  <c r="O31" i="7"/>
  <c r="T31" i="7"/>
  <c r="AJ35" i="7"/>
  <c r="AK35" i="7" s="1"/>
  <c r="O35" i="7"/>
  <c r="T35" i="7"/>
  <c r="AJ39" i="7"/>
  <c r="AK39" i="7" s="1"/>
  <c r="O39" i="7"/>
  <c r="T39" i="7"/>
  <c r="AJ12" i="7"/>
  <c r="AK12" i="7" s="1"/>
  <c r="O12" i="7"/>
  <c r="T12" i="7"/>
  <c r="AJ14" i="7"/>
  <c r="AK14" i="7" s="1"/>
  <c r="O14" i="7"/>
  <c r="T14" i="7"/>
  <c r="AJ18" i="7"/>
  <c r="AK18" i="7" s="1"/>
  <c r="O18" i="7"/>
  <c r="T18" i="7"/>
  <c r="AJ22" i="7"/>
  <c r="AK22" i="7" s="1"/>
  <c r="O22" i="7"/>
  <c r="T22" i="7"/>
  <c r="AJ26" i="7"/>
  <c r="AK26" i="7" s="1"/>
  <c r="O26" i="7"/>
  <c r="T26" i="7"/>
  <c r="AJ30" i="7"/>
  <c r="AK30" i="7" s="1"/>
  <c r="O30" i="7"/>
  <c r="T30" i="7"/>
  <c r="AJ34" i="7"/>
  <c r="AK34" i="7" s="1"/>
  <c r="O34" i="7"/>
  <c r="T34" i="7"/>
  <c r="AJ38" i="7"/>
  <c r="AK38" i="7" s="1"/>
  <c r="O38" i="7"/>
  <c r="T38" i="7"/>
  <c r="AJ16" i="7"/>
  <c r="AK16" i="7" s="1"/>
  <c r="O16" i="7"/>
  <c r="T16" i="7"/>
  <c r="AJ24" i="7"/>
  <c r="AK24" i="7" s="1"/>
  <c r="O24" i="7"/>
  <c r="T24" i="7"/>
  <c r="AJ32" i="7"/>
  <c r="AK32" i="7" s="1"/>
  <c r="O32" i="7"/>
  <c r="T32" i="7"/>
  <c r="AJ13" i="7"/>
  <c r="AK13" i="7" s="1"/>
  <c r="O13" i="7"/>
  <c r="T13" i="7"/>
  <c r="AJ17" i="7"/>
  <c r="AK17" i="7" s="1"/>
  <c r="O17" i="7"/>
  <c r="T17" i="7"/>
  <c r="AJ21" i="7"/>
  <c r="AK21" i="7" s="1"/>
  <c r="O21" i="7"/>
  <c r="T21" i="7"/>
  <c r="AJ25" i="7"/>
  <c r="AK25" i="7" s="1"/>
  <c r="O25" i="7"/>
  <c r="T25" i="7"/>
  <c r="AJ29" i="7"/>
  <c r="AK29" i="7" s="1"/>
  <c r="O29" i="7"/>
  <c r="T29" i="7"/>
  <c r="AJ33" i="7"/>
  <c r="AK33" i="7" s="1"/>
  <c r="O33" i="7"/>
  <c r="T33" i="7"/>
  <c r="AJ37" i="7"/>
  <c r="AK37" i="7" s="1"/>
  <c r="O37" i="7"/>
  <c r="T37" i="7"/>
  <c r="AL10" i="7"/>
  <c r="AJ20" i="6"/>
  <c r="AK20" i="6" s="1"/>
  <c r="O20" i="6"/>
  <c r="T20" i="6"/>
  <c r="AJ32" i="6"/>
  <c r="AK32" i="6" s="1"/>
  <c r="O32" i="6"/>
  <c r="T32" i="6"/>
  <c r="AJ11" i="6"/>
  <c r="AK11" i="6" s="1"/>
  <c r="O11" i="6"/>
  <c r="T11" i="6"/>
  <c r="AJ15" i="6"/>
  <c r="AK15" i="6" s="1"/>
  <c r="O15" i="6"/>
  <c r="T15" i="6"/>
  <c r="AJ19" i="6"/>
  <c r="AK19" i="6" s="1"/>
  <c r="O19" i="6"/>
  <c r="T19" i="6"/>
  <c r="AJ23" i="6"/>
  <c r="AK23" i="6" s="1"/>
  <c r="O23" i="6"/>
  <c r="T23" i="6"/>
  <c r="AJ27" i="6"/>
  <c r="AK27" i="6" s="1"/>
  <c r="O27" i="6"/>
  <c r="T27" i="6"/>
  <c r="AJ31" i="6"/>
  <c r="AK31" i="6" s="1"/>
  <c r="O31" i="6"/>
  <c r="T31" i="6"/>
  <c r="AJ35" i="6"/>
  <c r="AK35" i="6" s="1"/>
  <c r="O35" i="6"/>
  <c r="T35" i="6"/>
  <c r="AJ39" i="6"/>
  <c r="AK39" i="6" s="1"/>
  <c r="O39" i="6"/>
  <c r="T39" i="6"/>
  <c r="AJ12" i="6"/>
  <c r="AK12" i="6" s="1"/>
  <c r="O12" i="6"/>
  <c r="T12" i="6"/>
  <c r="AJ28" i="6"/>
  <c r="AK28" i="6" s="1"/>
  <c r="O28" i="6"/>
  <c r="T28" i="6"/>
  <c r="AJ40" i="6"/>
  <c r="AK40" i="6" s="1"/>
  <c r="O40" i="6"/>
  <c r="T40" i="6"/>
  <c r="AJ14" i="6"/>
  <c r="AK14" i="6" s="1"/>
  <c r="O14" i="6"/>
  <c r="T14" i="6"/>
  <c r="AJ18" i="6"/>
  <c r="AK18" i="6" s="1"/>
  <c r="O18" i="6"/>
  <c r="T18" i="6"/>
  <c r="AJ22" i="6"/>
  <c r="AK22" i="6" s="1"/>
  <c r="O22" i="6"/>
  <c r="T22" i="6"/>
  <c r="AJ26" i="6"/>
  <c r="AK26" i="6" s="1"/>
  <c r="O26" i="6"/>
  <c r="T26" i="6"/>
  <c r="AJ30" i="6"/>
  <c r="AK30" i="6" s="1"/>
  <c r="O30" i="6"/>
  <c r="T30" i="6"/>
  <c r="AJ34" i="6"/>
  <c r="AK34" i="6" s="1"/>
  <c r="O34" i="6"/>
  <c r="T34" i="6"/>
  <c r="AJ38" i="6"/>
  <c r="AK38" i="6" s="1"/>
  <c r="O38" i="6"/>
  <c r="T38" i="6"/>
  <c r="AJ16" i="6"/>
  <c r="AK16" i="6" s="1"/>
  <c r="O16" i="6"/>
  <c r="T16" i="6"/>
  <c r="AJ24" i="6"/>
  <c r="AK24" i="6" s="1"/>
  <c r="O24" i="6"/>
  <c r="T24" i="6"/>
  <c r="AJ36" i="6"/>
  <c r="AK36" i="6" s="1"/>
  <c r="O36" i="6"/>
  <c r="T36" i="6"/>
  <c r="AJ13" i="6"/>
  <c r="AK13" i="6" s="1"/>
  <c r="O13" i="6"/>
  <c r="T13" i="6"/>
  <c r="AJ17" i="6"/>
  <c r="AK17" i="6" s="1"/>
  <c r="O17" i="6"/>
  <c r="T17" i="6"/>
  <c r="AJ21" i="6"/>
  <c r="AK21" i="6" s="1"/>
  <c r="O21" i="6"/>
  <c r="T21" i="6"/>
  <c r="AJ25" i="6"/>
  <c r="AK25" i="6" s="1"/>
  <c r="O25" i="6"/>
  <c r="T25" i="6"/>
  <c r="AJ29" i="6"/>
  <c r="AK29" i="6" s="1"/>
  <c r="O29" i="6"/>
  <c r="T29" i="6"/>
  <c r="AJ33" i="6"/>
  <c r="AK33" i="6" s="1"/>
  <c r="O33" i="6"/>
  <c r="T33" i="6"/>
  <c r="AJ37" i="6"/>
  <c r="AK37" i="6" s="1"/>
  <c r="O37" i="6"/>
  <c r="T37" i="6"/>
  <c r="AL10" i="6"/>
  <c r="AJ10" i="9" l="1"/>
  <c r="AK10" i="9" s="1"/>
  <c r="O10" i="9"/>
  <c r="T10" i="9"/>
  <c r="T41" i="9" s="1"/>
  <c r="AJ10" i="8"/>
  <c r="AK10" i="8" s="1"/>
  <c r="O10" i="8"/>
  <c r="T10" i="8"/>
  <c r="T41" i="8" s="1"/>
  <c r="AJ10" i="7"/>
  <c r="AK10" i="7" s="1"/>
  <c r="O10" i="7"/>
  <c r="T10" i="7"/>
  <c r="T41" i="7" s="1"/>
  <c r="AJ10" i="6"/>
  <c r="AK10" i="6" s="1"/>
  <c r="O10" i="6"/>
  <c r="T10" i="6"/>
  <c r="T41" i="6" s="1"/>
  <c r="T42" i="9" l="1"/>
  <c r="T43" i="9" s="1"/>
  <c r="T42" i="8"/>
  <c r="T43" i="8" s="1"/>
  <c r="T42" i="7"/>
  <c r="T43" i="7" s="1"/>
  <c r="T42" i="6"/>
  <c r="T43" i="6" s="1"/>
  <c r="K40" i="1" l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AI10" i="1" l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AI19" i="1" l="1"/>
  <c r="AI11" i="1"/>
  <c r="AI12" i="1"/>
  <c r="AI13" i="1"/>
  <c r="AI14" i="1"/>
  <c r="AI15" i="1"/>
  <c r="AI16" i="1"/>
  <c r="AI17" i="1"/>
  <c r="AI18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L11" i="1"/>
  <c r="AL12" i="1"/>
  <c r="O12" i="1" s="1"/>
  <c r="AL13" i="1"/>
  <c r="O13" i="1" s="1"/>
  <c r="AL14" i="1"/>
  <c r="O14" i="1" s="1"/>
  <c r="AL15" i="1"/>
  <c r="O15" i="1" s="1"/>
  <c r="AL16" i="1"/>
  <c r="O16" i="1" s="1"/>
  <c r="AL17" i="1"/>
  <c r="O17" i="1" s="1"/>
  <c r="AL18" i="1"/>
  <c r="O18" i="1" s="1"/>
  <c r="AL19" i="1"/>
  <c r="O19" i="1" s="1"/>
  <c r="AL20" i="1"/>
  <c r="O20" i="1" s="1"/>
  <c r="AL21" i="1"/>
  <c r="O21" i="1" s="1"/>
  <c r="AL22" i="1"/>
  <c r="O22" i="1" s="1"/>
  <c r="AL23" i="1"/>
  <c r="O23" i="1" s="1"/>
  <c r="AL24" i="1"/>
  <c r="O24" i="1" s="1"/>
  <c r="AL25" i="1"/>
  <c r="O25" i="1" s="1"/>
  <c r="AL26" i="1"/>
  <c r="O26" i="1" s="1"/>
  <c r="AL27" i="1"/>
  <c r="O27" i="1" s="1"/>
  <c r="AL28" i="1"/>
  <c r="O28" i="1" s="1"/>
  <c r="AL29" i="1"/>
  <c r="O29" i="1" s="1"/>
  <c r="AL30" i="1"/>
  <c r="O30" i="1" s="1"/>
  <c r="AL31" i="1"/>
  <c r="O31" i="1" s="1"/>
  <c r="AL32" i="1"/>
  <c r="O32" i="1" s="1"/>
  <c r="AL33" i="1"/>
  <c r="O33" i="1" s="1"/>
  <c r="AL34" i="1"/>
  <c r="O34" i="1" s="1"/>
  <c r="AL35" i="1"/>
  <c r="O35" i="1" s="1"/>
  <c r="AL36" i="1"/>
  <c r="O36" i="1" s="1"/>
  <c r="AL37" i="1"/>
  <c r="O37" i="1" s="1"/>
  <c r="AL38" i="1"/>
  <c r="O38" i="1" s="1"/>
  <c r="AL39" i="1"/>
  <c r="O39" i="1" s="1"/>
  <c r="AL40" i="1"/>
  <c r="O40" i="1" s="1"/>
  <c r="AL10" i="1"/>
  <c r="AJ10" i="1" l="1"/>
  <c r="AK10" i="1" s="1"/>
  <c r="O10" i="1" s="1"/>
  <c r="AJ40" i="1"/>
  <c r="AK40" i="1" s="1"/>
  <c r="T40" i="1"/>
  <c r="AJ39" i="1"/>
  <c r="AK39" i="1" s="1"/>
  <c r="T39" i="1"/>
  <c r="AJ37" i="1"/>
  <c r="AK37" i="1" s="1"/>
  <c r="T37" i="1"/>
  <c r="AJ35" i="1"/>
  <c r="AK35" i="1" s="1"/>
  <c r="T35" i="1"/>
  <c r="AJ33" i="1"/>
  <c r="AK33" i="1" s="1"/>
  <c r="T33" i="1" s="1"/>
  <c r="AJ31" i="1"/>
  <c r="AK31" i="1" s="1"/>
  <c r="T31" i="1" s="1"/>
  <c r="AJ29" i="1"/>
  <c r="AK29" i="1" s="1"/>
  <c r="T29" i="1" s="1"/>
  <c r="AJ27" i="1"/>
  <c r="AK27" i="1" s="1"/>
  <c r="T27" i="1" s="1"/>
  <c r="AJ25" i="1"/>
  <c r="AK25" i="1" s="1"/>
  <c r="T25" i="1" s="1"/>
  <c r="AJ23" i="1"/>
  <c r="AK23" i="1" s="1"/>
  <c r="T23" i="1" s="1"/>
  <c r="AJ21" i="1"/>
  <c r="AK21" i="1" s="1"/>
  <c r="T21" i="1" s="1"/>
  <c r="AJ17" i="1"/>
  <c r="AK17" i="1" s="1"/>
  <c r="T17" i="1" s="1"/>
  <c r="AJ15" i="1"/>
  <c r="AK15" i="1" s="1"/>
  <c r="T15" i="1" s="1"/>
  <c r="AJ13" i="1"/>
  <c r="AK13" i="1" s="1"/>
  <c r="T13" i="1" s="1"/>
  <c r="AJ11" i="1"/>
  <c r="AK11" i="1" s="1"/>
  <c r="AJ38" i="1"/>
  <c r="AK38" i="1" s="1"/>
  <c r="T38" i="1"/>
  <c r="AJ36" i="1"/>
  <c r="AK36" i="1" s="1"/>
  <c r="T36" i="1"/>
  <c r="AJ34" i="1"/>
  <c r="AK34" i="1" s="1"/>
  <c r="T34" i="1"/>
  <c r="AJ32" i="1"/>
  <c r="AK32" i="1" s="1"/>
  <c r="T32" i="1" s="1"/>
  <c r="AJ30" i="1"/>
  <c r="AK30" i="1" s="1"/>
  <c r="T30" i="1" s="1"/>
  <c r="AJ28" i="1"/>
  <c r="AK28" i="1" s="1"/>
  <c r="T28" i="1" s="1"/>
  <c r="AJ26" i="1"/>
  <c r="AK26" i="1" s="1"/>
  <c r="T26" i="1" s="1"/>
  <c r="AJ24" i="1"/>
  <c r="AK24" i="1" s="1"/>
  <c r="T24" i="1" s="1"/>
  <c r="AJ22" i="1"/>
  <c r="AK22" i="1" s="1"/>
  <c r="T22" i="1" s="1"/>
  <c r="AJ20" i="1"/>
  <c r="AK20" i="1" s="1"/>
  <c r="T20" i="1" s="1"/>
  <c r="AJ18" i="1"/>
  <c r="AK18" i="1" s="1"/>
  <c r="T18" i="1" s="1"/>
  <c r="AJ16" i="1"/>
  <c r="AK16" i="1" s="1"/>
  <c r="T16" i="1" s="1"/>
  <c r="AJ14" i="1"/>
  <c r="AK14" i="1" s="1"/>
  <c r="T14" i="1" s="1"/>
  <c r="AJ12" i="1"/>
  <c r="AK12" i="1" s="1"/>
  <c r="T12" i="1" s="1"/>
  <c r="AJ19" i="1"/>
  <c r="AK19" i="1" s="1"/>
  <c r="T19" i="1" s="1"/>
  <c r="R10" i="1"/>
  <c r="M41" i="1"/>
  <c r="O11" i="1" l="1"/>
  <c r="T11" i="1" s="1"/>
  <c r="T10" i="1"/>
  <c r="R41" i="1"/>
  <c r="K41" i="1"/>
  <c r="T41" i="1" l="1"/>
  <c r="T42" i="1" l="1"/>
  <c r="T43" i="1" s="1"/>
</calcChain>
</file>

<file path=xl/comments1.xml><?xml version="1.0" encoding="utf-8"?>
<comments xmlns="http://schemas.openxmlformats.org/spreadsheetml/2006/main">
  <authors>
    <author>kwg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日中一時支援の登録番号（現在最大３桁）を入力</t>
        </r>
      </text>
    </comment>
    <comment ref="A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利用者登録証に記載されている単価区分を選択して下さい。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利用者登録証に記載されている負担上限額を選択して下さい。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利用日には必ず日付を立てる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日中活動系サービスと同日利用していれば「○」を選択する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開始・終了時間を「:」無しで入力
例：8時30分⇒830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単価区分を選択していない場合は、表示されません。
</t>
        </r>
      </text>
    </comment>
  </commentList>
</comments>
</file>

<file path=xl/comments2.xml><?xml version="1.0" encoding="utf-8"?>
<comments xmlns="http://schemas.openxmlformats.org/spreadsheetml/2006/main">
  <authors>
    <author>kwg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日中一時支援の登録番号（現在最大３桁）を入力</t>
        </r>
      </text>
    </comment>
    <comment ref="A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利用者登録証に記載されている単価区分を選択して下さい。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利用者登録証に記載されている負担上限額を選択して下さい。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利用日には必ず日付を立てる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日中活動系サービスと同日利用していれば「○」を選択する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開始・終了時間を「:」無しで入力
例：8時30分⇒830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単価区分を選択していない場合は、表示されません。
</t>
        </r>
      </text>
    </comment>
  </commentList>
</comments>
</file>

<file path=xl/comments3.xml><?xml version="1.0" encoding="utf-8"?>
<comments xmlns="http://schemas.openxmlformats.org/spreadsheetml/2006/main">
  <authors>
    <author>kwg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日中一時支援の登録番号（現在最大３桁）を入力</t>
        </r>
      </text>
    </comment>
    <comment ref="A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利用者登録証に記載されている単価区分を選択して下さい。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利用者登録証に記載されている負担上限額を選択して下さい。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利用日には必ず日付を立てる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日中活動系サービスと同日利用していれば「○」を選択する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開始・終了時間を「:」無しで入力
例：8時30分⇒830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単価区分を選択していない場合は、表示されません。
</t>
        </r>
      </text>
    </comment>
  </commentList>
</comments>
</file>

<file path=xl/comments4.xml><?xml version="1.0" encoding="utf-8"?>
<comments xmlns="http://schemas.openxmlformats.org/spreadsheetml/2006/main">
  <authors>
    <author>kwg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日中一時支援の登録番号（現在最大３桁）を入力</t>
        </r>
      </text>
    </comment>
    <comment ref="A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利用者登録証に記載されている単価区分を選択して下さい。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利用者登録証に記載されている負担上限額を選択して下さい。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利用日には必ず日付を立てる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日中活動系サービスと同日利用していれば「○」を選択する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開始・終了時間を「:」無しで入力
例：8時30分⇒830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単価区分を選択していない場合は、表示されません。
</t>
        </r>
      </text>
    </comment>
  </commentList>
</comments>
</file>

<file path=xl/comments5.xml><?xml version="1.0" encoding="utf-8"?>
<comments xmlns="http://schemas.openxmlformats.org/spreadsheetml/2006/main">
  <authors>
    <author>kwg</author>
  </authors>
  <commentList>
    <comment ref="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日中一時支援の登録番号（現在最大３桁）を入力</t>
        </r>
      </text>
    </comment>
    <comment ref="A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利用者登録証に記載されている単価区分を選択して下さい。
</t>
        </r>
      </text>
    </comment>
    <comment ref="R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利用者登録証に記載されている負担上限額を選択して下さい。</t>
        </r>
      </text>
    </comment>
    <comment ref="A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利用日には必ず日付を立てる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日中活動系サービスと同日利用していれば「○」を選択する</t>
        </r>
      </text>
    </comment>
    <comment ref="E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開始・終了時間を「:」無しで入力
例：8時30分⇒830</t>
        </r>
      </text>
    </comment>
    <comment ref="O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単価区分を選択していない場合は、表示されません。
</t>
        </r>
      </text>
    </comment>
  </commentList>
</comments>
</file>

<file path=xl/sharedStrings.xml><?xml version="1.0" encoding="utf-8"?>
<sst xmlns="http://schemas.openxmlformats.org/spreadsheetml/2006/main" count="434" uniqueCount="66">
  <si>
    <t>登録者
証番号</t>
    <rPh sb="0" eb="3">
      <t>トウロクシャ</t>
    </rPh>
    <rPh sb="4" eb="5">
      <t>ショウ</t>
    </rPh>
    <rPh sb="5" eb="7">
      <t>バンゴウ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</si>
  <si>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</si>
  <si>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</si>
  <si>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算定
時間数</t>
    <rPh sb="0" eb="2">
      <t>サンテイ</t>
    </rPh>
    <rPh sb="3" eb="6">
      <t>ジカンスウ</t>
    </rPh>
    <phoneticPr fontId="2"/>
  </si>
  <si>
    <t>利用目的</t>
    <rPh sb="0" eb="2">
      <t>リヨウ</t>
    </rPh>
    <rPh sb="2" eb="4">
      <t>モクテキ</t>
    </rPh>
    <phoneticPr fontId="2"/>
  </si>
  <si>
    <t>開始
時間</t>
    <rPh sb="0" eb="2">
      <t>カイシ</t>
    </rPh>
    <rPh sb="3" eb="5">
      <t>ジカン</t>
    </rPh>
    <phoneticPr fontId="2"/>
  </si>
  <si>
    <t>終了
時間</t>
    <rPh sb="0" eb="2">
      <t>シュウリョウ</t>
    </rPh>
    <rPh sb="3" eb="5">
      <t>ジカン</t>
    </rPh>
    <phoneticPr fontId="2"/>
  </si>
  <si>
    <t>利用者氏名</t>
    <rPh sb="0" eb="3">
      <t>リヨウシャ</t>
    </rPh>
    <rPh sb="3" eb="5">
      <t>シメイ</t>
    </rPh>
    <phoneticPr fontId="2"/>
  </si>
  <si>
    <t>有効期限</t>
    <rPh sb="0" eb="2">
      <t>ユウコウ</t>
    </rPh>
    <rPh sb="2" eb="4">
      <t>キゲン</t>
    </rPh>
    <phoneticPr fontId="2"/>
  </si>
  <si>
    <t>事業所名</t>
    <rPh sb="0" eb="3">
      <t>ジギョウショ</t>
    </rPh>
    <rPh sb="3" eb="4">
      <t>メイ</t>
    </rPh>
    <phoneticPr fontId="2"/>
  </si>
  <si>
    <t>年</t>
    <rPh sb="0" eb="1">
      <t>ネン</t>
    </rPh>
    <phoneticPr fontId="2"/>
  </si>
  <si>
    <t>合　　計</t>
    <rPh sb="0" eb="1">
      <t>ゴウ</t>
    </rPh>
    <rPh sb="3" eb="4">
      <t>ケイ</t>
    </rPh>
    <phoneticPr fontId="2"/>
  </si>
  <si>
    <t>月分</t>
    <rPh sb="0" eb="1">
      <t>ツキ</t>
    </rPh>
    <rPh sb="1" eb="2">
      <t>ブン</t>
    </rPh>
    <phoneticPr fontId="2"/>
  </si>
  <si>
    <t>円</t>
    <rPh sb="0" eb="1">
      <t>エン</t>
    </rPh>
    <phoneticPr fontId="2"/>
  </si>
  <si>
    <t>乙地</t>
    <rPh sb="0" eb="1">
      <t>オツ</t>
    </rPh>
    <rPh sb="1" eb="2">
      <t>チ</t>
    </rPh>
    <phoneticPr fontId="2"/>
  </si>
  <si>
    <t>甲地</t>
    <rPh sb="0" eb="1">
      <t>コウ</t>
    </rPh>
    <rPh sb="1" eb="2">
      <t>チ</t>
    </rPh>
    <phoneticPr fontId="2"/>
  </si>
  <si>
    <t>特甲地</t>
    <rPh sb="0" eb="1">
      <t>トク</t>
    </rPh>
    <rPh sb="1" eb="2">
      <t>コウ</t>
    </rPh>
    <rPh sb="2" eb="3">
      <t>チ</t>
    </rPh>
    <phoneticPr fontId="2"/>
  </si>
  <si>
    <t>特別区</t>
    <rPh sb="0" eb="3">
      <t>トクベツク</t>
    </rPh>
    <phoneticPr fontId="2"/>
  </si>
  <si>
    <t>負担上限額</t>
    <rPh sb="0" eb="2">
      <t>フタン</t>
    </rPh>
    <rPh sb="2" eb="4">
      <t>ジョウゲン</t>
    </rPh>
    <rPh sb="4" eb="5">
      <t>ガク</t>
    </rPh>
    <phoneticPr fontId="2"/>
  </si>
  <si>
    <t>【記入上の注意】</t>
    <rPh sb="1" eb="3">
      <t>キニュウ</t>
    </rPh>
    <rPh sb="3" eb="4">
      <t>ジョウ</t>
    </rPh>
    <rPh sb="5" eb="7">
      <t>チュウイ</t>
    </rPh>
    <phoneticPr fontId="2"/>
  </si>
  <si>
    <t>※１</t>
    <phoneticPr fontId="2"/>
  </si>
  <si>
    <t>※２</t>
  </si>
  <si>
    <t>なし</t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</si>
  <si>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</si>
  <si>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川口市日中一時支援事業実施報告書</t>
    <rPh sb="3" eb="5">
      <t>ニッチュウ</t>
    </rPh>
    <rPh sb="5" eb="7">
      <t>イチジ</t>
    </rPh>
    <rPh sb="7" eb="9">
      <t>シエン</t>
    </rPh>
    <rPh sb="9" eb="11">
      <t>ジギョウ</t>
    </rPh>
    <rPh sb="11" eb="13">
      <t>ジッシ</t>
    </rPh>
    <phoneticPr fontId="2"/>
  </si>
  <si>
    <t>障害程度単価区分</t>
    <rPh sb="0" eb="2">
      <t>ショウガイ</t>
    </rPh>
    <rPh sb="2" eb="4">
      <t>テイド</t>
    </rPh>
    <rPh sb="4" eb="6">
      <t>タンカ</t>
    </rPh>
    <rPh sb="6" eb="8">
      <t>クブン</t>
    </rPh>
    <phoneticPr fontId="2"/>
  </si>
  <si>
    <t>送迎
回数</t>
    <rPh sb="0" eb="2">
      <t>ソウゲイ</t>
    </rPh>
    <rPh sb="3" eb="5">
      <t>カイスウ</t>
    </rPh>
    <phoneticPr fontId="2"/>
  </si>
  <si>
    <t>基本単価</t>
    <rPh sb="0" eb="2">
      <t>キホン</t>
    </rPh>
    <rPh sb="2" eb="4">
      <t>タンカ</t>
    </rPh>
    <phoneticPr fontId="2"/>
  </si>
  <si>
    <t>送迎費</t>
    <rPh sb="0" eb="2">
      <t>ソウゲイ</t>
    </rPh>
    <rPh sb="2" eb="3">
      <t>ヒ</t>
    </rPh>
    <phoneticPr fontId="2"/>
  </si>
  <si>
    <t>計</t>
    <rPh sb="0" eb="1">
      <t>ケイ</t>
    </rPh>
    <phoneticPr fontId="2"/>
  </si>
  <si>
    <t>①</t>
    <phoneticPr fontId="2"/>
  </si>
  <si>
    <t>②</t>
    <phoneticPr fontId="2"/>
  </si>
  <si>
    <t>補助金請求額　（①-②）</t>
    <rPh sb="0" eb="3">
      <t>ホジョキン</t>
    </rPh>
    <rPh sb="3" eb="5">
      <t>セイキュウ</t>
    </rPh>
    <rPh sb="5" eb="6">
      <t>ガク</t>
    </rPh>
    <phoneticPr fontId="2"/>
  </si>
  <si>
    <t>送迎回数の欄には、片道のみ利用の場合「１」を、往復の場合「２」を記入してください。</t>
    <rPh sb="0" eb="2">
      <t>ソウゲイ</t>
    </rPh>
    <rPh sb="2" eb="4">
      <t>カイスウ</t>
    </rPh>
    <rPh sb="5" eb="6">
      <t>ラン</t>
    </rPh>
    <rPh sb="9" eb="11">
      <t>カタミチ</t>
    </rPh>
    <rPh sb="13" eb="15">
      <t>リヨウ</t>
    </rPh>
    <rPh sb="16" eb="18">
      <t>バアイ</t>
    </rPh>
    <rPh sb="23" eb="25">
      <t>オウフク</t>
    </rPh>
    <rPh sb="26" eb="28">
      <t>バアイ</t>
    </rPh>
    <rPh sb="32" eb="34">
      <t>キニュウ</t>
    </rPh>
    <phoneticPr fontId="2"/>
  </si>
  <si>
    <t>算定額</t>
    <rPh sb="0" eb="2">
      <t>サンテイ</t>
    </rPh>
    <rPh sb="2" eb="3">
      <t>ガク</t>
    </rPh>
    <phoneticPr fontId="2"/>
  </si>
  <si>
    <t>利用者負担額　（①×0.1）</t>
    <rPh sb="0" eb="3">
      <t>リヨウシャ</t>
    </rPh>
    <rPh sb="3" eb="5">
      <t>フタン</t>
    </rPh>
    <rPh sb="5" eb="6">
      <t>ガク</t>
    </rPh>
    <phoneticPr fontId="2"/>
  </si>
  <si>
    <t>利用時間</t>
    <rPh sb="0" eb="2">
      <t>リヨウ</t>
    </rPh>
    <rPh sb="2" eb="4">
      <t>ジカン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</si>
  <si>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</si>
  <si>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</si>
  <si>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</si>
  <si>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重心</t>
    <rPh sb="0" eb="2">
      <t>ジュウシン</t>
    </rPh>
    <phoneticPr fontId="2"/>
  </si>
  <si>
    <t>利用者負担額の欄(②）には、算定額合計①の１割の額（切り上げ）か負担上限額のいずれか低い方の額を記入してください。</t>
    <rPh sb="0" eb="3">
      <t>リヨウシャ</t>
    </rPh>
    <rPh sb="3" eb="5">
      <t>フタン</t>
    </rPh>
    <rPh sb="5" eb="6">
      <t>ガク</t>
    </rPh>
    <rPh sb="7" eb="8">
      <t>ラン</t>
    </rPh>
    <rPh sb="14" eb="16">
      <t>サンテイ</t>
    </rPh>
    <rPh sb="16" eb="17">
      <t>ガク</t>
    </rPh>
    <rPh sb="17" eb="19">
      <t>ゴウケイ</t>
    </rPh>
    <rPh sb="22" eb="23">
      <t>ワリ</t>
    </rPh>
    <rPh sb="24" eb="25">
      <t>ガク</t>
    </rPh>
    <rPh sb="26" eb="27">
      <t>キ</t>
    </rPh>
    <rPh sb="28" eb="29">
      <t>ア</t>
    </rPh>
    <rPh sb="32" eb="34">
      <t>フタン</t>
    </rPh>
    <rPh sb="34" eb="37">
      <t>ジョウゲンガク</t>
    </rPh>
    <rPh sb="42" eb="43">
      <t>ヒク</t>
    </rPh>
    <rPh sb="44" eb="45">
      <t>ホウ</t>
    </rPh>
    <rPh sb="46" eb="47">
      <t>ガク</t>
    </rPh>
    <rPh sb="48" eb="50">
      <t>キニュウ</t>
    </rPh>
    <phoneticPr fontId="2"/>
  </si>
  <si>
    <t>利用区分</t>
    <rPh sb="0" eb="2">
      <t>リヨウ</t>
    </rPh>
    <rPh sb="2" eb="4">
      <t>クブン</t>
    </rPh>
    <phoneticPr fontId="2"/>
  </si>
  <si>
    <t>単価区分</t>
    <rPh sb="0" eb="2">
      <t>タンカ</t>
    </rPh>
    <rPh sb="2" eb="4">
      <t>クブン</t>
    </rPh>
    <phoneticPr fontId="2"/>
  </si>
  <si>
    <t>単位：円</t>
    <rPh sb="0" eb="2">
      <t>タンイ</t>
    </rPh>
    <rPh sb="3" eb="4">
      <t>エン</t>
    </rPh>
    <phoneticPr fontId="2"/>
  </si>
  <si>
    <t>４時間未満</t>
    <rPh sb="1" eb="3">
      <t>ジカン</t>
    </rPh>
    <rPh sb="3" eb="5">
      <t>ミマン</t>
    </rPh>
    <phoneticPr fontId="2"/>
  </si>
  <si>
    <t>４時間以上
８時間未満</t>
    <rPh sb="1" eb="5">
      <t>ジカンイジョウ</t>
    </rPh>
    <rPh sb="7" eb="9">
      <t>ジカン</t>
    </rPh>
    <rPh sb="9" eb="11">
      <t>ミマン</t>
    </rPh>
    <phoneticPr fontId="2"/>
  </si>
  <si>
    <t>８時間以上</t>
    <rPh sb="1" eb="5">
      <t>ジカンイジョウ</t>
    </rPh>
    <phoneticPr fontId="2"/>
  </si>
  <si>
    <t>送迎費用（片道）</t>
    <rPh sb="0" eb="2">
      <t>ソウゲイ</t>
    </rPh>
    <rPh sb="2" eb="4">
      <t>ヒヨウ</t>
    </rPh>
    <rPh sb="5" eb="7">
      <t>カタミチ</t>
    </rPh>
    <phoneticPr fontId="2"/>
  </si>
  <si>
    <t>丙地</t>
    <rPh sb="0" eb="1">
      <t>ヘイ</t>
    </rPh>
    <rPh sb="1" eb="2">
      <t>チ</t>
    </rPh>
    <phoneticPr fontId="2"/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</si>
  <si>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</si>
  <si>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</si>
  <si>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</si>
  <si>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重心</t>
    <rPh sb="0" eb="2">
      <t>ジュウシン</t>
    </rPh>
    <phoneticPr fontId="2"/>
  </si>
  <si>
    <t>番号</t>
    <rPh sb="0" eb="2">
      <t>バンゴウ</t>
    </rPh>
    <phoneticPr fontId="2"/>
  </si>
  <si>
    <t>単価区分</t>
    <rPh sb="0" eb="2">
      <t>タンカ</t>
    </rPh>
    <rPh sb="2" eb="4">
      <t>クブン</t>
    </rPh>
    <phoneticPr fontId="2"/>
  </si>
  <si>
    <t>行</t>
    <rPh sb="0" eb="1">
      <t>ギョウ</t>
    </rPh>
    <phoneticPr fontId="2"/>
  </si>
  <si>
    <t>列</t>
    <rPh sb="0" eb="1">
      <t>レツ</t>
    </rPh>
    <phoneticPr fontId="2"/>
  </si>
  <si>
    <t>併用
利用</t>
    <rPh sb="0" eb="2">
      <t>ヘイヨウ</t>
    </rPh>
    <rPh sb="3" eb="5">
      <t>リヨウ</t>
    </rPh>
    <phoneticPr fontId="2"/>
  </si>
  <si>
    <t>　</t>
  </si>
  <si>
    <t>　　　　　　年　　　　月　　　　日まで</t>
    <rPh sb="6" eb="7">
      <t>ネン</t>
    </rPh>
    <rPh sb="11" eb="12">
      <t>ツキ</t>
    </rPh>
    <rPh sb="16" eb="17">
      <t>ニチ</t>
    </rPh>
    <phoneticPr fontId="2"/>
  </si>
  <si>
    <t>日中活動系サービスと同日利用した場合</t>
    <rPh sb="0" eb="2">
      <t>ニッチュウ</t>
    </rPh>
    <rPh sb="2" eb="4">
      <t>カツドウ</t>
    </rPh>
    <rPh sb="4" eb="5">
      <t>ケイ</t>
    </rPh>
    <rPh sb="10" eb="12">
      <t>ドウジツ</t>
    </rPh>
    <rPh sb="12" eb="14">
      <t>リヨウ</t>
    </rPh>
    <rPh sb="16" eb="18">
      <t>バアイ</t>
    </rPh>
    <phoneticPr fontId="2"/>
  </si>
  <si>
    <t>区分１～３</t>
    <rPh sb="0" eb="2">
      <t>クブン</t>
    </rPh>
    <phoneticPr fontId="2"/>
  </si>
  <si>
    <t>３０分以上
１時間未満</t>
    <rPh sb="2" eb="3">
      <t>フン</t>
    </rPh>
    <rPh sb="3" eb="5">
      <t>イジョウ</t>
    </rPh>
    <rPh sb="7" eb="9">
      <t>ジカン</t>
    </rPh>
    <rPh sb="9" eb="11">
      <t>ミマン</t>
    </rPh>
    <phoneticPr fontId="2"/>
  </si>
  <si>
    <t>１時間以上
２時間未満</t>
    <rPh sb="1" eb="5">
      <t>ジカンイジョウ</t>
    </rPh>
    <rPh sb="7" eb="9">
      <t>ジカン</t>
    </rPh>
    <rPh sb="9" eb="11">
      <t>ミマン</t>
    </rPh>
    <phoneticPr fontId="2"/>
  </si>
  <si>
    <t>２時間以上</t>
    <rPh sb="1" eb="5">
      <t>ジカンイジョウ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</si>
</sst>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9" formatCode="#,###"/>
    <numFmt numFmtId="180" formatCode="#,##0_ ;[Red]\-#,##0\ "/>
    <numFmt numFmtId="181" formatCode="#,##0_ "/>
    <numFmt numFmtId="182" formatCode="#,##0_);[Red]\(#,##0\)"/>
    <numFmt numFmtId="183" formatCode="#0&quot;:&quot;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2" xfId="0" applyFill="1" applyBorder="1">
      <alignment vertical="center"/>
    </xf>
    <xf numFmtId="0" fontId="0" fillId="2" borderId="12" xfId="0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181" fontId="7" fillId="0" borderId="12" xfId="0" applyNumberFormat="1" applyFont="1" applyBorder="1">
      <alignment vertical="center"/>
    </xf>
    <xf numFmtId="0" fontId="3" fillId="0" borderId="12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2" xfId="0" applyFont="1" applyFill="1" applyBorder="1" applyProtection="1">
      <alignment vertical="center"/>
    </xf>
    <xf numFmtId="0" fontId="4" fillId="0" borderId="0" xfId="0" applyFont="1" applyFill="1" applyProtection="1">
      <alignment vertical="center"/>
    </xf>
    <xf numFmtId="181" fontId="7" fillId="0" borderId="12" xfId="0" applyNumberFormat="1" applyFont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3" fillId="0" borderId="12" xfId="0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ill="1" applyBorder="1">
      <alignment vertical="center"/>
    </xf>
    <xf numFmtId="0" fontId="3" fillId="0" borderId="11" xfId="0" applyNumberFormat="1" applyFont="1" applyFill="1" applyBorder="1" applyProtection="1">
      <alignment vertical="center"/>
      <protection locked="0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41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  <xf numFmtId="0" fontId="0" fillId="0" borderId="29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80" fontId="3" fillId="0" borderId="28" xfId="1" applyNumberFormat="1" applyFont="1" applyFill="1" applyBorder="1" applyAlignment="1" applyProtection="1">
      <alignment horizontal="center" vertical="center"/>
      <protection locked="0"/>
    </xf>
    <xf numFmtId="180" fontId="3" fillId="0" borderId="29" xfId="1" applyNumberFormat="1" applyFont="1" applyFill="1" applyBorder="1" applyAlignment="1" applyProtection="1">
      <alignment horizontal="center" vertical="center"/>
      <protection locked="0"/>
    </xf>
    <xf numFmtId="176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179" fontId="3" fillId="0" borderId="12" xfId="0" applyNumberFormat="1" applyFont="1" applyFill="1" applyBorder="1" applyAlignment="1" applyProtection="1">
      <alignment horizontal="center" vertical="center"/>
      <protection locked="0"/>
    </xf>
    <xf numFmtId="38" fontId="3" fillId="2" borderId="13" xfId="1" applyFont="1" applyFill="1" applyBorder="1" applyAlignment="1" applyProtection="1">
      <alignment horizontal="center" vertical="center"/>
    </xf>
    <xf numFmtId="38" fontId="3" fillId="2" borderId="10" xfId="1" applyFont="1" applyFill="1" applyBorder="1" applyAlignment="1" applyProtection="1">
      <alignment horizontal="center" vertical="center"/>
    </xf>
    <xf numFmtId="38" fontId="3" fillId="2" borderId="42" xfId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179" fontId="3" fillId="0" borderId="13" xfId="0" applyNumberFormat="1" applyFont="1" applyFill="1" applyBorder="1" applyAlignment="1" applyProtection="1">
      <alignment horizontal="center" vertical="center"/>
      <protection locked="0"/>
    </xf>
    <xf numFmtId="17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39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182" fontId="3" fillId="0" borderId="24" xfId="0" applyNumberFormat="1" applyFont="1" applyFill="1" applyBorder="1" applyAlignment="1" applyProtection="1">
      <alignment horizontal="right" vertical="center"/>
    </xf>
    <xf numFmtId="182" fontId="3" fillId="0" borderId="23" xfId="0" applyNumberFormat="1" applyFont="1" applyFill="1" applyBorder="1" applyAlignment="1" applyProtection="1">
      <alignment horizontal="right" vertical="center"/>
    </xf>
    <xf numFmtId="182" fontId="3" fillId="0" borderId="25" xfId="0" applyNumberFormat="1" applyFont="1" applyFill="1" applyBorder="1" applyAlignment="1" applyProtection="1">
      <alignment horizontal="right" vertical="center"/>
    </xf>
    <xf numFmtId="179" fontId="3" fillId="0" borderId="15" xfId="0" applyNumberFormat="1" applyFont="1" applyFill="1" applyBorder="1" applyAlignment="1" applyProtection="1">
      <alignment horizontal="center" vertical="center"/>
      <protection locked="0"/>
    </xf>
    <xf numFmtId="182" fontId="3" fillId="0" borderId="24" xfId="1" applyNumberFormat="1" applyFont="1" applyFill="1" applyBorder="1" applyAlignment="1" applyProtection="1">
      <alignment horizontal="right" vertical="center"/>
    </xf>
    <xf numFmtId="182" fontId="3" fillId="0" borderId="23" xfId="1" applyNumberFormat="1" applyFont="1" applyFill="1" applyBorder="1" applyAlignment="1" applyProtection="1">
      <alignment horizontal="right" vertical="center"/>
    </xf>
    <xf numFmtId="182" fontId="3" fillId="0" borderId="25" xfId="1" applyNumberFormat="1" applyFont="1" applyFill="1" applyBorder="1" applyAlignment="1" applyProtection="1">
      <alignment horizontal="right" vertical="center"/>
    </xf>
    <xf numFmtId="181" fontId="3" fillId="2" borderId="13" xfId="1" applyNumberFormat="1" applyFont="1" applyFill="1" applyBorder="1" applyAlignment="1" applyProtection="1">
      <alignment horizontal="center" vertical="center"/>
    </xf>
    <xf numFmtId="181" fontId="3" fillId="2" borderId="14" xfId="1" applyNumberFormat="1" applyFont="1" applyFill="1" applyBorder="1" applyAlignment="1" applyProtection="1">
      <alignment horizontal="center" vertical="center"/>
    </xf>
    <xf numFmtId="181" fontId="3" fillId="0" borderId="22" xfId="1" applyNumberFormat="1" applyFont="1" applyFill="1" applyBorder="1" applyAlignment="1" applyProtection="1">
      <alignment horizontal="right" vertical="center"/>
    </xf>
    <xf numFmtId="0" fontId="0" fillId="0" borderId="25" xfId="0" applyBorder="1" applyAlignment="1" applyProtection="1">
      <alignment horizontal="right" vertical="center"/>
    </xf>
    <xf numFmtId="179" fontId="3" fillId="2" borderId="13" xfId="0" applyNumberFormat="1" applyFont="1" applyFill="1" applyBorder="1" applyAlignment="1" applyProtection="1">
      <alignment horizontal="center" vertical="center"/>
    </xf>
    <xf numFmtId="179" fontId="3" fillId="2" borderId="10" xfId="0" applyNumberFormat="1" applyFont="1" applyFill="1" applyBorder="1" applyAlignment="1" applyProtection="1">
      <alignment horizontal="center" vertical="center"/>
    </xf>
    <xf numFmtId="179" fontId="3" fillId="2" borderId="14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5" fillId="0" borderId="30" xfId="0" applyFont="1" applyFill="1" applyBorder="1" applyAlignment="1" applyProtection="1">
      <alignment horizontal="center" vertical="center"/>
      <protection locked="0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/>
      <protection locked="0"/>
    </xf>
    <xf numFmtId="176" fontId="3" fillId="0" borderId="24" xfId="0" applyNumberFormat="1" applyFont="1" applyFill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34" xfId="0" applyFont="1" applyFill="1" applyBorder="1" applyAlignment="1" applyProtection="1">
      <alignment horizontal="center" vertical="center" textRotation="255"/>
    </xf>
    <xf numFmtId="0" fontId="3" fillId="0" borderId="11" xfId="0" applyFont="1" applyFill="1" applyBorder="1" applyAlignment="1" applyProtection="1">
      <alignment horizontal="center" vertical="center" textRotation="255"/>
    </xf>
    <xf numFmtId="0" fontId="3" fillId="0" borderId="26" xfId="0" applyFont="1" applyFill="1" applyBorder="1" applyAlignment="1" applyProtection="1">
      <alignment horizontal="center" vertical="center" textRotation="255"/>
    </xf>
    <xf numFmtId="0" fontId="3" fillId="0" borderId="12" xfId="0" applyFont="1" applyFill="1" applyBorder="1" applyAlignment="1" applyProtection="1">
      <alignment horizontal="center" vertical="center" textRotation="255"/>
    </xf>
    <xf numFmtId="0" fontId="3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/>
    </xf>
    <xf numFmtId="0" fontId="3" fillId="0" borderId="43" xfId="0" applyFont="1" applyFill="1" applyBorder="1" applyAlignment="1" applyProtection="1">
      <alignment horizontal="center" vertical="center" wrapText="1"/>
    </xf>
    <xf numFmtId="0" fontId="3" fillId="0" borderId="4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9" xfId="0" applyFont="1" applyFill="1" applyBorder="1" applyAlignment="1" applyProtection="1">
      <alignment horizontal="center" vertical="center" shrinkToFit="1"/>
    </xf>
    <xf numFmtId="183" fontId="3" fillId="0" borderId="13" xfId="0" applyNumberFormat="1" applyFont="1" applyFill="1" applyBorder="1" applyAlignment="1" applyProtection="1">
      <alignment horizontal="center" vertical="center"/>
      <protection locked="0"/>
    </xf>
    <xf numFmtId="183" fontId="3" fillId="0" borderId="10" xfId="0" applyNumberFormat="1" applyFont="1" applyFill="1" applyBorder="1" applyAlignment="1" applyProtection="1">
      <alignment horizontal="center" vertical="center"/>
      <protection locked="0"/>
    </xf>
    <xf numFmtId="183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38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179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38" fontId="3" fillId="0" borderId="24" xfId="1" applyFont="1" applyFill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181" fontId="3" fillId="0" borderId="22" xfId="0" applyNumberFormat="1" applyFont="1" applyFill="1" applyBorder="1" applyAlignment="1" applyProtection="1">
      <alignment horizontal="center" vertical="center"/>
    </xf>
    <xf numFmtId="181" fontId="3" fillId="0" borderId="23" xfId="0" applyNumberFormat="1" applyFont="1" applyFill="1" applyBorder="1" applyAlignment="1" applyProtection="1">
      <alignment horizontal="center" vertical="center"/>
    </xf>
    <xf numFmtId="181" fontId="3" fillId="0" borderId="47" xfId="0" applyNumberFormat="1" applyFont="1" applyFill="1" applyBorder="1" applyAlignment="1" applyProtection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181" fontId="7" fillId="0" borderId="13" xfId="0" applyNumberFormat="1" applyFont="1" applyBorder="1" applyAlignment="1">
      <alignment horizontal="center" vertical="center"/>
    </xf>
    <xf numFmtId="181" fontId="7" fillId="0" borderId="10" xfId="0" applyNumberFormat="1" applyFont="1" applyBorder="1" applyAlignment="1">
      <alignment horizontal="center" vertical="center"/>
    </xf>
    <xf numFmtId="181" fontId="7" fillId="0" borderId="14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5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55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56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104775</xdr:rowOff>
    </xdr:from>
    <xdr:to>
      <xdr:col>7</xdr:col>
      <xdr:colOff>476250</xdr:colOff>
      <xdr:row>4</xdr:row>
      <xdr:rowOff>28575</xdr:rowOff>
    </xdr:to>
    <xdr:sp macro="" textlink="">
      <xdr:nvSpPr>
        <xdr:cNvPr id="2" name="角丸四角形 1"/>
        <xdr:cNvSpPr/>
      </xdr:nvSpPr>
      <xdr:spPr>
        <a:xfrm>
          <a:off x="1047750" y="104775"/>
          <a:ext cx="4229100" cy="6096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276225</xdr:colOff>
      <xdr:row>1</xdr:row>
      <xdr:rowOff>38100</xdr:rowOff>
    </xdr:from>
    <xdr:ext cx="1826141" cy="359073"/>
    <xdr:sp macro="" textlink="">
      <xdr:nvSpPr>
        <xdr:cNvPr id="3" name="テキスト ボックス 2"/>
        <xdr:cNvSpPr txBox="1"/>
      </xdr:nvSpPr>
      <xdr:spPr>
        <a:xfrm>
          <a:off x="2333625" y="209550"/>
          <a:ext cx="1826141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請求の際の注意点</a:t>
          </a:r>
        </a:p>
      </xdr:txBody>
    </xdr:sp>
    <xdr:clientData/>
  </xdr:oneCellAnchor>
  <xdr:twoCellAnchor>
    <xdr:from>
      <xdr:col>1</xdr:col>
      <xdr:colOff>190499</xdr:colOff>
      <xdr:row>4</xdr:row>
      <xdr:rowOff>161925</xdr:rowOff>
    </xdr:from>
    <xdr:to>
      <xdr:col>6</xdr:col>
      <xdr:colOff>152400</xdr:colOff>
      <xdr:row>10</xdr:row>
      <xdr:rowOff>85725</xdr:rowOff>
    </xdr:to>
    <xdr:sp macro="" textlink="">
      <xdr:nvSpPr>
        <xdr:cNvPr id="4" name="角丸四角形 3"/>
        <xdr:cNvSpPr/>
      </xdr:nvSpPr>
      <xdr:spPr>
        <a:xfrm>
          <a:off x="876299" y="847725"/>
          <a:ext cx="3390901" cy="95250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</xdr:col>
      <xdr:colOff>247650</xdr:colOff>
      <xdr:row>5</xdr:row>
      <xdr:rowOff>133350</xdr:rowOff>
    </xdr:from>
    <xdr:ext cx="3035126" cy="642484"/>
    <xdr:sp macro="" textlink="">
      <xdr:nvSpPr>
        <xdr:cNvPr id="5" name="テキスト ボックス 4"/>
        <xdr:cNvSpPr txBox="1"/>
      </xdr:nvSpPr>
      <xdr:spPr>
        <a:xfrm>
          <a:off x="933450" y="990600"/>
          <a:ext cx="3035126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①あらかじめ５名分の実績報告シートを用意して</a:t>
          </a:r>
          <a:endParaRPr kumimoji="1" lang="en-US" altLang="ja-JP" sz="1100"/>
        </a:p>
        <a:p>
          <a:r>
            <a:rPr kumimoji="1" lang="ja-JP" altLang="en-US" sz="1100"/>
            <a:t>　　います。利用者が５名以上の場合はシートを</a:t>
          </a:r>
          <a:endParaRPr kumimoji="1" lang="en-US" altLang="ja-JP" sz="1100"/>
        </a:p>
        <a:p>
          <a:r>
            <a:rPr kumimoji="1" lang="ja-JP" altLang="en-US" sz="1100"/>
            <a:t>　　コピーし、シートを増やしてお使いください。</a:t>
          </a:r>
        </a:p>
      </xdr:txBody>
    </xdr:sp>
    <xdr:clientData/>
  </xdr:oneCellAnchor>
  <xdr:twoCellAnchor editAs="oneCell">
    <xdr:from>
      <xdr:col>1</xdr:col>
      <xdr:colOff>200025</xdr:colOff>
      <xdr:row>11</xdr:row>
      <xdr:rowOff>19050</xdr:rowOff>
    </xdr:from>
    <xdr:to>
      <xdr:col>6</xdr:col>
      <xdr:colOff>190500</xdr:colOff>
      <xdr:row>15</xdr:row>
      <xdr:rowOff>133350</xdr:rowOff>
    </xdr:to>
    <xdr:pic>
      <xdr:nvPicPr>
        <xdr:cNvPr id="6" name="図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0"/>
          <a:ext cx="34194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266700</xdr:colOff>
      <xdr:row>11</xdr:row>
      <xdr:rowOff>161925</xdr:rowOff>
    </xdr:from>
    <xdr:ext cx="3082575" cy="459100"/>
    <xdr:sp macro="" textlink="">
      <xdr:nvSpPr>
        <xdr:cNvPr id="7" name="テキスト ボックス 6"/>
        <xdr:cNvSpPr txBox="1"/>
      </xdr:nvSpPr>
      <xdr:spPr>
        <a:xfrm>
          <a:off x="952500" y="2047875"/>
          <a:ext cx="308257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②シートのタイトルには利用者の方の氏名を入力</a:t>
          </a:r>
          <a:endParaRPr kumimoji="1" lang="en-US" altLang="ja-JP" sz="1100"/>
        </a:p>
        <a:p>
          <a:r>
            <a:rPr kumimoji="1" lang="ja-JP" altLang="en-US" sz="1100"/>
            <a:t>　　してください。</a:t>
          </a:r>
        </a:p>
      </xdr:txBody>
    </xdr:sp>
    <xdr:clientData/>
  </xdr:oneCellAnchor>
  <xdr:twoCellAnchor editAs="oneCell">
    <xdr:from>
      <xdr:col>1</xdr:col>
      <xdr:colOff>152400</xdr:colOff>
      <xdr:row>16</xdr:row>
      <xdr:rowOff>57150</xdr:rowOff>
    </xdr:from>
    <xdr:to>
      <xdr:col>7</xdr:col>
      <xdr:colOff>638175</xdr:colOff>
      <xdr:row>22</xdr:row>
      <xdr:rowOff>152400</xdr:rowOff>
    </xdr:to>
    <xdr:pic>
      <xdr:nvPicPr>
        <xdr:cNvPr id="8" name="図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800350"/>
          <a:ext cx="46005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238125</xdr:colOff>
      <xdr:row>17</xdr:row>
      <xdr:rowOff>47625</xdr:rowOff>
    </xdr:from>
    <xdr:ext cx="4116833" cy="998094"/>
    <xdr:sp macro="" textlink="">
      <xdr:nvSpPr>
        <xdr:cNvPr id="9" name="テキスト ボックス 8"/>
        <xdr:cNvSpPr txBox="1"/>
      </xdr:nvSpPr>
      <xdr:spPr>
        <a:xfrm>
          <a:off x="923925" y="2962275"/>
          <a:ext cx="4116833" cy="9980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③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市に提出する報告書の押印欄は廃止になりますが、利用者から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確認を受けた記録を事業所にて保管してください。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（確認方法の例：月に一度、利用記録の余白部分に利用者又は</a:t>
          </a:r>
          <a:endParaRPr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保護者からサインをもらう）</a:t>
          </a: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-fs01\01_070_060_000\900&#20491;&#20154;&#12501;&#12457;&#12523;&#12480;\300&#12288;&#32102;&#20184;&#20418;\&#40778;&#34276;\&#12469;&#12540;&#12499;&#12473;&#12467;&#12540;&#12489;&#34920;030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11_居宅介護（名前定義）"/>
      <sheetName val="表紙"/>
      <sheetName val="説明"/>
      <sheetName val="1居宅介護(身介、単一日中)"/>
      <sheetName val="1居宅介護(身介、単一早朝夜間)"/>
      <sheetName val="1居宅介護(身介、単一深夜)"/>
      <sheetName val="1居宅介護(身介、合成深夜)"/>
      <sheetName val="1居宅介護(身介、合成早朝)"/>
      <sheetName val="1居宅介護(身介、合成日中)"/>
      <sheetName val="1居宅介護(身介、合成夜間１)"/>
      <sheetName val="1居宅介護(身介、合成夜間２)"/>
      <sheetName val="1居宅介護(身介、2h未合成１)"/>
      <sheetName val="1居宅介護(身介、2h未合成２)"/>
      <sheetName val="1居宅介護(身介、2h未合成３)"/>
      <sheetName val="1居宅介護(身介、日中増分)"/>
      <sheetName val="1居宅介護(身介、早朝夜間増分)"/>
      <sheetName val="1居宅介護(身介、深夜増分)"/>
      <sheetName val="1居宅介護(身介重度、単一日中・早朝・夜間)"/>
      <sheetName val="1居宅介護(身介重度、単一深夜)"/>
      <sheetName val="1居宅介護(身介重度、合成１-1)"/>
      <sheetName val="1居宅介護(身介重度、合成１-2)"/>
      <sheetName val="1居宅介護(身介重度、合成１-3)"/>
      <sheetName val="1居宅介護(身介重度、合成１-4)"/>
      <sheetName val="1居宅介護(身介重度、合成１-5)"/>
      <sheetName val="1居宅介護(身介重度、合成１-6)"/>
      <sheetName val="1居宅介護(身介重度、合成１-7)"/>
      <sheetName val="1居宅介護(身介重度、合成１-8)"/>
      <sheetName val="1居宅介護(身介重度、日中早朝増分)"/>
      <sheetName val="1居宅介護(身介重度、夜間深夜増分)"/>
      <sheetName val="1居宅介護(通院身体、単一日中)"/>
      <sheetName val="1居宅介護(通院身体、単一早朝夜間)"/>
      <sheetName val="1居宅介護(通院身体、単一深夜)"/>
      <sheetName val="1居宅介護(通院身体、合成深夜)"/>
      <sheetName val="1居宅介護(通院身体、合成早朝)"/>
      <sheetName val="1居宅介護(通院身体、合成日中)"/>
      <sheetName val="1居宅介護(通院身体、合成夜間１)"/>
      <sheetName val="1居宅介護(通院身体、合成夜間２)"/>
      <sheetName val="1居宅介護(通院身体、2h未合成１)"/>
      <sheetName val="1居宅介護(通院身体、2h未合成２)"/>
      <sheetName val="1居宅介護(通院身体、2h未合成３‐1)"/>
      <sheetName val="1居宅介護(通院身体、2h未合成３‐2)"/>
      <sheetName val="1居宅介護(通院身体、日中増分)"/>
      <sheetName val="1居宅介護(通院身体、早朝夜間増分)"/>
      <sheetName val="1居宅介護(通院身体、深夜増分)"/>
      <sheetName val="1居宅介護(通院重度、単一日中・早朝・夜間)"/>
      <sheetName val="1居宅介護(通院重度、単一深夜)"/>
      <sheetName val="1居宅介護(通院重度、合成１-1)"/>
      <sheetName val="1居宅介護(通院重度、合成１-2)"/>
      <sheetName val="1居宅介護(通院重度、合成１-3)"/>
      <sheetName val="1居宅介護(通院重度、合成１-4)"/>
      <sheetName val="1居宅介護(通院重度、合成１-5)"/>
      <sheetName val="1居宅介護(通院重度、合成１-6)"/>
      <sheetName val="1居宅介護(通院重度、合成１-7)"/>
      <sheetName val="1居宅介護(通院重度、合成１-8)"/>
      <sheetName val="1居宅介護(通院重度、日中早朝増分)"/>
      <sheetName val="1居宅介護(通院重度、夜間深夜増分)"/>
      <sheetName val="1居宅介護(家援、単一日中)"/>
      <sheetName val="1居宅介護(家援、単一早朝夜間)"/>
      <sheetName val="1居宅介護(家援、単一深夜)"/>
      <sheetName val="1居宅介護(家援、合成１-1)"/>
      <sheetName val="1居宅介護(家援、合成１-2)"/>
      <sheetName val="1居宅介護(家援、合成１-3)"/>
      <sheetName val="1居宅介護(家援、合成２‐1)"/>
      <sheetName val="1居宅介護(家援、合成２‐2)"/>
      <sheetName val="1居宅介護(家援、2h未合成１-1)"/>
      <sheetName val="1居宅介護(家援、2h未合成１-2)"/>
      <sheetName val="1居宅介護(家援、2h未合成１-3)"/>
      <sheetName val="1居宅介護(家援、日中増分)"/>
      <sheetName val="1居宅介護(家援、早朝夜間増分)"/>
      <sheetName val="1居宅介護(家援、深夜増分)"/>
      <sheetName val="1居宅介護(家援重度、単一日中)"/>
      <sheetName val="1居宅介護(家援重度、単一早朝夜間)"/>
      <sheetName val="1居宅介護(家援重度、単一深夜)"/>
      <sheetName val="1居宅介護(家援重度、合成１‐1)"/>
      <sheetName val="1居宅介護(家援重度、合成１‐2)"/>
      <sheetName val="1居宅介護(家援重度、合成１-3)"/>
      <sheetName val="1居宅介護(家援重度、合成２-1)"/>
      <sheetName val="1居宅介護(家援重度、合成２-2)"/>
      <sheetName val="1居宅介護(家援重度、2h未合成１‐1)"/>
      <sheetName val="1居宅介護(家援重度、2h未合成１-2)"/>
      <sheetName val="1居宅介護(家援重度、2h未合成１-3)"/>
      <sheetName val="1居宅介護(家援重度、日中増分)"/>
      <sheetName val="1居宅介護(家援重度、早朝夜間増分)"/>
      <sheetName val="1居宅介護(家援重度、深夜増分)"/>
      <sheetName val="1居宅介護(通院家援、単一日中)"/>
      <sheetName val="1居宅介護(通院家援、単一早朝夜間)"/>
      <sheetName val="1居宅介護(通院家援、単一深夜)"/>
      <sheetName val="1居宅介護(通院家援、合成１)"/>
      <sheetName val="1居宅介護(通院家援、合成２)"/>
      <sheetName val="1居宅介護(通院家援、2h未合成１)"/>
      <sheetName val="1居宅介護(通院家援、日中増分)"/>
      <sheetName val="1居宅介護(通院家援、早朝夜間増分)"/>
      <sheetName val="1居宅介護(通院家援、深夜増分)"/>
      <sheetName val="1居宅介護(通院家援重度、単一日中)"/>
      <sheetName val="1居宅介護(通院家援重度、単一早朝夜間深夜)"/>
      <sheetName val="1居宅介護(通院家援重度、合成)"/>
      <sheetName val="1居宅介護(通院家援重度、2h未合成１)"/>
      <sheetName val="1居宅介護(通院家援重度、日中増分)"/>
      <sheetName val="1居宅介護(通院家援重度、早朝夜間深夜増分)"/>
      <sheetName val="1居宅介護(通院等乗降介助加算)"/>
      <sheetName val="1居宅介護(通院等乗降介助重度加算)"/>
      <sheetName val="1居宅介護(単独加算)"/>
      <sheetName val="2重度訪問"/>
      <sheetName val="2重度訪問（早朝）"/>
      <sheetName val="2重度訪問（夜間）"/>
      <sheetName val="2重度訪問（深夜）"/>
      <sheetName val="2重度訪問 (入院入所中)"/>
      <sheetName val="2重度訪問 (入院入所中、早朝)"/>
      <sheetName val="2重度訪問 (入院入所中、夜間)"/>
      <sheetName val="2重度訪問 (入院入所中、深夜)"/>
      <sheetName val="_15_同行援護（名前定義）"/>
      <sheetName val="3同行援護(同行援護、単一日中)"/>
      <sheetName val="3同行援護(同行援護、単一早朝夜間)"/>
      <sheetName val="3同行援護(同行援護、単一深夜)"/>
      <sheetName val="3同行援護(同行援護、合成深夜)"/>
      <sheetName val="3同行援護(同行援護、合成早朝)"/>
      <sheetName val="3同行援護(同行援護、合成日中)"/>
      <sheetName val="3同行援護(同行援護、合成夜間１)"/>
      <sheetName val="3同行援護(同行援護、合成夜間２)"/>
      <sheetName val="3同行援護(同行援護、2h未合成１)"/>
      <sheetName val="3同行援護(同行援護、2h未合成２)"/>
      <sheetName val="3同行援護(同行援護、2h未合成３)"/>
      <sheetName val="3同行援護(同行援護、日中増分)"/>
      <sheetName val="3同行援護(同行援護、早朝夜間増分)"/>
      <sheetName val="3同行援護(同行援護、深夜増分)"/>
      <sheetName val="3同行援護(同行援護盲ろう、単一日中)"/>
      <sheetName val="3同行援護(同行援護盲ろう、単一早朝夜間)"/>
      <sheetName val="3同行援護(同行援護盲ろう、単一深夜)"/>
      <sheetName val="3同行援護(同行援護盲ろう、合成深夜)"/>
      <sheetName val="3同行援護(同行援護盲ろう、合成早朝)"/>
      <sheetName val="3同行援護(同行援護盲ろう、合成日中)"/>
      <sheetName val="3同行援護(同行援護盲ろう、合成夜間１)"/>
      <sheetName val="3同行援護(同行援護盲ろう、合成夜間２)"/>
      <sheetName val="3同行援護(同行援護盲ろう、2h未合成１)"/>
      <sheetName val="3同行援護(同行援護盲ろう、2h未合成２)"/>
      <sheetName val="3同行援護(同行援護盲ろう、2h未合成３)"/>
      <sheetName val="3同行援護(同行援護盲ろう、日中増分)"/>
      <sheetName val="3同行援護(同行援護盲ろう、早朝夜間増分)"/>
      <sheetName val="3同行援護(同行援護盲ろう、深夜増分)"/>
      <sheetName val="3同行援護(単独加算)"/>
      <sheetName val="4行動援護"/>
      <sheetName val="5療養介護(基本)"/>
      <sheetName val="5療養介護(定超)"/>
      <sheetName val="5療養介護(生活支援員他欠員)"/>
      <sheetName val="5療養介護(サービス管理責任者欠員)"/>
    </sheetNames>
    <sheetDataSet>
      <sheetData sheetId="0" refreshError="1">
        <row r="87">
          <cell r="C87">
            <v>255</v>
          </cell>
        </row>
        <row r="88">
          <cell r="C88">
            <v>402</v>
          </cell>
        </row>
        <row r="89">
          <cell r="C89">
            <v>584</v>
          </cell>
        </row>
        <row r="90">
          <cell r="C90">
            <v>666</v>
          </cell>
        </row>
        <row r="91">
          <cell r="C91">
            <v>750</v>
          </cell>
        </row>
        <row r="92">
          <cell r="C92">
            <v>833</v>
          </cell>
        </row>
        <row r="93">
          <cell r="C93">
            <v>916</v>
          </cell>
        </row>
        <row r="94">
          <cell r="C94">
            <v>999</v>
          </cell>
        </row>
        <row r="95">
          <cell r="C95">
            <v>1082</v>
          </cell>
        </row>
        <row r="96">
          <cell r="C96">
            <v>1165</v>
          </cell>
        </row>
        <row r="97">
          <cell r="C97">
            <v>1248</v>
          </cell>
        </row>
        <row r="98">
          <cell r="C98">
            <v>1331</v>
          </cell>
        </row>
        <row r="99">
          <cell r="C99">
            <v>1414</v>
          </cell>
        </row>
        <row r="100">
          <cell r="C100">
            <v>1497</v>
          </cell>
        </row>
        <row r="101">
          <cell r="C101">
            <v>1580</v>
          </cell>
        </row>
        <row r="102">
          <cell r="C102">
            <v>1663</v>
          </cell>
        </row>
        <row r="103">
          <cell r="C103">
            <v>1746</v>
          </cell>
        </row>
        <row r="104">
          <cell r="C104">
            <v>1829</v>
          </cell>
        </row>
        <row r="105">
          <cell r="C105">
            <v>1912</v>
          </cell>
        </row>
        <row r="106">
          <cell r="C106">
            <v>1995</v>
          </cell>
        </row>
        <row r="107">
          <cell r="C107">
            <v>2078</v>
          </cell>
        </row>
        <row r="108">
          <cell r="C108">
            <v>83</v>
          </cell>
        </row>
        <row r="109">
          <cell r="C109">
            <v>166</v>
          </cell>
        </row>
        <row r="110">
          <cell r="C110">
            <v>249</v>
          </cell>
        </row>
        <row r="111">
          <cell r="C111">
            <v>332</v>
          </cell>
        </row>
        <row r="112">
          <cell r="C112">
            <v>415</v>
          </cell>
        </row>
        <row r="113">
          <cell r="C113">
            <v>498</v>
          </cell>
        </row>
        <row r="114">
          <cell r="C114">
            <v>581</v>
          </cell>
        </row>
        <row r="115">
          <cell r="C115">
            <v>664</v>
          </cell>
        </row>
        <row r="116">
          <cell r="C116">
            <v>747</v>
          </cell>
        </row>
        <row r="117">
          <cell r="C117">
            <v>830</v>
          </cell>
        </row>
        <row r="118">
          <cell r="C118">
            <v>913</v>
          </cell>
        </row>
        <row r="119">
          <cell r="C119">
            <v>996</v>
          </cell>
        </row>
        <row r="120">
          <cell r="C120">
            <v>1079</v>
          </cell>
        </row>
        <row r="121">
          <cell r="C121">
            <v>1162</v>
          </cell>
        </row>
        <row r="122">
          <cell r="C122">
            <v>1245</v>
          </cell>
        </row>
        <row r="123">
          <cell r="C123">
            <v>1328</v>
          </cell>
        </row>
        <row r="124">
          <cell r="C124">
            <v>1411</v>
          </cell>
        </row>
        <row r="125">
          <cell r="C125">
            <v>1494</v>
          </cell>
        </row>
        <row r="126">
          <cell r="C126">
            <v>1577</v>
          </cell>
        </row>
        <row r="127">
          <cell r="C127">
            <v>1660</v>
          </cell>
        </row>
        <row r="128">
          <cell r="C128">
            <v>1743</v>
          </cell>
        </row>
        <row r="269">
          <cell r="C269">
            <v>147</v>
          </cell>
        </row>
        <row r="270">
          <cell r="C270">
            <v>329</v>
          </cell>
        </row>
        <row r="271">
          <cell r="C271">
            <v>411</v>
          </cell>
        </row>
        <row r="272">
          <cell r="C272">
            <v>495</v>
          </cell>
        </row>
        <row r="273">
          <cell r="C273">
            <v>578</v>
          </cell>
        </row>
        <row r="274">
          <cell r="C274">
            <v>182</v>
          </cell>
        </row>
        <row r="275">
          <cell r="C275">
            <v>264</v>
          </cell>
        </row>
        <row r="276">
          <cell r="C276">
            <v>348</v>
          </cell>
        </row>
        <row r="277">
          <cell r="C277">
            <v>431</v>
          </cell>
        </row>
        <row r="278">
          <cell r="C278">
            <v>82</v>
          </cell>
        </row>
        <row r="279">
          <cell r="C279">
            <v>166</v>
          </cell>
        </row>
        <row r="280">
          <cell r="C280">
            <v>249</v>
          </cell>
        </row>
        <row r="281">
          <cell r="C281">
            <v>84</v>
          </cell>
        </row>
        <row r="282">
          <cell r="C282">
            <v>167</v>
          </cell>
        </row>
        <row r="283">
          <cell r="C283">
            <v>83</v>
          </cell>
        </row>
        <row r="327">
          <cell r="C327">
            <v>182</v>
          </cell>
        </row>
        <row r="328">
          <cell r="C328">
            <v>264</v>
          </cell>
        </row>
        <row r="329">
          <cell r="C329">
            <v>348</v>
          </cell>
        </row>
        <row r="330">
          <cell r="C330">
            <v>431</v>
          </cell>
        </row>
        <row r="331">
          <cell r="C331">
            <v>82</v>
          </cell>
        </row>
        <row r="332">
          <cell r="C332">
            <v>166</v>
          </cell>
        </row>
        <row r="333">
          <cell r="C333">
            <v>249</v>
          </cell>
        </row>
        <row r="334">
          <cell r="C334">
            <v>84</v>
          </cell>
        </row>
        <row r="335">
          <cell r="C335">
            <v>167</v>
          </cell>
        </row>
        <row r="336">
          <cell r="C336">
            <v>83</v>
          </cell>
        </row>
        <row r="337">
          <cell r="C337">
            <v>82</v>
          </cell>
        </row>
        <row r="338">
          <cell r="C338">
            <v>166</v>
          </cell>
        </row>
        <row r="339">
          <cell r="C339">
            <v>249</v>
          </cell>
        </row>
        <row r="340">
          <cell r="C340">
            <v>84</v>
          </cell>
        </row>
        <row r="341">
          <cell r="C341">
            <v>167</v>
          </cell>
        </row>
        <row r="342">
          <cell r="C342">
            <v>83</v>
          </cell>
        </row>
        <row r="343">
          <cell r="C343">
            <v>84</v>
          </cell>
        </row>
        <row r="344">
          <cell r="C344">
            <v>167</v>
          </cell>
        </row>
        <row r="345">
          <cell r="C345">
            <v>83</v>
          </cell>
        </row>
        <row r="346">
          <cell r="C346">
            <v>83</v>
          </cell>
        </row>
        <row r="368">
          <cell r="C368">
            <v>1</v>
          </cell>
        </row>
        <row r="369">
          <cell r="C369">
            <v>0.5</v>
          </cell>
        </row>
        <row r="370">
          <cell r="C370">
            <v>0.25</v>
          </cell>
        </row>
        <row r="371">
          <cell r="C371">
            <v>0.25</v>
          </cell>
        </row>
        <row r="372">
          <cell r="C372">
            <v>0.5</v>
          </cell>
        </row>
        <row r="373">
          <cell r="C373">
            <v>0.25</v>
          </cell>
        </row>
        <row r="374">
          <cell r="C374">
            <v>0.25</v>
          </cell>
        </row>
        <row r="375">
          <cell r="C375">
            <v>0.5</v>
          </cell>
        </row>
        <row r="376">
          <cell r="C376">
            <v>0.25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1"/>
  </sheetPr>
  <dimension ref="A1:AS46"/>
  <sheetViews>
    <sheetView view="pageBreakPreview" topLeftCell="A31" zoomScaleNormal="100" workbookViewId="0">
      <selection activeCell="A40" sqref="A40"/>
    </sheetView>
  </sheetViews>
  <sheetFormatPr defaultRowHeight="12" x14ac:dyDescent="0.15"/>
  <cols>
    <col min="1" max="2" width="3.75" style="8" customWidth="1"/>
    <col min="3" max="24" width="2.875" style="8" customWidth="1"/>
    <col min="25" max="27" width="3" style="8" customWidth="1"/>
    <col min="28" max="33" width="2.875" style="8" customWidth="1"/>
    <col min="34" max="34" width="2.625" style="8" customWidth="1"/>
    <col min="35" max="35" width="2.625" style="8" hidden="1" customWidth="1"/>
    <col min="36" max="37" width="5.125" style="8" hidden="1" customWidth="1"/>
    <col min="38" max="38" width="2.625" style="8" hidden="1" customWidth="1"/>
    <col min="39" max="39" width="6.375" style="8" hidden="1" customWidth="1"/>
    <col min="40" max="40" width="5.125" style="8" hidden="1" customWidth="1"/>
    <col min="41" max="41" width="3" style="8" hidden="1" customWidth="1"/>
    <col min="42" max="45" width="9" style="8" hidden="1" customWidth="1"/>
    <col min="46" max="16384" width="9" style="8"/>
  </cols>
  <sheetData>
    <row r="1" spans="1:45" ht="1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AB1" s="48"/>
      <c r="AC1" s="48"/>
      <c r="AD1" s="48"/>
      <c r="AE1" s="48"/>
      <c r="AF1" s="48"/>
      <c r="AG1" s="48"/>
      <c r="AH1" s="9"/>
      <c r="AI1" s="9"/>
      <c r="AJ1" s="9"/>
      <c r="AK1" s="9"/>
      <c r="AO1" s="10"/>
      <c r="AP1" s="10" t="s">
        <v>50</v>
      </c>
      <c r="AQ1" s="10" t="s">
        <v>51</v>
      </c>
      <c r="AR1" s="10" t="s">
        <v>52</v>
      </c>
      <c r="AS1" s="10" t="s">
        <v>53</v>
      </c>
    </row>
    <row r="2" spans="1:45" ht="24" customHeight="1" thickBot="1" x14ac:dyDescent="0.2">
      <c r="A2" s="49"/>
      <c r="B2" s="49"/>
      <c r="C2" s="52"/>
      <c r="D2" s="52"/>
      <c r="E2" s="11" t="s">
        <v>10</v>
      </c>
      <c r="F2" s="52"/>
      <c r="G2" s="52"/>
      <c r="H2" s="11" t="s">
        <v>12</v>
      </c>
      <c r="I2" s="11"/>
      <c r="J2" s="49" t="s">
        <v>24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AO2" s="10">
        <v>1</v>
      </c>
      <c r="AP2" s="12">
        <v>1250</v>
      </c>
      <c r="AQ2" s="12">
        <v>1500</v>
      </c>
      <c r="AR2" s="12">
        <v>2000</v>
      </c>
      <c r="AS2" s="12">
        <v>6000</v>
      </c>
    </row>
    <row r="3" spans="1:45" ht="13.5" customHeight="1" x14ac:dyDescent="0.15">
      <c r="A3" s="56" t="s">
        <v>0</v>
      </c>
      <c r="B3" s="55"/>
      <c r="C3" s="58"/>
      <c r="D3" s="60"/>
      <c r="E3" s="60"/>
      <c r="F3" s="60"/>
      <c r="G3" s="60"/>
      <c r="H3" s="60"/>
      <c r="I3" s="60"/>
      <c r="J3" s="62"/>
      <c r="K3" s="62"/>
      <c r="L3" s="64"/>
      <c r="M3" s="55" t="s">
        <v>7</v>
      </c>
      <c r="N3" s="55"/>
      <c r="O3" s="55"/>
      <c r="P3" s="55"/>
      <c r="Q3" s="55"/>
      <c r="R3" s="85"/>
      <c r="S3" s="85"/>
      <c r="T3" s="85"/>
      <c r="U3" s="85"/>
      <c r="V3" s="85"/>
      <c r="W3" s="86"/>
      <c r="X3" s="81" t="s">
        <v>25</v>
      </c>
      <c r="Y3" s="82"/>
      <c r="Z3" s="82"/>
      <c r="AA3" s="82"/>
      <c r="AB3" s="82"/>
      <c r="AC3" s="89"/>
      <c r="AD3" s="90"/>
      <c r="AE3" s="90"/>
      <c r="AF3" s="90"/>
      <c r="AG3" s="91"/>
      <c r="AH3" s="13"/>
      <c r="AI3" s="13"/>
      <c r="AJ3" s="13"/>
      <c r="AK3" s="13"/>
      <c r="AO3" s="10">
        <v>2</v>
      </c>
      <c r="AP3" s="12">
        <v>2500</v>
      </c>
      <c r="AQ3" s="12">
        <v>3000</v>
      </c>
      <c r="AR3" s="12">
        <v>4000</v>
      </c>
      <c r="AS3" s="12">
        <v>12000</v>
      </c>
    </row>
    <row r="4" spans="1:45" ht="13.5" customHeight="1" x14ac:dyDescent="0.15">
      <c r="A4" s="57"/>
      <c r="B4" s="43"/>
      <c r="C4" s="59"/>
      <c r="D4" s="61"/>
      <c r="E4" s="61"/>
      <c r="F4" s="61"/>
      <c r="G4" s="61"/>
      <c r="H4" s="61"/>
      <c r="I4" s="61"/>
      <c r="J4" s="63"/>
      <c r="K4" s="63"/>
      <c r="L4" s="65"/>
      <c r="M4" s="43"/>
      <c r="N4" s="43"/>
      <c r="O4" s="43"/>
      <c r="P4" s="43"/>
      <c r="Q4" s="43"/>
      <c r="R4" s="87"/>
      <c r="S4" s="87"/>
      <c r="T4" s="87"/>
      <c r="U4" s="87"/>
      <c r="V4" s="87"/>
      <c r="W4" s="88"/>
      <c r="X4" s="83"/>
      <c r="Y4" s="84"/>
      <c r="Z4" s="84"/>
      <c r="AA4" s="84"/>
      <c r="AB4" s="84"/>
      <c r="AC4" s="92"/>
      <c r="AD4" s="93"/>
      <c r="AE4" s="93"/>
      <c r="AF4" s="93"/>
      <c r="AG4" s="94"/>
      <c r="AH4" s="13"/>
      <c r="AI4" s="13"/>
      <c r="AJ4" s="13"/>
      <c r="AK4" s="13"/>
      <c r="AM4" s="8" t="s">
        <v>49</v>
      </c>
      <c r="AO4" s="10">
        <v>3</v>
      </c>
      <c r="AP4" s="12">
        <v>3750</v>
      </c>
      <c r="AQ4" s="12">
        <v>4500</v>
      </c>
      <c r="AR4" s="12">
        <v>6000</v>
      </c>
      <c r="AS4" s="12">
        <v>18000</v>
      </c>
    </row>
    <row r="5" spans="1:45" ht="27" customHeight="1" thickBot="1" x14ac:dyDescent="0.2">
      <c r="A5" s="53" t="s">
        <v>8</v>
      </c>
      <c r="B5" s="54"/>
      <c r="C5" s="33" t="s">
        <v>60</v>
      </c>
      <c r="D5" s="38"/>
      <c r="E5" s="38"/>
      <c r="F5" s="38"/>
      <c r="G5" s="38"/>
      <c r="H5" s="38"/>
      <c r="I5" s="38"/>
      <c r="J5" s="38"/>
      <c r="K5" s="38"/>
      <c r="L5" s="39"/>
      <c r="M5" s="36" t="s">
        <v>18</v>
      </c>
      <c r="N5" s="37"/>
      <c r="O5" s="37"/>
      <c r="P5" s="37"/>
      <c r="Q5" s="37"/>
      <c r="R5" s="40">
        <v>0</v>
      </c>
      <c r="S5" s="41"/>
      <c r="T5" s="41"/>
      <c r="U5" s="41"/>
      <c r="V5" s="41"/>
      <c r="W5" s="14" t="s">
        <v>13</v>
      </c>
      <c r="X5" s="36" t="s">
        <v>9</v>
      </c>
      <c r="Y5" s="37"/>
      <c r="Z5" s="80"/>
      <c r="AA5" s="33"/>
      <c r="AB5" s="34"/>
      <c r="AC5" s="34"/>
      <c r="AD5" s="34"/>
      <c r="AE5" s="34"/>
      <c r="AF5" s="34"/>
      <c r="AG5" s="35"/>
      <c r="AH5" s="15"/>
      <c r="AI5" s="15"/>
      <c r="AJ5" s="15"/>
      <c r="AK5" s="15"/>
      <c r="AM5" s="16" t="s">
        <v>14</v>
      </c>
      <c r="AN5" s="8" t="s">
        <v>22</v>
      </c>
      <c r="AO5" s="10"/>
      <c r="AP5" s="10">
        <v>1</v>
      </c>
      <c r="AQ5" s="10">
        <v>2</v>
      </c>
      <c r="AR5" s="10">
        <v>3</v>
      </c>
      <c r="AS5" s="10">
        <v>4</v>
      </c>
    </row>
    <row r="6" spans="1:45" ht="9" customHeight="1" thickBot="1" x14ac:dyDescent="0.2">
      <c r="AM6" s="16" t="s">
        <v>15</v>
      </c>
      <c r="AP6" s="10"/>
      <c r="AQ6" s="10"/>
      <c r="AR6" s="10"/>
      <c r="AS6" s="10"/>
    </row>
    <row r="7" spans="1:45" ht="13.5" customHeight="1" x14ac:dyDescent="0.15">
      <c r="A7" s="104" t="s">
        <v>1</v>
      </c>
      <c r="B7" s="106" t="s">
        <v>2</v>
      </c>
      <c r="C7" s="98" t="s">
        <v>58</v>
      </c>
      <c r="D7" s="125"/>
      <c r="E7" s="55" t="s">
        <v>36</v>
      </c>
      <c r="F7" s="55"/>
      <c r="G7" s="55"/>
      <c r="H7" s="55"/>
      <c r="I7" s="55"/>
      <c r="J7" s="55"/>
      <c r="K7" s="55"/>
      <c r="L7" s="55"/>
      <c r="M7" s="98" t="s">
        <v>26</v>
      </c>
      <c r="N7" s="99"/>
      <c r="O7" s="97" t="s">
        <v>34</v>
      </c>
      <c r="P7" s="111"/>
      <c r="Q7" s="111"/>
      <c r="R7" s="111"/>
      <c r="S7" s="111"/>
      <c r="T7" s="111"/>
      <c r="U7" s="111"/>
      <c r="V7" s="111"/>
      <c r="W7" s="112"/>
      <c r="X7" s="151" t="s">
        <v>4</v>
      </c>
      <c r="Y7" s="152"/>
      <c r="Z7" s="152"/>
      <c r="AA7" s="152"/>
      <c r="AB7" s="152"/>
      <c r="AC7" s="152"/>
      <c r="AD7" s="152"/>
      <c r="AE7" s="152"/>
      <c r="AF7" s="152"/>
      <c r="AG7" s="153"/>
      <c r="AH7" s="15"/>
      <c r="AI7" s="15"/>
      <c r="AJ7" s="15"/>
      <c r="AK7" s="15"/>
      <c r="AM7" s="16" t="s">
        <v>16</v>
      </c>
      <c r="AP7" s="12">
        <v>400</v>
      </c>
      <c r="AQ7" s="12">
        <v>400</v>
      </c>
      <c r="AR7" s="12">
        <v>400</v>
      </c>
      <c r="AS7" s="12">
        <v>1500</v>
      </c>
    </row>
    <row r="8" spans="1:45" ht="13.5" customHeight="1" x14ac:dyDescent="0.15">
      <c r="A8" s="105"/>
      <c r="B8" s="107"/>
      <c r="C8" s="100"/>
      <c r="D8" s="126"/>
      <c r="E8" s="108" t="s">
        <v>5</v>
      </c>
      <c r="F8" s="43"/>
      <c r="G8" s="43"/>
      <c r="H8" s="108" t="s">
        <v>6</v>
      </c>
      <c r="I8" s="43"/>
      <c r="J8" s="43"/>
      <c r="K8" s="109" t="s">
        <v>3</v>
      </c>
      <c r="L8" s="110"/>
      <c r="M8" s="100"/>
      <c r="N8" s="101"/>
      <c r="O8" s="165" t="s">
        <v>27</v>
      </c>
      <c r="P8" s="165"/>
      <c r="Q8" s="165"/>
      <c r="R8" s="117" t="s">
        <v>28</v>
      </c>
      <c r="S8" s="118"/>
      <c r="T8" s="113" t="s">
        <v>29</v>
      </c>
      <c r="U8" s="114"/>
      <c r="V8" s="114"/>
      <c r="W8" s="115"/>
      <c r="X8" s="154"/>
      <c r="Y8" s="155"/>
      <c r="Z8" s="155"/>
      <c r="AA8" s="155"/>
      <c r="AB8" s="155"/>
      <c r="AC8" s="155"/>
      <c r="AD8" s="155"/>
      <c r="AE8" s="155"/>
      <c r="AF8" s="155"/>
      <c r="AG8" s="156"/>
      <c r="AH8" s="15"/>
      <c r="AI8" s="15"/>
      <c r="AJ8" s="15"/>
      <c r="AK8" s="15"/>
      <c r="AM8" s="16" t="s">
        <v>17</v>
      </c>
      <c r="AP8" s="12">
        <v>800</v>
      </c>
      <c r="AQ8" s="12">
        <v>800</v>
      </c>
      <c r="AR8" s="12">
        <v>800</v>
      </c>
      <c r="AS8" s="12">
        <v>3000</v>
      </c>
    </row>
    <row r="9" spans="1:45" ht="14.25" x14ac:dyDescent="0.15">
      <c r="A9" s="105"/>
      <c r="B9" s="107"/>
      <c r="C9" s="102"/>
      <c r="D9" s="124"/>
      <c r="E9" s="43"/>
      <c r="F9" s="43"/>
      <c r="G9" s="43"/>
      <c r="H9" s="43"/>
      <c r="I9" s="43"/>
      <c r="J9" s="43"/>
      <c r="K9" s="110"/>
      <c r="L9" s="110"/>
      <c r="M9" s="102"/>
      <c r="N9" s="103"/>
      <c r="O9" s="165"/>
      <c r="P9" s="165"/>
      <c r="Q9" s="165"/>
      <c r="R9" s="119"/>
      <c r="S9" s="120"/>
      <c r="T9" s="102"/>
      <c r="U9" s="103"/>
      <c r="V9" s="103"/>
      <c r="W9" s="116"/>
      <c r="X9" s="157"/>
      <c r="Y9" s="158"/>
      <c r="Z9" s="158"/>
      <c r="AA9" s="158"/>
      <c r="AB9" s="158"/>
      <c r="AC9" s="158"/>
      <c r="AD9" s="158"/>
      <c r="AE9" s="158"/>
      <c r="AF9" s="158"/>
      <c r="AG9" s="159"/>
      <c r="AH9" s="15"/>
      <c r="AI9" s="15" t="s">
        <v>56</v>
      </c>
      <c r="AJ9" s="15"/>
      <c r="AK9" s="15" t="s">
        <v>57</v>
      </c>
      <c r="AP9" s="12">
        <v>1200</v>
      </c>
      <c r="AQ9" s="12">
        <v>1200</v>
      </c>
      <c r="AR9" s="12">
        <v>1200</v>
      </c>
      <c r="AS9" s="12">
        <v>4500</v>
      </c>
    </row>
    <row r="10" spans="1:45" ht="22.5" customHeight="1" x14ac:dyDescent="0.15">
      <c r="A10" s="27"/>
      <c r="B10" s="6"/>
      <c r="C10" s="50"/>
      <c r="D10" s="127"/>
      <c r="E10" s="121"/>
      <c r="F10" s="122"/>
      <c r="G10" s="123"/>
      <c r="H10" s="121"/>
      <c r="I10" s="122"/>
      <c r="J10" s="123"/>
      <c r="K10" s="42" t="str">
        <f>IF(E10="","",ROUNDDOWN((INT(H10/100) + MOD(H10,100)/60)-(INT(E10/100) + MOD(E10,100)/60),1))</f>
        <v/>
      </c>
      <c r="L10" s="42"/>
      <c r="M10" s="50"/>
      <c r="N10" s="51"/>
      <c r="O10" s="77" t="str">
        <f>IF(AL10=0,"",IF(C10="○",INDEX($AP$7:$AW$9,AK10,AI10),INDEX($AP$2:$AW$4,AK10,AI10)))</f>
        <v/>
      </c>
      <c r="P10" s="78"/>
      <c r="Q10" s="79"/>
      <c r="R10" s="73">
        <f>IF(M10=0,0,M10*500)</f>
        <v>0</v>
      </c>
      <c r="S10" s="74"/>
      <c r="T10" s="45" t="str">
        <f>IF(AL10=0,"",O10+R10)</f>
        <v/>
      </c>
      <c r="U10" s="46"/>
      <c r="V10" s="46"/>
      <c r="W10" s="47"/>
      <c r="X10" s="160"/>
      <c r="Y10" s="161"/>
      <c r="Z10" s="161"/>
      <c r="AA10" s="161"/>
      <c r="AB10" s="161"/>
      <c r="AC10" s="161"/>
      <c r="AD10" s="161"/>
      <c r="AE10" s="161"/>
      <c r="AF10" s="161"/>
      <c r="AG10" s="162"/>
      <c r="AH10" s="15"/>
      <c r="AI10" s="17">
        <f t="shared" ref="AI10:AI40" si="0">IF($AC$3=0,0,VLOOKUP($AC$3,$AP$11:$AQ$15,2,FALSE))</f>
        <v>0</v>
      </c>
      <c r="AJ10" s="18">
        <f t="shared" ref="AJ10:AJ40" si="1">IF(AL10=1,ROUNDDOWN(K10,0),0)</f>
        <v>0</v>
      </c>
      <c r="AK10" s="19">
        <f>IF(C10="○",IF(AJ10&gt;=2,3,IF(AND(1&lt;=AJ10,AJ10&lt;8),2,1)),IF(AJ10&gt;=8,3,IF(AND(4&lt;=AJ10,AJ10&lt;8),2,1)))</f>
        <v>1</v>
      </c>
      <c r="AL10" s="10">
        <f>IF(OR(K10&lt;=0,K10=""),0,1)</f>
        <v>0</v>
      </c>
    </row>
    <row r="11" spans="1:45" ht="22.5" customHeight="1" x14ac:dyDescent="0.15">
      <c r="A11" s="27"/>
      <c r="B11" s="6"/>
      <c r="C11" s="50" t="s">
        <v>59</v>
      </c>
      <c r="D11" s="127"/>
      <c r="E11" s="121"/>
      <c r="F11" s="122"/>
      <c r="G11" s="123"/>
      <c r="H11" s="121"/>
      <c r="I11" s="122"/>
      <c r="J11" s="123"/>
      <c r="K11" s="42" t="str">
        <f t="shared" ref="K11:K40" si="2">IF(E11="","",ROUNDDOWN((INT(H11/100) + MOD(H11,100)/60)-(INT(E11/100) + MOD(E11,100)/60),1))</f>
        <v/>
      </c>
      <c r="L11" s="42"/>
      <c r="M11" s="50"/>
      <c r="N11" s="51"/>
      <c r="O11" s="77" t="str">
        <f t="shared" ref="O11:O40" si="3">IF(AL11=0,"",IF(C11="○",INDEX($AP$7:$AW$9,AK11,AI11),INDEX($AP$2:$AW$4,AK11,AI11)))</f>
        <v/>
      </c>
      <c r="P11" s="78"/>
      <c r="Q11" s="79"/>
      <c r="R11" s="73">
        <f t="shared" ref="R11:R40" si="4">IF(M11=0,0,M11*500)</f>
        <v>0</v>
      </c>
      <c r="S11" s="74"/>
      <c r="T11" s="45" t="str">
        <f t="shared" ref="T11:T40" si="5">IF(AL11=0,"",O11+R11)</f>
        <v/>
      </c>
      <c r="U11" s="46"/>
      <c r="V11" s="46"/>
      <c r="W11" s="47"/>
      <c r="X11" s="160"/>
      <c r="Y11" s="161"/>
      <c r="Z11" s="161"/>
      <c r="AA11" s="161"/>
      <c r="AB11" s="161"/>
      <c r="AC11" s="161"/>
      <c r="AD11" s="161"/>
      <c r="AE11" s="161"/>
      <c r="AF11" s="161"/>
      <c r="AG11" s="162"/>
      <c r="AH11" s="15"/>
      <c r="AI11" s="17">
        <f t="shared" si="0"/>
        <v>0</v>
      </c>
      <c r="AJ11" s="18">
        <f t="shared" si="1"/>
        <v>0</v>
      </c>
      <c r="AK11" s="19">
        <f t="shared" ref="AK11:AK40" si="6">IF(C11="○",IF(AJ11&gt;=2,3,IF(AND(1&lt;=AJ11,AJ11&lt;8),2,1)),IF(AJ11&gt;=8,3,IF(AND(4&lt;=AJ11,AJ11&lt;8),2,1)))</f>
        <v>1</v>
      </c>
      <c r="AL11" s="10">
        <f>IF(OR(K11&lt;=0,K11=""),0,1)</f>
        <v>0</v>
      </c>
      <c r="AP11" s="10" t="s">
        <v>55</v>
      </c>
      <c r="AQ11" s="10" t="s">
        <v>54</v>
      </c>
    </row>
    <row r="12" spans="1:45" ht="22.5" customHeight="1" x14ac:dyDescent="0.15">
      <c r="A12" s="27"/>
      <c r="B12" s="6"/>
      <c r="C12" s="50" t="s">
        <v>59</v>
      </c>
      <c r="D12" s="127"/>
      <c r="E12" s="121"/>
      <c r="F12" s="122"/>
      <c r="G12" s="123"/>
      <c r="H12" s="121"/>
      <c r="I12" s="122"/>
      <c r="J12" s="123"/>
      <c r="K12" s="42" t="str">
        <f t="shared" si="2"/>
        <v/>
      </c>
      <c r="L12" s="42"/>
      <c r="M12" s="50"/>
      <c r="N12" s="51"/>
      <c r="O12" s="77" t="str">
        <f t="shared" si="3"/>
        <v/>
      </c>
      <c r="P12" s="78"/>
      <c r="Q12" s="79"/>
      <c r="R12" s="73">
        <f t="shared" si="4"/>
        <v>0</v>
      </c>
      <c r="S12" s="74"/>
      <c r="T12" s="45" t="str">
        <f t="shared" si="5"/>
        <v/>
      </c>
      <c r="U12" s="46"/>
      <c r="V12" s="46"/>
      <c r="W12" s="47"/>
      <c r="X12" s="160"/>
      <c r="Y12" s="161"/>
      <c r="Z12" s="161"/>
      <c r="AA12" s="161"/>
      <c r="AB12" s="161"/>
      <c r="AC12" s="161"/>
      <c r="AD12" s="161"/>
      <c r="AE12" s="161"/>
      <c r="AF12" s="161"/>
      <c r="AG12" s="162"/>
      <c r="AH12" s="15"/>
      <c r="AI12" s="17">
        <f t="shared" si="0"/>
        <v>0</v>
      </c>
      <c r="AJ12" s="18">
        <f t="shared" si="1"/>
        <v>0</v>
      </c>
      <c r="AK12" s="19">
        <f t="shared" si="6"/>
        <v>1</v>
      </c>
      <c r="AL12" s="10">
        <f t="shared" ref="AL12:AL40" si="7">IF(OR(K12&lt;=0,K12=""),0,1)</f>
        <v>0</v>
      </c>
      <c r="AP12" s="10" t="s">
        <v>50</v>
      </c>
      <c r="AQ12" s="10">
        <v>1</v>
      </c>
    </row>
    <row r="13" spans="1:45" ht="22.5" customHeight="1" x14ac:dyDescent="0.15">
      <c r="A13" s="27"/>
      <c r="B13" s="6"/>
      <c r="C13" s="50" t="s">
        <v>59</v>
      </c>
      <c r="D13" s="127"/>
      <c r="E13" s="121"/>
      <c r="F13" s="122"/>
      <c r="G13" s="123"/>
      <c r="H13" s="121"/>
      <c r="I13" s="122"/>
      <c r="J13" s="123"/>
      <c r="K13" s="42" t="str">
        <f t="shared" si="2"/>
        <v/>
      </c>
      <c r="L13" s="42"/>
      <c r="M13" s="50"/>
      <c r="N13" s="51"/>
      <c r="O13" s="77" t="str">
        <f t="shared" si="3"/>
        <v/>
      </c>
      <c r="P13" s="78"/>
      <c r="Q13" s="79"/>
      <c r="R13" s="73">
        <f t="shared" si="4"/>
        <v>0</v>
      </c>
      <c r="S13" s="74"/>
      <c r="T13" s="45" t="str">
        <f t="shared" si="5"/>
        <v/>
      </c>
      <c r="U13" s="46"/>
      <c r="V13" s="46"/>
      <c r="W13" s="47"/>
      <c r="X13" s="160"/>
      <c r="Y13" s="161"/>
      <c r="Z13" s="161"/>
      <c r="AA13" s="161"/>
      <c r="AB13" s="161"/>
      <c r="AC13" s="161"/>
      <c r="AD13" s="161"/>
      <c r="AE13" s="161"/>
      <c r="AF13" s="161"/>
      <c r="AG13" s="162"/>
      <c r="AH13" s="15"/>
      <c r="AI13" s="17">
        <f t="shared" si="0"/>
        <v>0</v>
      </c>
      <c r="AJ13" s="18">
        <f t="shared" si="1"/>
        <v>0</v>
      </c>
      <c r="AK13" s="19">
        <f t="shared" si="6"/>
        <v>1</v>
      </c>
      <c r="AL13" s="10">
        <f t="shared" si="7"/>
        <v>0</v>
      </c>
      <c r="AP13" s="10" t="s">
        <v>51</v>
      </c>
      <c r="AQ13" s="10">
        <v>2</v>
      </c>
    </row>
    <row r="14" spans="1:45" ht="22.5" customHeight="1" x14ac:dyDescent="0.15">
      <c r="A14" s="27"/>
      <c r="B14" s="6"/>
      <c r="C14" s="50" t="s">
        <v>59</v>
      </c>
      <c r="D14" s="127"/>
      <c r="E14" s="121"/>
      <c r="F14" s="122"/>
      <c r="G14" s="123"/>
      <c r="H14" s="121"/>
      <c r="I14" s="122"/>
      <c r="J14" s="123"/>
      <c r="K14" s="42" t="str">
        <f t="shared" si="2"/>
        <v/>
      </c>
      <c r="L14" s="42"/>
      <c r="M14" s="50"/>
      <c r="N14" s="51"/>
      <c r="O14" s="77" t="str">
        <f t="shared" si="3"/>
        <v/>
      </c>
      <c r="P14" s="78"/>
      <c r="Q14" s="79"/>
      <c r="R14" s="73">
        <f t="shared" si="4"/>
        <v>0</v>
      </c>
      <c r="S14" s="74"/>
      <c r="T14" s="45" t="str">
        <f t="shared" si="5"/>
        <v/>
      </c>
      <c r="U14" s="46"/>
      <c r="V14" s="46"/>
      <c r="W14" s="47"/>
      <c r="X14" s="160"/>
      <c r="Y14" s="161"/>
      <c r="Z14" s="161"/>
      <c r="AA14" s="161"/>
      <c r="AB14" s="161"/>
      <c r="AC14" s="161"/>
      <c r="AD14" s="161"/>
      <c r="AE14" s="161"/>
      <c r="AF14" s="161"/>
      <c r="AG14" s="162"/>
      <c r="AH14" s="15"/>
      <c r="AI14" s="17">
        <f t="shared" si="0"/>
        <v>0</v>
      </c>
      <c r="AJ14" s="18">
        <f t="shared" si="1"/>
        <v>0</v>
      </c>
      <c r="AK14" s="19">
        <f t="shared" si="6"/>
        <v>1</v>
      </c>
      <c r="AL14" s="10">
        <f t="shared" si="7"/>
        <v>0</v>
      </c>
      <c r="AP14" s="10" t="s">
        <v>52</v>
      </c>
      <c r="AQ14" s="10">
        <v>3</v>
      </c>
    </row>
    <row r="15" spans="1:45" ht="22.5" customHeight="1" x14ac:dyDescent="0.15">
      <c r="A15" s="27"/>
      <c r="B15" s="6"/>
      <c r="C15" s="50" t="s">
        <v>59</v>
      </c>
      <c r="D15" s="127"/>
      <c r="E15" s="121"/>
      <c r="F15" s="122"/>
      <c r="G15" s="123"/>
      <c r="H15" s="121"/>
      <c r="I15" s="122"/>
      <c r="J15" s="123"/>
      <c r="K15" s="42" t="str">
        <f t="shared" si="2"/>
        <v/>
      </c>
      <c r="L15" s="42"/>
      <c r="M15" s="50"/>
      <c r="N15" s="51"/>
      <c r="O15" s="77" t="str">
        <f t="shared" si="3"/>
        <v/>
      </c>
      <c r="P15" s="78"/>
      <c r="Q15" s="79"/>
      <c r="R15" s="73">
        <f t="shared" si="4"/>
        <v>0</v>
      </c>
      <c r="S15" s="74"/>
      <c r="T15" s="45" t="str">
        <f t="shared" si="5"/>
        <v/>
      </c>
      <c r="U15" s="46"/>
      <c r="V15" s="46"/>
      <c r="W15" s="47"/>
      <c r="X15" s="160"/>
      <c r="Y15" s="161"/>
      <c r="Z15" s="161"/>
      <c r="AA15" s="161"/>
      <c r="AB15" s="161"/>
      <c r="AC15" s="161"/>
      <c r="AD15" s="161"/>
      <c r="AE15" s="161"/>
      <c r="AF15" s="161"/>
      <c r="AG15" s="162"/>
      <c r="AH15" s="15"/>
      <c r="AI15" s="17">
        <f t="shared" si="0"/>
        <v>0</v>
      </c>
      <c r="AJ15" s="18">
        <f t="shared" si="1"/>
        <v>0</v>
      </c>
      <c r="AK15" s="19">
        <f t="shared" si="6"/>
        <v>1</v>
      </c>
      <c r="AL15" s="10">
        <f t="shared" si="7"/>
        <v>0</v>
      </c>
      <c r="AP15" s="10" t="s">
        <v>53</v>
      </c>
      <c r="AQ15" s="10">
        <v>4</v>
      </c>
    </row>
    <row r="16" spans="1:45" ht="22.5" customHeight="1" x14ac:dyDescent="0.15">
      <c r="A16" s="27"/>
      <c r="B16" s="6"/>
      <c r="C16" s="50" t="s">
        <v>59</v>
      </c>
      <c r="D16" s="127"/>
      <c r="E16" s="121"/>
      <c r="F16" s="122"/>
      <c r="G16" s="123"/>
      <c r="H16" s="121"/>
      <c r="I16" s="122"/>
      <c r="J16" s="123"/>
      <c r="K16" s="42" t="str">
        <f t="shared" si="2"/>
        <v/>
      </c>
      <c r="L16" s="42"/>
      <c r="M16" s="50"/>
      <c r="N16" s="51"/>
      <c r="O16" s="77" t="str">
        <f t="shared" si="3"/>
        <v/>
      </c>
      <c r="P16" s="78"/>
      <c r="Q16" s="79"/>
      <c r="R16" s="73">
        <f t="shared" si="4"/>
        <v>0</v>
      </c>
      <c r="S16" s="74"/>
      <c r="T16" s="45" t="str">
        <f t="shared" si="5"/>
        <v/>
      </c>
      <c r="U16" s="46"/>
      <c r="V16" s="46"/>
      <c r="W16" s="47"/>
      <c r="X16" s="160"/>
      <c r="Y16" s="161"/>
      <c r="Z16" s="161"/>
      <c r="AA16" s="161"/>
      <c r="AB16" s="161"/>
      <c r="AC16" s="161"/>
      <c r="AD16" s="161"/>
      <c r="AE16" s="161"/>
      <c r="AF16" s="161"/>
      <c r="AG16" s="162"/>
      <c r="AH16" s="15"/>
      <c r="AI16" s="17">
        <f t="shared" si="0"/>
        <v>0</v>
      </c>
      <c r="AJ16" s="18">
        <f t="shared" si="1"/>
        <v>0</v>
      </c>
      <c r="AK16" s="19">
        <f t="shared" si="6"/>
        <v>1</v>
      </c>
      <c r="AL16" s="10">
        <f t="shared" si="7"/>
        <v>0</v>
      </c>
    </row>
    <row r="17" spans="1:38" ht="22.5" customHeight="1" x14ac:dyDescent="0.15">
      <c r="A17" s="27"/>
      <c r="B17" s="6"/>
      <c r="C17" s="50" t="s">
        <v>59</v>
      </c>
      <c r="D17" s="127"/>
      <c r="E17" s="121"/>
      <c r="F17" s="122"/>
      <c r="G17" s="123"/>
      <c r="H17" s="121"/>
      <c r="I17" s="122"/>
      <c r="J17" s="123"/>
      <c r="K17" s="42" t="str">
        <f t="shared" si="2"/>
        <v/>
      </c>
      <c r="L17" s="42"/>
      <c r="M17" s="50"/>
      <c r="N17" s="51"/>
      <c r="O17" s="77" t="str">
        <f t="shared" si="3"/>
        <v/>
      </c>
      <c r="P17" s="78"/>
      <c r="Q17" s="79"/>
      <c r="R17" s="73">
        <f t="shared" si="4"/>
        <v>0</v>
      </c>
      <c r="S17" s="74"/>
      <c r="T17" s="45" t="str">
        <f t="shared" si="5"/>
        <v/>
      </c>
      <c r="U17" s="46"/>
      <c r="V17" s="46"/>
      <c r="W17" s="47"/>
      <c r="X17" s="160"/>
      <c r="Y17" s="161"/>
      <c r="Z17" s="161"/>
      <c r="AA17" s="161"/>
      <c r="AB17" s="161"/>
      <c r="AC17" s="161"/>
      <c r="AD17" s="161"/>
      <c r="AE17" s="161"/>
      <c r="AF17" s="161"/>
      <c r="AG17" s="162"/>
      <c r="AH17" s="15"/>
      <c r="AI17" s="17">
        <f t="shared" si="0"/>
        <v>0</v>
      </c>
      <c r="AJ17" s="18">
        <f t="shared" si="1"/>
        <v>0</v>
      </c>
      <c r="AK17" s="19">
        <f t="shared" si="6"/>
        <v>1</v>
      </c>
      <c r="AL17" s="10">
        <f t="shared" si="7"/>
        <v>0</v>
      </c>
    </row>
    <row r="18" spans="1:38" ht="22.5" customHeight="1" x14ac:dyDescent="0.15">
      <c r="A18" s="27"/>
      <c r="B18" s="6"/>
      <c r="C18" s="50" t="s">
        <v>59</v>
      </c>
      <c r="D18" s="127"/>
      <c r="E18" s="121"/>
      <c r="F18" s="122"/>
      <c r="G18" s="123"/>
      <c r="H18" s="121"/>
      <c r="I18" s="122"/>
      <c r="J18" s="123"/>
      <c r="K18" s="42" t="str">
        <f t="shared" si="2"/>
        <v/>
      </c>
      <c r="L18" s="42"/>
      <c r="M18" s="50"/>
      <c r="N18" s="51"/>
      <c r="O18" s="77" t="str">
        <f t="shared" si="3"/>
        <v/>
      </c>
      <c r="P18" s="78"/>
      <c r="Q18" s="79"/>
      <c r="R18" s="73">
        <f t="shared" si="4"/>
        <v>0</v>
      </c>
      <c r="S18" s="74"/>
      <c r="T18" s="45" t="str">
        <f t="shared" si="5"/>
        <v/>
      </c>
      <c r="U18" s="46"/>
      <c r="V18" s="46"/>
      <c r="W18" s="47"/>
      <c r="X18" s="160"/>
      <c r="Y18" s="161"/>
      <c r="Z18" s="161"/>
      <c r="AA18" s="161"/>
      <c r="AB18" s="161"/>
      <c r="AC18" s="161"/>
      <c r="AD18" s="161"/>
      <c r="AE18" s="161"/>
      <c r="AF18" s="161"/>
      <c r="AG18" s="162"/>
      <c r="AH18" s="15"/>
      <c r="AI18" s="17">
        <f t="shared" si="0"/>
        <v>0</v>
      </c>
      <c r="AJ18" s="18">
        <f t="shared" si="1"/>
        <v>0</v>
      </c>
      <c r="AK18" s="19">
        <f t="shared" si="6"/>
        <v>1</v>
      </c>
      <c r="AL18" s="10">
        <f t="shared" si="7"/>
        <v>0</v>
      </c>
    </row>
    <row r="19" spans="1:38" ht="22.5" customHeight="1" x14ac:dyDescent="0.15">
      <c r="A19" s="27"/>
      <c r="B19" s="6"/>
      <c r="C19" s="50" t="s">
        <v>59</v>
      </c>
      <c r="D19" s="127"/>
      <c r="E19" s="121"/>
      <c r="F19" s="122"/>
      <c r="G19" s="123"/>
      <c r="H19" s="121"/>
      <c r="I19" s="122"/>
      <c r="J19" s="123"/>
      <c r="K19" s="42" t="str">
        <f t="shared" si="2"/>
        <v/>
      </c>
      <c r="L19" s="42"/>
      <c r="M19" s="50"/>
      <c r="N19" s="51"/>
      <c r="O19" s="77" t="str">
        <f t="shared" si="3"/>
        <v/>
      </c>
      <c r="P19" s="78"/>
      <c r="Q19" s="79"/>
      <c r="R19" s="73">
        <f t="shared" si="4"/>
        <v>0</v>
      </c>
      <c r="S19" s="74"/>
      <c r="T19" s="45" t="str">
        <f t="shared" si="5"/>
        <v/>
      </c>
      <c r="U19" s="46"/>
      <c r="V19" s="46"/>
      <c r="W19" s="47"/>
      <c r="X19" s="160"/>
      <c r="Y19" s="161"/>
      <c r="Z19" s="161"/>
      <c r="AA19" s="161"/>
      <c r="AB19" s="161"/>
      <c r="AC19" s="161"/>
      <c r="AD19" s="161"/>
      <c r="AE19" s="161"/>
      <c r="AF19" s="161"/>
      <c r="AG19" s="162"/>
      <c r="AH19" s="15"/>
      <c r="AI19" s="17">
        <f t="shared" si="0"/>
        <v>0</v>
      </c>
      <c r="AJ19" s="18">
        <f t="shared" si="1"/>
        <v>0</v>
      </c>
      <c r="AK19" s="19">
        <f t="shared" si="6"/>
        <v>1</v>
      </c>
      <c r="AL19" s="10">
        <f t="shared" si="7"/>
        <v>0</v>
      </c>
    </row>
    <row r="20" spans="1:38" ht="22.5" customHeight="1" x14ac:dyDescent="0.15">
      <c r="A20" s="27"/>
      <c r="B20" s="6"/>
      <c r="C20" s="50" t="s">
        <v>59</v>
      </c>
      <c r="D20" s="127"/>
      <c r="E20" s="121"/>
      <c r="F20" s="122"/>
      <c r="G20" s="123"/>
      <c r="H20" s="121"/>
      <c r="I20" s="122"/>
      <c r="J20" s="123"/>
      <c r="K20" s="42" t="str">
        <f t="shared" si="2"/>
        <v/>
      </c>
      <c r="L20" s="42"/>
      <c r="M20" s="50"/>
      <c r="N20" s="51"/>
      <c r="O20" s="77" t="str">
        <f t="shared" si="3"/>
        <v/>
      </c>
      <c r="P20" s="78"/>
      <c r="Q20" s="79"/>
      <c r="R20" s="73">
        <f t="shared" si="4"/>
        <v>0</v>
      </c>
      <c r="S20" s="74"/>
      <c r="T20" s="45" t="str">
        <f t="shared" si="5"/>
        <v/>
      </c>
      <c r="U20" s="46"/>
      <c r="V20" s="46"/>
      <c r="W20" s="47"/>
      <c r="X20" s="160"/>
      <c r="Y20" s="161"/>
      <c r="Z20" s="161"/>
      <c r="AA20" s="161"/>
      <c r="AB20" s="161"/>
      <c r="AC20" s="161"/>
      <c r="AD20" s="161"/>
      <c r="AE20" s="161"/>
      <c r="AF20" s="161"/>
      <c r="AG20" s="162"/>
      <c r="AH20" s="15"/>
      <c r="AI20" s="17">
        <f t="shared" si="0"/>
        <v>0</v>
      </c>
      <c r="AJ20" s="18">
        <f t="shared" si="1"/>
        <v>0</v>
      </c>
      <c r="AK20" s="19">
        <f t="shared" si="6"/>
        <v>1</v>
      </c>
      <c r="AL20" s="10">
        <f t="shared" si="7"/>
        <v>0</v>
      </c>
    </row>
    <row r="21" spans="1:38" ht="22.5" customHeight="1" x14ac:dyDescent="0.15">
      <c r="A21" s="27"/>
      <c r="B21" s="6"/>
      <c r="C21" s="50" t="s">
        <v>59</v>
      </c>
      <c r="D21" s="127"/>
      <c r="E21" s="121"/>
      <c r="F21" s="122"/>
      <c r="G21" s="123"/>
      <c r="H21" s="121"/>
      <c r="I21" s="122"/>
      <c r="J21" s="123"/>
      <c r="K21" s="42" t="str">
        <f t="shared" si="2"/>
        <v/>
      </c>
      <c r="L21" s="42"/>
      <c r="M21" s="50"/>
      <c r="N21" s="51"/>
      <c r="O21" s="77" t="str">
        <f t="shared" si="3"/>
        <v/>
      </c>
      <c r="P21" s="78"/>
      <c r="Q21" s="79"/>
      <c r="R21" s="73">
        <f t="shared" si="4"/>
        <v>0</v>
      </c>
      <c r="S21" s="74"/>
      <c r="T21" s="45" t="str">
        <f t="shared" si="5"/>
        <v/>
      </c>
      <c r="U21" s="46"/>
      <c r="V21" s="46"/>
      <c r="W21" s="47"/>
      <c r="X21" s="160"/>
      <c r="Y21" s="161"/>
      <c r="Z21" s="161"/>
      <c r="AA21" s="161"/>
      <c r="AB21" s="161"/>
      <c r="AC21" s="161"/>
      <c r="AD21" s="161"/>
      <c r="AE21" s="161"/>
      <c r="AF21" s="161"/>
      <c r="AG21" s="162"/>
      <c r="AH21" s="15"/>
      <c r="AI21" s="17">
        <f t="shared" si="0"/>
        <v>0</v>
      </c>
      <c r="AJ21" s="18">
        <f t="shared" si="1"/>
        <v>0</v>
      </c>
      <c r="AK21" s="19">
        <f t="shared" si="6"/>
        <v>1</v>
      </c>
      <c r="AL21" s="10">
        <f t="shared" si="7"/>
        <v>0</v>
      </c>
    </row>
    <row r="22" spans="1:38" ht="22.5" customHeight="1" x14ac:dyDescent="0.15">
      <c r="A22" s="27"/>
      <c r="B22" s="6"/>
      <c r="C22" s="50" t="s">
        <v>59</v>
      </c>
      <c r="D22" s="127"/>
      <c r="E22" s="121"/>
      <c r="F22" s="122"/>
      <c r="G22" s="123"/>
      <c r="H22" s="121"/>
      <c r="I22" s="122"/>
      <c r="J22" s="123"/>
      <c r="K22" s="42" t="str">
        <f t="shared" si="2"/>
        <v/>
      </c>
      <c r="L22" s="42"/>
      <c r="M22" s="50"/>
      <c r="N22" s="51"/>
      <c r="O22" s="77" t="str">
        <f t="shared" si="3"/>
        <v/>
      </c>
      <c r="P22" s="78"/>
      <c r="Q22" s="79"/>
      <c r="R22" s="73">
        <f t="shared" si="4"/>
        <v>0</v>
      </c>
      <c r="S22" s="74"/>
      <c r="T22" s="45" t="str">
        <f t="shared" si="5"/>
        <v/>
      </c>
      <c r="U22" s="46"/>
      <c r="V22" s="46"/>
      <c r="W22" s="47"/>
      <c r="X22" s="160"/>
      <c r="Y22" s="161"/>
      <c r="Z22" s="161"/>
      <c r="AA22" s="161"/>
      <c r="AB22" s="161"/>
      <c r="AC22" s="161"/>
      <c r="AD22" s="161"/>
      <c r="AE22" s="161"/>
      <c r="AF22" s="161"/>
      <c r="AG22" s="162"/>
      <c r="AH22" s="15"/>
      <c r="AI22" s="17">
        <f t="shared" si="0"/>
        <v>0</v>
      </c>
      <c r="AJ22" s="18">
        <f t="shared" si="1"/>
        <v>0</v>
      </c>
      <c r="AK22" s="19">
        <f t="shared" si="6"/>
        <v>1</v>
      </c>
      <c r="AL22" s="10">
        <f t="shared" si="7"/>
        <v>0</v>
      </c>
    </row>
    <row r="23" spans="1:38" ht="22.5" customHeight="1" x14ac:dyDescent="0.15">
      <c r="A23" s="27"/>
      <c r="B23" s="6"/>
      <c r="C23" s="50" t="s">
        <v>59</v>
      </c>
      <c r="D23" s="127"/>
      <c r="E23" s="121"/>
      <c r="F23" s="122"/>
      <c r="G23" s="123"/>
      <c r="H23" s="121"/>
      <c r="I23" s="122"/>
      <c r="J23" s="123"/>
      <c r="K23" s="42" t="str">
        <f t="shared" si="2"/>
        <v/>
      </c>
      <c r="L23" s="42"/>
      <c r="M23" s="50"/>
      <c r="N23" s="51"/>
      <c r="O23" s="77" t="str">
        <f t="shared" si="3"/>
        <v/>
      </c>
      <c r="P23" s="78"/>
      <c r="Q23" s="79"/>
      <c r="R23" s="73">
        <f t="shared" si="4"/>
        <v>0</v>
      </c>
      <c r="S23" s="74"/>
      <c r="T23" s="45" t="str">
        <f t="shared" si="5"/>
        <v/>
      </c>
      <c r="U23" s="46"/>
      <c r="V23" s="46"/>
      <c r="W23" s="47"/>
      <c r="X23" s="160"/>
      <c r="Y23" s="161"/>
      <c r="Z23" s="161"/>
      <c r="AA23" s="161"/>
      <c r="AB23" s="161"/>
      <c r="AC23" s="161"/>
      <c r="AD23" s="161"/>
      <c r="AE23" s="161"/>
      <c r="AF23" s="161"/>
      <c r="AG23" s="162"/>
      <c r="AH23" s="15"/>
      <c r="AI23" s="17">
        <f t="shared" si="0"/>
        <v>0</v>
      </c>
      <c r="AJ23" s="18">
        <f t="shared" si="1"/>
        <v>0</v>
      </c>
      <c r="AK23" s="19">
        <f t="shared" si="6"/>
        <v>1</v>
      </c>
      <c r="AL23" s="10">
        <f t="shared" si="7"/>
        <v>0</v>
      </c>
    </row>
    <row r="24" spans="1:38" ht="22.5" customHeight="1" x14ac:dyDescent="0.15">
      <c r="A24" s="27"/>
      <c r="B24" s="6"/>
      <c r="C24" s="50" t="s">
        <v>59</v>
      </c>
      <c r="D24" s="127"/>
      <c r="E24" s="121"/>
      <c r="F24" s="122"/>
      <c r="G24" s="123"/>
      <c r="H24" s="121"/>
      <c r="I24" s="122"/>
      <c r="J24" s="123"/>
      <c r="K24" s="42" t="str">
        <f t="shared" si="2"/>
        <v/>
      </c>
      <c r="L24" s="42"/>
      <c r="M24" s="50"/>
      <c r="N24" s="51"/>
      <c r="O24" s="77" t="str">
        <f t="shared" si="3"/>
        <v/>
      </c>
      <c r="P24" s="78"/>
      <c r="Q24" s="79"/>
      <c r="R24" s="73">
        <f t="shared" si="4"/>
        <v>0</v>
      </c>
      <c r="S24" s="74"/>
      <c r="T24" s="45" t="str">
        <f t="shared" si="5"/>
        <v/>
      </c>
      <c r="U24" s="46"/>
      <c r="V24" s="46"/>
      <c r="W24" s="47"/>
      <c r="X24" s="160"/>
      <c r="Y24" s="161"/>
      <c r="Z24" s="161"/>
      <c r="AA24" s="161"/>
      <c r="AB24" s="161"/>
      <c r="AC24" s="161"/>
      <c r="AD24" s="161"/>
      <c r="AE24" s="161"/>
      <c r="AF24" s="161"/>
      <c r="AG24" s="162"/>
      <c r="AH24" s="15"/>
      <c r="AI24" s="17">
        <f t="shared" si="0"/>
        <v>0</v>
      </c>
      <c r="AJ24" s="18">
        <f t="shared" si="1"/>
        <v>0</v>
      </c>
      <c r="AK24" s="19">
        <f t="shared" si="6"/>
        <v>1</v>
      </c>
      <c r="AL24" s="10">
        <f t="shared" si="7"/>
        <v>0</v>
      </c>
    </row>
    <row r="25" spans="1:38" ht="22.5" customHeight="1" x14ac:dyDescent="0.15">
      <c r="A25" s="27"/>
      <c r="B25" s="6"/>
      <c r="C25" s="50" t="s">
        <v>59</v>
      </c>
      <c r="D25" s="127"/>
      <c r="E25" s="121"/>
      <c r="F25" s="122"/>
      <c r="G25" s="123"/>
      <c r="H25" s="121"/>
      <c r="I25" s="122"/>
      <c r="J25" s="123"/>
      <c r="K25" s="42" t="str">
        <f t="shared" si="2"/>
        <v/>
      </c>
      <c r="L25" s="42"/>
      <c r="M25" s="50"/>
      <c r="N25" s="51"/>
      <c r="O25" s="77" t="str">
        <f t="shared" si="3"/>
        <v/>
      </c>
      <c r="P25" s="78"/>
      <c r="Q25" s="79"/>
      <c r="R25" s="73">
        <f t="shared" si="4"/>
        <v>0</v>
      </c>
      <c r="S25" s="74"/>
      <c r="T25" s="45" t="str">
        <f t="shared" si="5"/>
        <v/>
      </c>
      <c r="U25" s="46"/>
      <c r="V25" s="46"/>
      <c r="W25" s="47"/>
      <c r="X25" s="160"/>
      <c r="Y25" s="161"/>
      <c r="Z25" s="161"/>
      <c r="AA25" s="161"/>
      <c r="AB25" s="161"/>
      <c r="AC25" s="161"/>
      <c r="AD25" s="161"/>
      <c r="AE25" s="161"/>
      <c r="AF25" s="161"/>
      <c r="AG25" s="162"/>
      <c r="AH25" s="15"/>
      <c r="AI25" s="17">
        <f t="shared" si="0"/>
        <v>0</v>
      </c>
      <c r="AJ25" s="18">
        <f t="shared" si="1"/>
        <v>0</v>
      </c>
      <c r="AK25" s="19">
        <f t="shared" si="6"/>
        <v>1</v>
      </c>
      <c r="AL25" s="10">
        <f t="shared" si="7"/>
        <v>0</v>
      </c>
    </row>
    <row r="26" spans="1:38" ht="22.5" customHeight="1" x14ac:dyDescent="0.15">
      <c r="A26" s="27"/>
      <c r="B26" s="6"/>
      <c r="C26" s="50" t="s">
        <v>59</v>
      </c>
      <c r="D26" s="127"/>
      <c r="E26" s="121"/>
      <c r="F26" s="122"/>
      <c r="G26" s="123"/>
      <c r="H26" s="121"/>
      <c r="I26" s="122"/>
      <c r="J26" s="123"/>
      <c r="K26" s="42" t="str">
        <f t="shared" si="2"/>
        <v/>
      </c>
      <c r="L26" s="42"/>
      <c r="M26" s="50"/>
      <c r="N26" s="51"/>
      <c r="O26" s="77" t="str">
        <f t="shared" si="3"/>
        <v/>
      </c>
      <c r="P26" s="78"/>
      <c r="Q26" s="79"/>
      <c r="R26" s="73">
        <f t="shared" si="4"/>
        <v>0</v>
      </c>
      <c r="S26" s="74"/>
      <c r="T26" s="45" t="str">
        <f t="shared" si="5"/>
        <v/>
      </c>
      <c r="U26" s="46"/>
      <c r="V26" s="46"/>
      <c r="W26" s="47"/>
      <c r="X26" s="160"/>
      <c r="Y26" s="161"/>
      <c r="Z26" s="161"/>
      <c r="AA26" s="161"/>
      <c r="AB26" s="161"/>
      <c r="AC26" s="161"/>
      <c r="AD26" s="161"/>
      <c r="AE26" s="161"/>
      <c r="AF26" s="161"/>
      <c r="AG26" s="162"/>
      <c r="AH26" s="15"/>
      <c r="AI26" s="17">
        <f t="shared" si="0"/>
        <v>0</v>
      </c>
      <c r="AJ26" s="18">
        <f t="shared" si="1"/>
        <v>0</v>
      </c>
      <c r="AK26" s="19">
        <f t="shared" si="6"/>
        <v>1</v>
      </c>
      <c r="AL26" s="10">
        <f t="shared" si="7"/>
        <v>0</v>
      </c>
    </row>
    <row r="27" spans="1:38" ht="22.5" customHeight="1" x14ac:dyDescent="0.15">
      <c r="A27" s="27"/>
      <c r="B27" s="6"/>
      <c r="C27" s="50" t="s">
        <v>59</v>
      </c>
      <c r="D27" s="127"/>
      <c r="E27" s="121"/>
      <c r="F27" s="122"/>
      <c r="G27" s="123"/>
      <c r="H27" s="121"/>
      <c r="I27" s="122"/>
      <c r="J27" s="123"/>
      <c r="K27" s="42" t="str">
        <f t="shared" si="2"/>
        <v/>
      </c>
      <c r="L27" s="42"/>
      <c r="M27" s="50"/>
      <c r="N27" s="51"/>
      <c r="O27" s="77" t="str">
        <f t="shared" si="3"/>
        <v/>
      </c>
      <c r="P27" s="78"/>
      <c r="Q27" s="79"/>
      <c r="R27" s="73">
        <f t="shared" si="4"/>
        <v>0</v>
      </c>
      <c r="S27" s="74"/>
      <c r="T27" s="45" t="str">
        <f t="shared" si="5"/>
        <v/>
      </c>
      <c r="U27" s="46"/>
      <c r="V27" s="46"/>
      <c r="W27" s="47"/>
      <c r="X27" s="160"/>
      <c r="Y27" s="161"/>
      <c r="Z27" s="161"/>
      <c r="AA27" s="161"/>
      <c r="AB27" s="161"/>
      <c r="AC27" s="161"/>
      <c r="AD27" s="161"/>
      <c r="AE27" s="161"/>
      <c r="AF27" s="161"/>
      <c r="AG27" s="162"/>
      <c r="AH27" s="15"/>
      <c r="AI27" s="17">
        <f t="shared" si="0"/>
        <v>0</v>
      </c>
      <c r="AJ27" s="18">
        <f t="shared" si="1"/>
        <v>0</v>
      </c>
      <c r="AK27" s="19">
        <f t="shared" si="6"/>
        <v>1</v>
      </c>
      <c r="AL27" s="10">
        <f t="shared" si="7"/>
        <v>0</v>
      </c>
    </row>
    <row r="28" spans="1:38" ht="22.5" customHeight="1" x14ac:dyDescent="0.15">
      <c r="A28" s="27"/>
      <c r="B28" s="6"/>
      <c r="C28" s="50" t="s">
        <v>59</v>
      </c>
      <c r="D28" s="127"/>
      <c r="E28" s="121"/>
      <c r="F28" s="122"/>
      <c r="G28" s="123"/>
      <c r="H28" s="121"/>
      <c r="I28" s="122"/>
      <c r="J28" s="123"/>
      <c r="K28" s="42" t="str">
        <f t="shared" si="2"/>
        <v/>
      </c>
      <c r="L28" s="42"/>
      <c r="M28" s="50"/>
      <c r="N28" s="51"/>
      <c r="O28" s="77" t="str">
        <f t="shared" si="3"/>
        <v/>
      </c>
      <c r="P28" s="78"/>
      <c r="Q28" s="79"/>
      <c r="R28" s="73">
        <f t="shared" si="4"/>
        <v>0</v>
      </c>
      <c r="S28" s="74"/>
      <c r="T28" s="45" t="str">
        <f t="shared" si="5"/>
        <v/>
      </c>
      <c r="U28" s="46"/>
      <c r="V28" s="46"/>
      <c r="W28" s="47"/>
      <c r="X28" s="160"/>
      <c r="Y28" s="161"/>
      <c r="Z28" s="161"/>
      <c r="AA28" s="161"/>
      <c r="AB28" s="161"/>
      <c r="AC28" s="161"/>
      <c r="AD28" s="161"/>
      <c r="AE28" s="161"/>
      <c r="AF28" s="161"/>
      <c r="AG28" s="162"/>
      <c r="AH28" s="15"/>
      <c r="AI28" s="17">
        <f t="shared" si="0"/>
        <v>0</v>
      </c>
      <c r="AJ28" s="18">
        <f t="shared" si="1"/>
        <v>0</v>
      </c>
      <c r="AK28" s="19">
        <f t="shared" si="6"/>
        <v>1</v>
      </c>
      <c r="AL28" s="10">
        <f t="shared" si="7"/>
        <v>0</v>
      </c>
    </row>
    <row r="29" spans="1:38" ht="22.5" customHeight="1" x14ac:dyDescent="0.15">
      <c r="A29" s="27"/>
      <c r="B29" s="6"/>
      <c r="C29" s="50" t="s">
        <v>59</v>
      </c>
      <c r="D29" s="127"/>
      <c r="E29" s="121"/>
      <c r="F29" s="122"/>
      <c r="G29" s="123"/>
      <c r="H29" s="121"/>
      <c r="I29" s="122"/>
      <c r="J29" s="123"/>
      <c r="K29" s="42" t="str">
        <f t="shared" si="2"/>
        <v/>
      </c>
      <c r="L29" s="42"/>
      <c r="M29" s="50"/>
      <c r="N29" s="51"/>
      <c r="O29" s="77" t="str">
        <f t="shared" si="3"/>
        <v/>
      </c>
      <c r="P29" s="78"/>
      <c r="Q29" s="79"/>
      <c r="R29" s="73">
        <f t="shared" si="4"/>
        <v>0</v>
      </c>
      <c r="S29" s="74"/>
      <c r="T29" s="45" t="str">
        <f t="shared" si="5"/>
        <v/>
      </c>
      <c r="U29" s="46"/>
      <c r="V29" s="46"/>
      <c r="W29" s="47"/>
      <c r="X29" s="160"/>
      <c r="Y29" s="161"/>
      <c r="Z29" s="161"/>
      <c r="AA29" s="161"/>
      <c r="AB29" s="161"/>
      <c r="AC29" s="161"/>
      <c r="AD29" s="161"/>
      <c r="AE29" s="161"/>
      <c r="AF29" s="161"/>
      <c r="AG29" s="162"/>
      <c r="AH29" s="15"/>
      <c r="AI29" s="17">
        <f t="shared" si="0"/>
        <v>0</v>
      </c>
      <c r="AJ29" s="18">
        <f t="shared" si="1"/>
        <v>0</v>
      </c>
      <c r="AK29" s="19">
        <f t="shared" si="6"/>
        <v>1</v>
      </c>
      <c r="AL29" s="10">
        <f t="shared" si="7"/>
        <v>0</v>
      </c>
    </row>
    <row r="30" spans="1:38" ht="22.5" customHeight="1" x14ac:dyDescent="0.15">
      <c r="A30" s="27"/>
      <c r="B30" s="6"/>
      <c r="C30" s="50" t="s">
        <v>59</v>
      </c>
      <c r="D30" s="127"/>
      <c r="E30" s="121"/>
      <c r="F30" s="122"/>
      <c r="G30" s="123"/>
      <c r="H30" s="121"/>
      <c r="I30" s="122"/>
      <c r="J30" s="123"/>
      <c r="K30" s="42" t="str">
        <f t="shared" si="2"/>
        <v/>
      </c>
      <c r="L30" s="42"/>
      <c r="M30" s="50"/>
      <c r="N30" s="51"/>
      <c r="O30" s="77" t="str">
        <f t="shared" si="3"/>
        <v/>
      </c>
      <c r="P30" s="78"/>
      <c r="Q30" s="79"/>
      <c r="R30" s="73">
        <f t="shared" si="4"/>
        <v>0</v>
      </c>
      <c r="S30" s="74"/>
      <c r="T30" s="45" t="str">
        <f t="shared" si="5"/>
        <v/>
      </c>
      <c r="U30" s="46"/>
      <c r="V30" s="46"/>
      <c r="W30" s="47"/>
      <c r="X30" s="160"/>
      <c r="Y30" s="161"/>
      <c r="Z30" s="161"/>
      <c r="AA30" s="161"/>
      <c r="AB30" s="161"/>
      <c r="AC30" s="161"/>
      <c r="AD30" s="161"/>
      <c r="AE30" s="161"/>
      <c r="AF30" s="161"/>
      <c r="AG30" s="162"/>
      <c r="AH30" s="15"/>
      <c r="AI30" s="17">
        <f t="shared" si="0"/>
        <v>0</v>
      </c>
      <c r="AJ30" s="18">
        <f t="shared" si="1"/>
        <v>0</v>
      </c>
      <c r="AK30" s="19">
        <f t="shared" si="6"/>
        <v>1</v>
      </c>
      <c r="AL30" s="10">
        <f t="shared" si="7"/>
        <v>0</v>
      </c>
    </row>
    <row r="31" spans="1:38" ht="22.5" customHeight="1" x14ac:dyDescent="0.15">
      <c r="A31" s="27"/>
      <c r="B31" s="6"/>
      <c r="C31" s="50" t="s">
        <v>59</v>
      </c>
      <c r="D31" s="127"/>
      <c r="E31" s="121"/>
      <c r="F31" s="122"/>
      <c r="G31" s="123"/>
      <c r="H31" s="121"/>
      <c r="I31" s="122"/>
      <c r="J31" s="123"/>
      <c r="K31" s="42" t="str">
        <f t="shared" si="2"/>
        <v/>
      </c>
      <c r="L31" s="42"/>
      <c r="M31" s="44"/>
      <c r="N31" s="44"/>
      <c r="O31" s="77" t="str">
        <f t="shared" si="3"/>
        <v/>
      </c>
      <c r="P31" s="78"/>
      <c r="Q31" s="79"/>
      <c r="R31" s="73">
        <f t="shared" si="4"/>
        <v>0</v>
      </c>
      <c r="S31" s="74"/>
      <c r="T31" s="45" t="str">
        <f t="shared" si="5"/>
        <v/>
      </c>
      <c r="U31" s="46"/>
      <c r="V31" s="46"/>
      <c r="W31" s="47"/>
      <c r="X31" s="160"/>
      <c r="Y31" s="161"/>
      <c r="Z31" s="161"/>
      <c r="AA31" s="161"/>
      <c r="AB31" s="161"/>
      <c r="AC31" s="161"/>
      <c r="AD31" s="161"/>
      <c r="AE31" s="161"/>
      <c r="AF31" s="161"/>
      <c r="AG31" s="162"/>
      <c r="AH31" s="15"/>
      <c r="AI31" s="17">
        <f t="shared" si="0"/>
        <v>0</v>
      </c>
      <c r="AJ31" s="18">
        <f t="shared" si="1"/>
        <v>0</v>
      </c>
      <c r="AK31" s="19">
        <f t="shared" si="6"/>
        <v>1</v>
      </c>
      <c r="AL31" s="10">
        <f t="shared" si="7"/>
        <v>0</v>
      </c>
    </row>
    <row r="32" spans="1:38" ht="22.5" customHeight="1" x14ac:dyDescent="0.15">
      <c r="A32" s="27"/>
      <c r="B32" s="6"/>
      <c r="C32" s="50" t="s">
        <v>59</v>
      </c>
      <c r="D32" s="127"/>
      <c r="E32" s="121"/>
      <c r="F32" s="122"/>
      <c r="G32" s="123"/>
      <c r="H32" s="121"/>
      <c r="I32" s="122"/>
      <c r="J32" s="123"/>
      <c r="K32" s="42" t="str">
        <f t="shared" si="2"/>
        <v/>
      </c>
      <c r="L32" s="42"/>
      <c r="M32" s="44"/>
      <c r="N32" s="44"/>
      <c r="O32" s="77" t="str">
        <f t="shared" si="3"/>
        <v/>
      </c>
      <c r="P32" s="78"/>
      <c r="Q32" s="79"/>
      <c r="R32" s="73">
        <f t="shared" si="4"/>
        <v>0</v>
      </c>
      <c r="S32" s="74"/>
      <c r="T32" s="45" t="str">
        <f t="shared" si="5"/>
        <v/>
      </c>
      <c r="U32" s="46"/>
      <c r="V32" s="46"/>
      <c r="W32" s="47"/>
      <c r="X32" s="160"/>
      <c r="Y32" s="161"/>
      <c r="Z32" s="161"/>
      <c r="AA32" s="161"/>
      <c r="AB32" s="161"/>
      <c r="AC32" s="161"/>
      <c r="AD32" s="161"/>
      <c r="AE32" s="161"/>
      <c r="AF32" s="161"/>
      <c r="AG32" s="162"/>
      <c r="AH32" s="15"/>
      <c r="AI32" s="17">
        <f t="shared" si="0"/>
        <v>0</v>
      </c>
      <c r="AJ32" s="18">
        <f t="shared" si="1"/>
        <v>0</v>
      </c>
      <c r="AK32" s="19">
        <f t="shared" si="6"/>
        <v>1</v>
      </c>
      <c r="AL32" s="10">
        <f t="shared" si="7"/>
        <v>0</v>
      </c>
    </row>
    <row r="33" spans="1:38" ht="22.5" customHeight="1" x14ac:dyDescent="0.15">
      <c r="A33" s="27"/>
      <c r="B33" s="6"/>
      <c r="C33" s="50" t="s">
        <v>59</v>
      </c>
      <c r="D33" s="127"/>
      <c r="E33" s="121"/>
      <c r="F33" s="122"/>
      <c r="G33" s="123"/>
      <c r="H33" s="121"/>
      <c r="I33" s="122"/>
      <c r="J33" s="123"/>
      <c r="K33" s="42" t="str">
        <f t="shared" si="2"/>
        <v/>
      </c>
      <c r="L33" s="42"/>
      <c r="M33" s="44"/>
      <c r="N33" s="44"/>
      <c r="O33" s="77" t="str">
        <f t="shared" si="3"/>
        <v/>
      </c>
      <c r="P33" s="78"/>
      <c r="Q33" s="79"/>
      <c r="R33" s="73">
        <f t="shared" si="4"/>
        <v>0</v>
      </c>
      <c r="S33" s="74"/>
      <c r="T33" s="45" t="str">
        <f t="shared" si="5"/>
        <v/>
      </c>
      <c r="U33" s="46"/>
      <c r="V33" s="46"/>
      <c r="W33" s="47"/>
      <c r="X33" s="160"/>
      <c r="Y33" s="161"/>
      <c r="Z33" s="161"/>
      <c r="AA33" s="161"/>
      <c r="AB33" s="161"/>
      <c r="AC33" s="161"/>
      <c r="AD33" s="161"/>
      <c r="AE33" s="161"/>
      <c r="AF33" s="161"/>
      <c r="AG33" s="162"/>
      <c r="AH33" s="15"/>
      <c r="AI33" s="17">
        <f t="shared" si="0"/>
        <v>0</v>
      </c>
      <c r="AJ33" s="18">
        <f t="shared" si="1"/>
        <v>0</v>
      </c>
      <c r="AK33" s="19">
        <f t="shared" si="6"/>
        <v>1</v>
      </c>
      <c r="AL33" s="10">
        <f t="shared" si="7"/>
        <v>0</v>
      </c>
    </row>
    <row r="34" spans="1:38" ht="22.5" customHeight="1" x14ac:dyDescent="0.15">
      <c r="A34" s="27"/>
      <c r="B34" s="6"/>
      <c r="C34" s="50" t="s">
        <v>59</v>
      </c>
      <c r="D34" s="127"/>
      <c r="E34" s="121"/>
      <c r="F34" s="122"/>
      <c r="G34" s="123"/>
      <c r="H34" s="121"/>
      <c r="I34" s="122"/>
      <c r="J34" s="123"/>
      <c r="K34" s="42" t="str">
        <f t="shared" si="2"/>
        <v/>
      </c>
      <c r="L34" s="42"/>
      <c r="M34" s="44"/>
      <c r="N34" s="44"/>
      <c r="O34" s="77" t="str">
        <f t="shared" si="3"/>
        <v/>
      </c>
      <c r="P34" s="78"/>
      <c r="Q34" s="79"/>
      <c r="R34" s="73">
        <f t="shared" si="4"/>
        <v>0</v>
      </c>
      <c r="S34" s="74"/>
      <c r="T34" s="45" t="str">
        <f t="shared" si="5"/>
        <v/>
      </c>
      <c r="U34" s="46"/>
      <c r="V34" s="46"/>
      <c r="W34" s="47"/>
      <c r="X34" s="160"/>
      <c r="Y34" s="161"/>
      <c r="Z34" s="161"/>
      <c r="AA34" s="161"/>
      <c r="AB34" s="161"/>
      <c r="AC34" s="161"/>
      <c r="AD34" s="161"/>
      <c r="AE34" s="161"/>
      <c r="AF34" s="161"/>
      <c r="AG34" s="162"/>
      <c r="AH34" s="15"/>
      <c r="AI34" s="17">
        <f t="shared" si="0"/>
        <v>0</v>
      </c>
      <c r="AJ34" s="18">
        <f t="shared" si="1"/>
        <v>0</v>
      </c>
      <c r="AK34" s="19">
        <f t="shared" si="6"/>
        <v>1</v>
      </c>
      <c r="AL34" s="10">
        <f t="shared" si="7"/>
        <v>0</v>
      </c>
    </row>
    <row r="35" spans="1:38" ht="22.5" customHeight="1" x14ac:dyDescent="0.15">
      <c r="A35" s="27"/>
      <c r="B35" s="6"/>
      <c r="C35" s="50" t="s">
        <v>59</v>
      </c>
      <c r="D35" s="127"/>
      <c r="E35" s="121"/>
      <c r="F35" s="122"/>
      <c r="G35" s="123"/>
      <c r="H35" s="121"/>
      <c r="I35" s="122"/>
      <c r="J35" s="123"/>
      <c r="K35" s="42" t="str">
        <f t="shared" si="2"/>
        <v/>
      </c>
      <c r="L35" s="42"/>
      <c r="M35" s="44"/>
      <c r="N35" s="44"/>
      <c r="O35" s="77" t="str">
        <f t="shared" si="3"/>
        <v/>
      </c>
      <c r="P35" s="78"/>
      <c r="Q35" s="79"/>
      <c r="R35" s="73">
        <f t="shared" si="4"/>
        <v>0</v>
      </c>
      <c r="S35" s="74"/>
      <c r="T35" s="45" t="str">
        <f t="shared" si="5"/>
        <v/>
      </c>
      <c r="U35" s="46"/>
      <c r="V35" s="46"/>
      <c r="W35" s="47"/>
      <c r="X35" s="160"/>
      <c r="Y35" s="161"/>
      <c r="Z35" s="161"/>
      <c r="AA35" s="161"/>
      <c r="AB35" s="161"/>
      <c r="AC35" s="161"/>
      <c r="AD35" s="161"/>
      <c r="AE35" s="161"/>
      <c r="AF35" s="161"/>
      <c r="AG35" s="162"/>
      <c r="AH35" s="15"/>
      <c r="AI35" s="17">
        <f t="shared" si="0"/>
        <v>0</v>
      </c>
      <c r="AJ35" s="18">
        <f t="shared" si="1"/>
        <v>0</v>
      </c>
      <c r="AK35" s="19">
        <f t="shared" si="6"/>
        <v>1</v>
      </c>
      <c r="AL35" s="10">
        <f t="shared" si="7"/>
        <v>0</v>
      </c>
    </row>
    <row r="36" spans="1:38" ht="22.5" customHeight="1" x14ac:dyDescent="0.15">
      <c r="A36" s="27"/>
      <c r="B36" s="6"/>
      <c r="C36" s="50" t="s">
        <v>59</v>
      </c>
      <c r="D36" s="127"/>
      <c r="E36" s="121"/>
      <c r="F36" s="122"/>
      <c r="G36" s="123"/>
      <c r="H36" s="121"/>
      <c r="I36" s="122"/>
      <c r="J36" s="123"/>
      <c r="K36" s="42" t="str">
        <f t="shared" si="2"/>
        <v/>
      </c>
      <c r="L36" s="42"/>
      <c r="M36" s="44"/>
      <c r="N36" s="44"/>
      <c r="O36" s="77" t="str">
        <f t="shared" si="3"/>
        <v/>
      </c>
      <c r="P36" s="78"/>
      <c r="Q36" s="79"/>
      <c r="R36" s="73">
        <f t="shared" si="4"/>
        <v>0</v>
      </c>
      <c r="S36" s="74"/>
      <c r="T36" s="45" t="str">
        <f t="shared" si="5"/>
        <v/>
      </c>
      <c r="U36" s="46"/>
      <c r="V36" s="46"/>
      <c r="W36" s="47"/>
      <c r="X36" s="160"/>
      <c r="Y36" s="161"/>
      <c r="Z36" s="161"/>
      <c r="AA36" s="161"/>
      <c r="AB36" s="161"/>
      <c r="AC36" s="161"/>
      <c r="AD36" s="161"/>
      <c r="AE36" s="161"/>
      <c r="AF36" s="161"/>
      <c r="AG36" s="162"/>
      <c r="AH36" s="15"/>
      <c r="AI36" s="17">
        <f t="shared" si="0"/>
        <v>0</v>
      </c>
      <c r="AJ36" s="18">
        <f t="shared" si="1"/>
        <v>0</v>
      </c>
      <c r="AK36" s="19">
        <f t="shared" si="6"/>
        <v>1</v>
      </c>
      <c r="AL36" s="10">
        <f t="shared" si="7"/>
        <v>0</v>
      </c>
    </row>
    <row r="37" spans="1:38" ht="22.5" customHeight="1" x14ac:dyDescent="0.15">
      <c r="A37" s="27"/>
      <c r="B37" s="6"/>
      <c r="C37" s="50" t="s">
        <v>59</v>
      </c>
      <c r="D37" s="127"/>
      <c r="E37" s="121"/>
      <c r="F37" s="122"/>
      <c r="G37" s="123"/>
      <c r="H37" s="121"/>
      <c r="I37" s="122"/>
      <c r="J37" s="123"/>
      <c r="K37" s="42" t="str">
        <f t="shared" si="2"/>
        <v/>
      </c>
      <c r="L37" s="42"/>
      <c r="M37" s="44"/>
      <c r="N37" s="44"/>
      <c r="O37" s="77" t="str">
        <f t="shared" si="3"/>
        <v/>
      </c>
      <c r="P37" s="78"/>
      <c r="Q37" s="79"/>
      <c r="R37" s="73">
        <f t="shared" si="4"/>
        <v>0</v>
      </c>
      <c r="S37" s="74"/>
      <c r="T37" s="45" t="str">
        <f t="shared" si="5"/>
        <v/>
      </c>
      <c r="U37" s="46"/>
      <c r="V37" s="46"/>
      <c r="W37" s="47"/>
      <c r="X37" s="160"/>
      <c r="Y37" s="161"/>
      <c r="Z37" s="161"/>
      <c r="AA37" s="161"/>
      <c r="AB37" s="161"/>
      <c r="AC37" s="161"/>
      <c r="AD37" s="161"/>
      <c r="AE37" s="161"/>
      <c r="AF37" s="161"/>
      <c r="AG37" s="162"/>
      <c r="AH37" s="15"/>
      <c r="AI37" s="17">
        <f t="shared" si="0"/>
        <v>0</v>
      </c>
      <c r="AJ37" s="18">
        <f t="shared" si="1"/>
        <v>0</v>
      </c>
      <c r="AK37" s="19">
        <f t="shared" si="6"/>
        <v>1</v>
      </c>
      <c r="AL37" s="10">
        <f t="shared" si="7"/>
        <v>0</v>
      </c>
    </row>
    <row r="38" spans="1:38" ht="22.5" customHeight="1" x14ac:dyDescent="0.15">
      <c r="A38" s="27"/>
      <c r="B38" s="6"/>
      <c r="C38" s="50" t="s">
        <v>59</v>
      </c>
      <c r="D38" s="127"/>
      <c r="E38" s="121"/>
      <c r="F38" s="122"/>
      <c r="G38" s="123"/>
      <c r="H38" s="121"/>
      <c r="I38" s="122"/>
      <c r="J38" s="123"/>
      <c r="K38" s="42" t="str">
        <f t="shared" si="2"/>
        <v/>
      </c>
      <c r="L38" s="42"/>
      <c r="M38" s="44"/>
      <c r="N38" s="44"/>
      <c r="O38" s="77" t="str">
        <f t="shared" si="3"/>
        <v/>
      </c>
      <c r="P38" s="78"/>
      <c r="Q38" s="79"/>
      <c r="R38" s="73">
        <f t="shared" si="4"/>
        <v>0</v>
      </c>
      <c r="S38" s="74"/>
      <c r="T38" s="45" t="str">
        <f t="shared" si="5"/>
        <v/>
      </c>
      <c r="U38" s="46"/>
      <c r="V38" s="46"/>
      <c r="W38" s="47"/>
      <c r="X38" s="160"/>
      <c r="Y38" s="161"/>
      <c r="Z38" s="161"/>
      <c r="AA38" s="161"/>
      <c r="AB38" s="161"/>
      <c r="AC38" s="161"/>
      <c r="AD38" s="161"/>
      <c r="AE38" s="161"/>
      <c r="AF38" s="161"/>
      <c r="AG38" s="162"/>
      <c r="AH38" s="15"/>
      <c r="AI38" s="17">
        <f t="shared" si="0"/>
        <v>0</v>
      </c>
      <c r="AJ38" s="18">
        <f t="shared" si="1"/>
        <v>0</v>
      </c>
      <c r="AK38" s="19">
        <f t="shared" si="6"/>
        <v>1</v>
      </c>
      <c r="AL38" s="10">
        <f t="shared" si="7"/>
        <v>0</v>
      </c>
    </row>
    <row r="39" spans="1:38" ht="22.5" customHeight="1" x14ac:dyDescent="0.15">
      <c r="A39" s="27"/>
      <c r="B39" s="6"/>
      <c r="C39" s="50" t="s">
        <v>59</v>
      </c>
      <c r="D39" s="127"/>
      <c r="E39" s="121"/>
      <c r="F39" s="122"/>
      <c r="G39" s="123"/>
      <c r="H39" s="121"/>
      <c r="I39" s="122"/>
      <c r="J39" s="123"/>
      <c r="K39" s="42" t="str">
        <f t="shared" si="2"/>
        <v/>
      </c>
      <c r="L39" s="42"/>
      <c r="M39" s="44"/>
      <c r="N39" s="44"/>
      <c r="O39" s="77" t="str">
        <f t="shared" si="3"/>
        <v/>
      </c>
      <c r="P39" s="78"/>
      <c r="Q39" s="79"/>
      <c r="R39" s="73">
        <f t="shared" si="4"/>
        <v>0</v>
      </c>
      <c r="S39" s="74"/>
      <c r="T39" s="45" t="str">
        <f t="shared" si="5"/>
        <v/>
      </c>
      <c r="U39" s="46"/>
      <c r="V39" s="46"/>
      <c r="W39" s="47"/>
      <c r="X39" s="160"/>
      <c r="Y39" s="161"/>
      <c r="Z39" s="161"/>
      <c r="AA39" s="161"/>
      <c r="AB39" s="161"/>
      <c r="AC39" s="161"/>
      <c r="AD39" s="161"/>
      <c r="AE39" s="161"/>
      <c r="AF39" s="161"/>
      <c r="AG39" s="162"/>
      <c r="AH39" s="15"/>
      <c r="AI39" s="17">
        <f t="shared" si="0"/>
        <v>0</v>
      </c>
      <c r="AJ39" s="18">
        <f t="shared" si="1"/>
        <v>0</v>
      </c>
      <c r="AK39" s="19">
        <f t="shared" si="6"/>
        <v>1</v>
      </c>
      <c r="AL39" s="10">
        <f t="shared" si="7"/>
        <v>0</v>
      </c>
    </row>
    <row r="40" spans="1:38" ht="22.5" customHeight="1" thickBot="1" x14ac:dyDescent="0.2">
      <c r="A40" s="27"/>
      <c r="B40" s="7"/>
      <c r="C40" s="50" t="s">
        <v>59</v>
      </c>
      <c r="D40" s="127"/>
      <c r="E40" s="121"/>
      <c r="F40" s="122"/>
      <c r="G40" s="123"/>
      <c r="H40" s="121"/>
      <c r="I40" s="122"/>
      <c r="J40" s="123"/>
      <c r="K40" s="42" t="str">
        <f t="shared" si="2"/>
        <v/>
      </c>
      <c r="L40" s="42"/>
      <c r="M40" s="69"/>
      <c r="N40" s="69"/>
      <c r="O40" s="77" t="str">
        <f t="shared" si="3"/>
        <v/>
      </c>
      <c r="P40" s="78"/>
      <c r="Q40" s="79"/>
      <c r="R40" s="73">
        <f t="shared" si="4"/>
        <v>0</v>
      </c>
      <c r="S40" s="74"/>
      <c r="T40" s="45" t="str">
        <f t="shared" si="5"/>
        <v/>
      </c>
      <c r="U40" s="46"/>
      <c r="V40" s="46"/>
      <c r="W40" s="47"/>
      <c r="X40" s="163"/>
      <c r="Y40" s="34"/>
      <c r="Z40" s="34"/>
      <c r="AA40" s="34"/>
      <c r="AB40" s="34"/>
      <c r="AC40" s="34"/>
      <c r="AD40" s="34"/>
      <c r="AE40" s="34"/>
      <c r="AF40" s="34"/>
      <c r="AG40" s="35"/>
      <c r="AH40" s="15"/>
      <c r="AI40" s="17">
        <f t="shared" si="0"/>
        <v>0</v>
      </c>
      <c r="AJ40" s="18">
        <f t="shared" si="1"/>
        <v>0</v>
      </c>
      <c r="AK40" s="19">
        <f t="shared" si="6"/>
        <v>1</v>
      </c>
      <c r="AL40" s="10">
        <f t="shared" si="7"/>
        <v>0</v>
      </c>
    </row>
    <row r="41" spans="1:38" ht="21" customHeight="1" thickBot="1" x14ac:dyDescent="0.2">
      <c r="A41" s="128" t="s">
        <v>11</v>
      </c>
      <c r="B41" s="129"/>
      <c r="C41" s="129"/>
      <c r="D41" s="129"/>
      <c r="E41" s="129"/>
      <c r="F41" s="129"/>
      <c r="G41" s="129"/>
      <c r="H41" s="129"/>
      <c r="I41" s="129"/>
      <c r="J41" s="130"/>
      <c r="K41" s="95">
        <f>SUM(K10:L40)</f>
        <v>0</v>
      </c>
      <c r="L41" s="96"/>
      <c r="M41" s="140">
        <f>SUM(M10:N40)</f>
        <v>0</v>
      </c>
      <c r="N41" s="96"/>
      <c r="O41" s="140"/>
      <c r="P41" s="141"/>
      <c r="Q41" s="142"/>
      <c r="R41" s="75">
        <f>SUM(R10:S40)</f>
        <v>0</v>
      </c>
      <c r="S41" s="76"/>
      <c r="T41" s="70">
        <f>SUM(T10:W40)</f>
        <v>0</v>
      </c>
      <c r="U41" s="71"/>
      <c r="V41" s="71"/>
      <c r="W41" s="72"/>
      <c r="X41" s="20" t="s">
        <v>30</v>
      </c>
      <c r="Y41" s="20"/>
      <c r="Z41" s="20"/>
      <c r="AA41" s="20"/>
      <c r="AB41" s="20"/>
      <c r="AC41" s="20"/>
      <c r="AD41" s="20"/>
      <c r="AE41" s="20"/>
      <c r="AF41" s="20"/>
      <c r="AG41" s="21"/>
      <c r="AH41" s="20"/>
      <c r="AI41" s="20"/>
      <c r="AJ41" s="20"/>
      <c r="AK41" s="20"/>
    </row>
    <row r="42" spans="1:38" ht="21" customHeight="1" thickBot="1" x14ac:dyDescent="0.2">
      <c r="A42" s="134"/>
      <c r="B42" s="135"/>
      <c r="C42" s="135"/>
      <c r="D42" s="135"/>
      <c r="E42" s="135"/>
      <c r="F42" s="135"/>
      <c r="G42" s="135"/>
      <c r="H42" s="135"/>
      <c r="I42" s="135"/>
      <c r="J42" s="136"/>
      <c r="K42" s="131" t="s">
        <v>35</v>
      </c>
      <c r="L42" s="132"/>
      <c r="M42" s="132"/>
      <c r="N42" s="132"/>
      <c r="O42" s="132"/>
      <c r="P42" s="132"/>
      <c r="Q42" s="132"/>
      <c r="R42" s="132"/>
      <c r="S42" s="133"/>
      <c r="T42" s="70">
        <f>IF(T41*0.1&gt;=R5,R5,ROUNDUP(T41*0.1,0))</f>
        <v>0</v>
      </c>
      <c r="U42" s="71"/>
      <c r="V42" s="71"/>
      <c r="W42" s="72"/>
      <c r="X42" s="22" t="s">
        <v>31</v>
      </c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  <c r="AJ42" s="20"/>
      <c r="AK42" s="20"/>
    </row>
    <row r="43" spans="1:38" ht="21" customHeight="1" thickBot="1" x14ac:dyDescent="0.2">
      <c r="A43" s="137"/>
      <c r="B43" s="138"/>
      <c r="C43" s="138"/>
      <c r="D43" s="138"/>
      <c r="E43" s="138"/>
      <c r="F43" s="138"/>
      <c r="G43" s="138"/>
      <c r="H43" s="138"/>
      <c r="I43" s="138"/>
      <c r="J43" s="139"/>
      <c r="K43" s="131" t="s">
        <v>32</v>
      </c>
      <c r="L43" s="132"/>
      <c r="M43" s="132"/>
      <c r="N43" s="132"/>
      <c r="O43" s="132"/>
      <c r="P43" s="132"/>
      <c r="Q43" s="132"/>
      <c r="R43" s="132"/>
      <c r="S43" s="133"/>
      <c r="T43" s="66">
        <f>T41-T42</f>
        <v>0</v>
      </c>
      <c r="U43" s="67"/>
      <c r="V43" s="67"/>
      <c r="W43" s="68"/>
      <c r="X43" s="23"/>
      <c r="Y43" s="23"/>
      <c r="Z43" s="23"/>
      <c r="AA43" s="23"/>
      <c r="AB43" s="23"/>
      <c r="AC43" s="23"/>
      <c r="AD43" s="23"/>
      <c r="AE43" s="23"/>
      <c r="AF43" s="23"/>
      <c r="AG43" s="24"/>
      <c r="AH43" s="20"/>
      <c r="AI43" s="20"/>
      <c r="AJ43" s="20"/>
      <c r="AK43" s="20"/>
    </row>
    <row r="44" spans="1:38" ht="14.25" customHeight="1" x14ac:dyDescent="0.15">
      <c r="A44" s="8" t="s">
        <v>19</v>
      </c>
    </row>
    <row r="45" spans="1:38" x14ac:dyDescent="0.15">
      <c r="B45" s="8" t="s">
        <v>20</v>
      </c>
      <c r="C45" s="8" t="s">
        <v>33</v>
      </c>
    </row>
    <row r="46" spans="1:38" x14ac:dyDescent="0.15">
      <c r="B46" s="8" t="s">
        <v>21</v>
      </c>
      <c r="C46" s="32" t="s">
        <v>41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25"/>
      <c r="AI46" s="25"/>
      <c r="AJ46" s="25"/>
      <c r="AK46" s="25"/>
    </row>
  </sheetData>
  <sheetProtection selectLockedCells="1"/>
  <protectedRanges>
    <protectedRange sqref="B10:J40 M10:N40 X10:AD40 C5:L5 R3:W4 R5:V5 AC3:AG4 AA5:AG5 J3:L4 C2:D2 F2:G2" name="範囲1"/>
  </protectedRanges>
  <mergeCells count="331">
    <mergeCell ref="X37:AG37"/>
    <mergeCell ref="X38:AG38"/>
    <mergeCell ref="X39:AG39"/>
    <mergeCell ref="X40:AG40"/>
    <mergeCell ref="X7:AG9"/>
    <mergeCell ref="X10:AG10"/>
    <mergeCell ref="X11:AG11"/>
    <mergeCell ref="X12:AG12"/>
    <mergeCell ref="X13:AG13"/>
    <mergeCell ref="X14:AG14"/>
    <mergeCell ref="X15:AG15"/>
    <mergeCell ref="X16:AG16"/>
    <mergeCell ref="X17:AG17"/>
    <mergeCell ref="H27:J27"/>
    <mergeCell ref="H28:J28"/>
    <mergeCell ref="H36:J36"/>
    <mergeCell ref="E35:G35"/>
    <mergeCell ref="E36:G36"/>
    <mergeCell ref="E26:G26"/>
    <mergeCell ref="E27:G27"/>
    <mergeCell ref="H29:J29"/>
    <mergeCell ref="H30:J30"/>
    <mergeCell ref="H31:J31"/>
    <mergeCell ref="H32:J32"/>
    <mergeCell ref="H33:J33"/>
    <mergeCell ref="H34:J34"/>
    <mergeCell ref="H35:J35"/>
    <mergeCell ref="E28:G28"/>
    <mergeCell ref="E29:G29"/>
    <mergeCell ref="E30:G30"/>
    <mergeCell ref="E31:G31"/>
    <mergeCell ref="E32:G32"/>
    <mergeCell ref="E33:G33"/>
    <mergeCell ref="E34:G34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C36:D36"/>
    <mergeCell ref="C37:D37"/>
    <mergeCell ref="E37:G37"/>
    <mergeCell ref="C38:D38"/>
    <mergeCell ref="C39:D39"/>
    <mergeCell ref="C40:D40"/>
    <mergeCell ref="A41:J41"/>
    <mergeCell ref="K42:S42"/>
    <mergeCell ref="K43:S43"/>
    <mergeCell ref="A42:J43"/>
    <mergeCell ref="H37:J37"/>
    <mergeCell ref="H38:J38"/>
    <mergeCell ref="H39:J39"/>
    <mergeCell ref="H40:J40"/>
    <mergeCell ref="E38:G38"/>
    <mergeCell ref="E39:G39"/>
    <mergeCell ref="E40:G40"/>
    <mergeCell ref="O36:Q36"/>
    <mergeCell ref="O37:Q37"/>
    <mergeCell ref="O38:Q38"/>
    <mergeCell ref="O39:Q39"/>
    <mergeCell ref="O40:Q40"/>
    <mergeCell ref="O41:Q41"/>
    <mergeCell ref="M41:N41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7:D9"/>
    <mergeCell ref="C10:D10"/>
    <mergeCell ref="C11:D11"/>
    <mergeCell ref="C12:D12"/>
    <mergeCell ref="C13:D13"/>
    <mergeCell ref="C14:D14"/>
    <mergeCell ref="C15:D15"/>
    <mergeCell ref="C16:D16"/>
    <mergeCell ref="C17:D17"/>
    <mergeCell ref="E10:G10"/>
    <mergeCell ref="H10:J10"/>
    <mergeCell ref="E11:G11"/>
    <mergeCell ref="E12:G12"/>
    <mergeCell ref="E13:G13"/>
    <mergeCell ref="E14:G14"/>
    <mergeCell ref="E15:G15"/>
    <mergeCell ref="E16:G16"/>
    <mergeCell ref="E17:G17"/>
    <mergeCell ref="H11:J11"/>
    <mergeCell ref="H12:J12"/>
    <mergeCell ref="H13:J13"/>
    <mergeCell ref="H14:J14"/>
    <mergeCell ref="H15:J15"/>
    <mergeCell ref="H16:J16"/>
    <mergeCell ref="H17:J17"/>
    <mergeCell ref="E18:G18"/>
    <mergeCell ref="E19:G19"/>
    <mergeCell ref="E20:G20"/>
    <mergeCell ref="E21:G21"/>
    <mergeCell ref="E22:G22"/>
    <mergeCell ref="E23:G23"/>
    <mergeCell ref="E24:G24"/>
    <mergeCell ref="E25:G25"/>
    <mergeCell ref="O8:Q9"/>
    <mergeCell ref="O10:Q10"/>
    <mergeCell ref="O11:Q11"/>
    <mergeCell ref="O12:Q12"/>
    <mergeCell ref="O13:Q13"/>
    <mergeCell ref="O14:Q14"/>
    <mergeCell ref="O15:Q15"/>
    <mergeCell ref="O16:Q16"/>
    <mergeCell ref="O17:Q17"/>
    <mergeCell ref="K15:L15"/>
    <mergeCell ref="K13:L13"/>
    <mergeCell ref="K12:L12"/>
    <mergeCell ref="K20:L20"/>
    <mergeCell ref="K21:L21"/>
    <mergeCell ref="K22:L22"/>
    <mergeCell ref="K16:L16"/>
    <mergeCell ref="T12:W12"/>
    <mergeCell ref="T13:W13"/>
    <mergeCell ref="T14:W14"/>
    <mergeCell ref="T19:W19"/>
    <mergeCell ref="R8:S9"/>
    <mergeCell ref="R10:S10"/>
    <mergeCell ref="R11:S11"/>
    <mergeCell ref="R12:S12"/>
    <mergeCell ref="R13:S13"/>
    <mergeCell ref="R14:S14"/>
    <mergeCell ref="R15:S15"/>
    <mergeCell ref="R16:S16"/>
    <mergeCell ref="R17:S17"/>
    <mergeCell ref="R18:S18"/>
    <mergeCell ref="T15:W15"/>
    <mergeCell ref="T20:W20"/>
    <mergeCell ref="T23:W23"/>
    <mergeCell ref="T25:W25"/>
    <mergeCell ref="T30:W30"/>
    <mergeCell ref="T35:W35"/>
    <mergeCell ref="T36:W36"/>
    <mergeCell ref="X18:AG18"/>
    <mergeCell ref="X19:AG19"/>
    <mergeCell ref="X20:AG20"/>
    <mergeCell ref="X21:AG21"/>
    <mergeCell ref="X22:AG22"/>
    <mergeCell ref="X23:AG23"/>
    <mergeCell ref="X24:AG24"/>
    <mergeCell ref="X25:AG25"/>
    <mergeCell ref="X26:AG26"/>
    <mergeCell ref="X27:AG27"/>
    <mergeCell ref="X28:AG28"/>
    <mergeCell ref="X29:AG29"/>
    <mergeCell ref="X30:AG30"/>
    <mergeCell ref="X31:AG31"/>
    <mergeCell ref="M7:N9"/>
    <mergeCell ref="A7:A9"/>
    <mergeCell ref="B7:B9"/>
    <mergeCell ref="E8:G9"/>
    <mergeCell ref="H8:J9"/>
    <mergeCell ref="K8:L9"/>
    <mergeCell ref="K10:L10"/>
    <mergeCell ref="M10:N10"/>
    <mergeCell ref="E7:L7"/>
    <mergeCell ref="K11:L11"/>
    <mergeCell ref="K14:L14"/>
    <mergeCell ref="M13:N13"/>
    <mergeCell ref="O7:W7"/>
    <mergeCell ref="T8:W9"/>
    <mergeCell ref="T10:W10"/>
    <mergeCell ref="T11:W11"/>
    <mergeCell ref="K17:L17"/>
    <mergeCell ref="K18:L18"/>
    <mergeCell ref="K19:L19"/>
    <mergeCell ref="K23:L23"/>
    <mergeCell ref="T41:W41"/>
    <mergeCell ref="T16:W16"/>
    <mergeCell ref="T17:W17"/>
    <mergeCell ref="T18:W18"/>
    <mergeCell ref="T24:W24"/>
    <mergeCell ref="M18:N18"/>
    <mergeCell ref="T33:W33"/>
    <mergeCell ref="T27:W27"/>
    <mergeCell ref="T26:W26"/>
    <mergeCell ref="M22:N22"/>
    <mergeCell ref="T31:W31"/>
    <mergeCell ref="T29:W29"/>
    <mergeCell ref="T28:W28"/>
    <mergeCell ref="K41:L41"/>
    <mergeCell ref="R19:S19"/>
    <mergeCell ref="R20:S20"/>
    <mergeCell ref="R21:S21"/>
    <mergeCell ref="R22:S22"/>
    <mergeCell ref="R23:S23"/>
    <mergeCell ref="R24:S24"/>
    <mergeCell ref="R25:S25"/>
    <mergeCell ref="R26:S26"/>
    <mergeCell ref="R27:S27"/>
    <mergeCell ref="X5:Z5"/>
    <mergeCell ref="X3:AB4"/>
    <mergeCell ref="R3:W4"/>
    <mergeCell ref="AC3:AG4"/>
    <mergeCell ref="M12:N12"/>
    <mergeCell ref="M19:N19"/>
    <mergeCell ref="M20:N20"/>
    <mergeCell ref="M21:N21"/>
    <mergeCell ref="M11:N11"/>
    <mergeCell ref="T21:W21"/>
    <mergeCell ref="T22:W22"/>
    <mergeCell ref="M17:N17"/>
    <mergeCell ref="M14:N14"/>
    <mergeCell ref="M15:N15"/>
    <mergeCell ref="M16:N16"/>
    <mergeCell ref="M23:N23"/>
    <mergeCell ref="M24:N24"/>
    <mergeCell ref="O18:Q18"/>
    <mergeCell ref="O19:Q19"/>
    <mergeCell ref="O20:Q20"/>
    <mergeCell ref="O21:Q21"/>
    <mergeCell ref="O22:Q22"/>
    <mergeCell ref="O23:Q23"/>
    <mergeCell ref="O24:Q24"/>
    <mergeCell ref="R31:S31"/>
    <mergeCell ref="R32:S32"/>
    <mergeCell ref="R33:S33"/>
    <mergeCell ref="R34:S34"/>
    <mergeCell ref="R35:S35"/>
    <mergeCell ref="R36:S36"/>
    <mergeCell ref="X32:AG32"/>
    <mergeCell ref="X33:AG33"/>
    <mergeCell ref="X34:AG34"/>
    <mergeCell ref="X35:AG35"/>
    <mergeCell ref="X36:AG36"/>
    <mergeCell ref="K28:L28"/>
    <mergeCell ref="K24:L24"/>
    <mergeCell ref="K25:L25"/>
    <mergeCell ref="M25:N25"/>
    <mergeCell ref="M33:N33"/>
    <mergeCell ref="R28:S28"/>
    <mergeCell ref="O25:Q25"/>
    <mergeCell ref="O26:Q26"/>
    <mergeCell ref="O27:Q27"/>
    <mergeCell ref="O28:Q28"/>
    <mergeCell ref="O29:Q29"/>
    <mergeCell ref="O30:Q30"/>
    <mergeCell ref="O31:Q31"/>
    <mergeCell ref="O32:Q32"/>
    <mergeCell ref="O33:Q33"/>
    <mergeCell ref="R29:S29"/>
    <mergeCell ref="R30:S30"/>
    <mergeCell ref="K26:L26"/>
    <mergeCell ref="M26:N26"/>
    <mergeCell ref="T40:W40"/>
    <mergeCell ref="K39:L39"/>
    <mergeCell ref="M39:N39"/>
    <mergeCell ref="T38:W38"/>
    <mergeCell ref="T39:W39"/>
    <mergeCell ref="M34:N34"/>
    <mergeCell ref="T34:W34"/>
    <mergeCell ref="T43:W43"/>
    <mergeCell ref="K27:L27"/>
    <mergeCell ref="M27:N27"/>
    <mergeCell ref="K31:L31"/>
    <mergeCell ref="M31:N31"/>
    <mergeCell ref="K40:L40"/>
    <mergeCell ref="M40:N40"/>
    <mergeCell ref="M28:N28"/>
    <mergeCell ref="M29:N29"/>
    <mergeCell ref="K36:L36"/>
    <mergeCell ref="M32:N32"/>
    <mergeCell ref="T42:W42"/>
    <mergeCell ref="K37:L37"/>
    <mergeCell ref="M37:N37"/>
    <mergeCell ref="K38:L38"/>
    <mergeCell ref="M38:N38"/>
    <mergeCell ref="T37:W37"/>
    <mergeCell ref="R37:S37"/>
    <mergeCell ref="R38:S38"/>
    <mergeCell ref="R39:S39"/>
    <mergeCell ref="R40:S40"/>
    <mergeCell ref="R41:S41"/>
    <mergeCell ref="O34:Q34"/>
    <mergeCell ref="O35:Q35"/>
    <mergeCell ref="A2:B2"/>
    <mergeCell ref="C2:D2"/>
    <mergeCell ref="F2:G2"/>
    <mergeCell ref="A5:B5"/>
    <mergeCell ref="M3:Q4"/>
    <mergeCell ref="A3:B4"/>
    <mergeCell ref="C3:C4"/>
    <mergeCell ref="D3:D4"/>
    <mergeCell ref="E3:E4"/>
    <mergeCell ref="G3:G4"/>
    <mergeCell ref="H3:H4"/>
    <mergeCell ref="I3:I4"/>
    <mergeCell ref="J3:J4"/>
    <mergeCell ref="K3:K4"/>
    <mergeCell ref="L3:L4"/>
    <mergeCell ref="F3:F4"/>
    <mergeCell ref="C46:AG46"/>
    <mergeCell ref="A1:H1"/>
    <mergeCell ref="AA5:AG5"/>
    <mergeCell ref="M5:Q5"/>
    <mergeCell ref="C5:L5"/>
    <mergeCell ref="R5:V5"/>
    <mergeCell ref="K32:L32"/>
    <mergeCell ref="K33:L33"/>
    <mergeCell ref="K34:L34"/>
    <mergeCell ref="K35:L35"/>
    <mergeCell ref="M35:N35"/>
    <mergeCell ref="M36:N36"/>
    <mergeCell ref="T32:W32"/>
    <mergeCell ref="AB1:AG1"/>
    <mergeCell ref="J2:X2"/>
    <mergeCell ref="K30:L30"/>
    <mergeCell ref="M30:N30"/>
    <mergeCell ref="K29:L29"/>
  </mergeCells>
  <phoneticPr fontId="2"/>
  <conditionalFormatting sqref="R10">
    <cfRule type="expression" dxfId="9" priority="2">
      <formula>R10=0</formula>
    </cfRule>
  </conditionalFormatting>
  <conditionalFormatting sqref="R11:R40">
    <cfRule type="expression" dxfId="8" priority="1">
      <formula>R11=0</formula>
    </cfRule>
  </conditionalFormatting>
  <dataValidations count="4">
    <dataValidation type="list" allowBlank="1" showInputMessage="1" showErrorMessage="1" sqref="AC3">
      <formula1>"区分１,区分２,区分３,重心"</formula1>
    </dataValidation>
    <dataValidation type="list" allowBlank="1" showInputMessage="1" showErrorMessage="1" sqref="R5:V5">
      <formula1>"37200,9300,4600,0"</formula1>
    </dataValidation>
    <dataValidation type="list" allowBlank="1" showInputMessage="1" showErrorMessage="1" sqref="B10:B40">
      <formula1>"月,火,水,木,金,土,日"</formula1>
    </dataValidation>
    <dataValidation type="list" allowBlank="1" showInputMessage="1" showErrorMessage="1" sqref="C10:D40">
      <formula1>"　,○"</formula1>
    </dataValidation>
  </dataValidations>
  <printOptions horizontalCentered="1"/>
  <pageMargins left="0.74803149606299213" right="0.15748031496062992" top="0.19685039370078741" bottom="0.15748031496062992" header="0.15748031496062992" footer="0.19685039370078741"/>
  <pageSetup paperSize="9" scale="86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S46"/>
  <sheetViews>
    <sheetView view="pageBreakPreview" topLeftCell="A31" zoomScaleNormal="100" workbookViewId="0">
      <selection activeCell="A40" sqref="A40"/>
    </sheetView>
  </sheetViews>
  <sheetFormatPr defaultRowHeight="12" x14ac:dyDescent="0.15"/>
  <cols>
    <col min="1" max="2" width="3.75" style="8" customWidth="1"/>
    <col min="3" max="24" width="2.875" style="8" customWidth="1"/>
    <col min="25" max="27" width="3" style="8" customWidth="1"/>
    <col min="28" max="33" width="2.875" style="8" customWidth="1"/>
    <col min="34" max="34" width="2.625" style="8" customWidth="1"/>
    <col min="35" max="35" width="2.625" style="8" hidden="1" customWidth="1"/>
    <col min="36" max="37" width="5.125" style="8" hidden="1" customWidth="1"/>
    <col min="38" max="38" width="2.625" style="8" hidden="1" customWidth="1"/>
    <col min="39" max="39" width="6.375" style="8" hidden="1" customWidth="1"/>
    <col min="40" max="40" width="5.125" style="8" hidden="1" customWidth="1"/>
    <col min="41" max="41" width="3" style="8" hidden="1" customWidth="1"/>
    <col min="42" max="45" width="9" style="8" hidden="1" customWidth="1"/>
    <col min="46" max="16384" width="9" style="8"/>
  </cols>
  <sheetData>
    <row r="1" spans="1:45" ht="1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AB1" s="48"/>
      <c r="AC1" s="48"/>
      <c r="AD1" s="48"/>
      <c r="AE1" s="48"/>
      <c r="AF1" s="48"/>
      <c r="AG1" s="48"/>
      <c r="AH1" s="31"/>
      <c r="AI1" s="31"/>
      <c r="AJ1" s="31"/>
      <c r="AK1" s="31"/>
      <c r="AO1" s="10"/>
      <c r="AP1" s="10" t="s">
        <v>37</v>
      </c>
      <c r="AQ1" s="10" t="s">
        <v>38</v>
      </c>
      <c r="AR1" s="10" t="s">
        <v>39</v>
      </c>
      <c r="AS1" s="10" t="s">
        <v>40</v>
      </c>
    </row>
    <row r="2" spans="1:45" ht="24" customHeight="1" thickBot="1" x14ac:dyDescent="0.2">
      <c r="A2" s="49"/>
      <c r="B2" s="49"/>
      <c r="C2" s="52"/>
      <c r="D2" s="52"/>
      <c r="E2" s="11" t="s">
        <v>10</v>
      </c>
      <c r="F2" s="52"/>
      <c r="G2" s="52"/>
      <c r="H2" s="11" t="s">
        <v>12</v>
      </c>
      <c r="I2" s="11"/>
      <c r="J2" s="49" t="s">
        <v>24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AO2" s="10">
        <v>1</v>
      </c>
      <c r="AP2" s="12">
        <v>1250</v>
      </c>
      <c r="AQ2" s="12">
        <v>1500</v>
      </c>
      <c r="AR2" s="12">
        <v>2000</v>
      </c>
      <c r="AS2" s="12">
        <v>6000</v>
      </c>
    </row>
    <row r="3" spans="1:45" ht="13.5" customHeight="1" x14ac:dyDescent="0.15">
      <c r="A3" s="56" t="s">
        <v>0</v>
      </c>
      <c r="B3" s="55"/>
      <c r="C3" s="58"/>
      <c r="D3" s="60"/>
      <c r="E3" s="60"/>
      <c r="F3" s="60"/>
      <c r="G3" s="60"/>
      <c r="H3" s="60"/>
      <c r="I3" s="60"/>
      <c r="J3" s="62"/>
      <c r="K3" s="62"/>
      <c r="L3" s="64"/>
      <c r="M3" s="55" t="s">
        <v>7</v>
      </c>
      <c r="N3" s="55"/>
      <c r="O3" s="55"/>
      <c r="P3" s="55"/>
      <c r="Q3" s="55"/>
      <c r="R3" s="85"/>
      <c r="S3" s="85"/>
      <c r="T3" s="85"/>
      <c r="U3" s="85"/>
      <c r="V3" s="85"/>
      <c r="W3" s="86"/>
      <c r="X3" s="81" t="s">
        <v>25</v>
      </c>
      <c r="Y3" s="82"/>
      <c r="Z3" s="82"/>
      <c r="AA3" s="82"/>
      <c r="AB3" s="82"/>
      <c r="AC3" s="89"/>
      <c r="AD3" s="90"/>
      <c r="AE3" s="90"/>
      <c r="AF3" s="90"/>
      <c r="AG3" s="91"/>
      <c r="AH3" s="13"/>
      <c r="AI3" s="13"/>
      <c r="AJ3" s="13"/>
      <c r="AK3" s="13"/>
      <c r="AO3" s="10">
        <v>2</v>
      </c>
      <c r="AP3" s="12">
        <v>2500</v>
      </c>
      <c r="AQ3" s="12">
        <v>3000</v>
      </c>
      <c r="AR3" s="12">
        <v>4000</v>
      </c>
      <c r="AS3" s="12">
        <v>12000</v>
      </c>
    </row>
    <row r="4" spans="1:45" ht="13.5" customHeight="1" x14ac:dyDescent="0.15">
      <c r="A4" s="57"/>
      <c r="B4" s="43"/>
      <c r="C4" s="59"/>
      <c r="D4" s="61"/>
      <c r="E4" s="61"/>
      <c r="F4" s="61"/>
      <c r="G4" s="61"/>
      <c r="H4" s="61"/>
      <c r="I4" s="61"/>
      <c r="J4" s="63"/>
      <c r="K4" s="63"/>
      <c r="L4" s="65"/>
      <c r="M4" s="43"/>
      <c r="N4" s="43"/>
      <c r="O4" s="43"/>
      <c r="P4" s="43"/>
      <c r="Q4" s="43"/>
      <c r="R4" s="87"/>
      <c r="S4" s="87"/>
      <c r="T4" s="87"/>
      <c r="U4" s="87"/>
      <c r="V4" s="87"/>
      <c r="W4" s="88"/>
      <c r="X4" s="83"/>
      <c r="Y4" s="84"/>
      <c r="Z4" s="84"/>
      <c r="AA4" s="84"/>
      <c r="AB4" s="84"/>
      <c r="AC4" s="92"/>
      <c r="AD4" s="93"/>
      <c r="AE4" s="93"/>
      <c r="AF4" s="93"/>
      <c r="AG4" s="94"/>
      <c r="AH4" s="13"/>
      <c r="AI4" s="13"/>
      <c r="AJ4" s="13"/>
      <c r="AK4" s="13"/>
      <c r="AM4" s="8" t="s">
        <v>49</v>
      </c>
      <c r="AO4" s="10">
        <v>3</v>
      </c>
      <c r="AP4" s="12">
        <v>3750</v>
      </c>
      <c r="AQ4" s="12">
        <v>4500</v>
      </c>
      <c r="AR4" s="12">
        <v>6000</v>
      </c>
      <c r="AS4" s="12">
        <v>18000</v>
      </c>
    </row>
    <row r="5" spans="1:45" ht="27" customHeight="1" thickBot="1" x14ac:dyDescent="0.2">
      <c r="A5" s="53" t="s">
        <v>8</v>
      </c>
      <c r="B5" s="54"/>
      <c r="C5" s="33" t="s">
        <v>60</v>
      </c>
      <c r="D5" s="38"/>
      <c r="E5" s="38"/>
      <c r="F5" s="38"/>
      <c r="G5" s="38"/>
      <c r="H5" s="38"/>
      <c r="I5" s="38"/>
      <c r="J5" s="38"/>
      <c r="K5" s="38"/>
      <c r="L5" s="39"/>
      <c r="M5" s="36" t="s">
        <v>18</v>
      </c>
      <c r="N5" s="37"/>
      <c r="O5" s="37"/>
      <c r="P5" s="37"/>
      <c r="Q5" s="37"/>
      <c r="R5" s="40">
        <v>0</v>
      </c>
      <c r="S5" s="41"/>
      <c r="T5" s="41"/>
      <c r="U5" s="41"/>
      <c r="V5" s="41"/>
      <c r="W5" s="29" t="s">
        <v>13</v>
      </c>
      <c r="X5" s="36" t="s">
        <v>9</v>
      </c>
      <c r="Y5" s="37"/>
      <c r="Z5" s="80"/>
      <c r="AA5" s="33"/>
      <c r="AB5" s="34"/>
      <c r="AC5" s="34"/>
      <c r="AD5" s="34"/>
      <c r="AE5" s="34"/>
      <c r="AF5" s="34"/>
      <c r="AG5" s="35"/>
      <c r="AH5" s="15"/>
      <c r="AI5" s="15"/>
      <c r="AJ5" s="15"/>
      <c r="AK5" s="15"/>
      <c r="AM5" s="16" t="s">
        <v>14</v>
      </c>
      <c r="AN5" s="8" t="s">
        <v>22</v>
      </c>
      <c r="AO5" s="10"/>
      <c r="AP5" s="10">
        <v>1</v>
      </c>
      <c r="AQ5" s="10">
        <v>2</v>
      </c>
      <c r="AR5" s="10">
        <v>3</v>
      </c>
      <c r="AS5" s="10">
        <v>4</v>
      </c>
    </row>
    <row r="6" spans="1:45" ht="9" customHeight="1" thickBot="1" x14ac:dyDescent="0.2">
      <c r="AM6" s="16" t="s">
        <v>15</v>
      </c>
      <c r="AP6" s="10"/>
      <c r="AQ6" s="10"/>
      <c r="AR6" s="10"/>
      <c r="AS6" s="10"/>
    </row>
    <row r="7" spans="1:45" ht="13.5" customHeight="1" x14ac:dyDescent="0.15">
      <c r="A7" s="104" t="s">
        <v>1</v>
      </c>
      <c r="B7" s="106" t="s">
        <v>2</v>
      </c>
      <c r="C7" s="98" t="s">
        <v>58</v>
      </c>
      <c r="D7" s="125"/>
      <c r="E7" s="55" t="s">
        <v>36</v>
      </c>
      <c r="F7" s="55"/>
      <c r="G7" s="55"/>
      <c r="H7" s="55"/>
      <c r="I7" s="55"/>
      <c r="J7" s="55"/>
      <c r="K7" s="55"/>
      <c r="L7" s="55"/>
      <c r="M7" s="98" t="s">
        <v>26</v>
      </c>
      <c r="N7" s="99"/>
      <c r="O7" s="97" t="s">
        <v>34</v>
      </c>
      <c r="P7" s="111"/>
      <c r="Q7" s="111"/>
      <c r="R7" s="111"/>
      <c r="S7" s="111"/>
      <c r="T7" s="111"/>
      <c r="U7" s="111"/>
      <c r="V7" s="111"/>
      <c r="W7" s="112"/>
      <c r="X7" s="151" t="s">
        <v>4</v>
      </c>
      <c r="Y7" s="152"/>
      <c r="Z7" s="152"/>
      <c r="AA7" s="152"/>
      <c r="AB7" s="152"/>
      <c r="AC7" s="152"/>
      <c r="AD7" s="152"/>
      <c r="AE7" s="152"/>
      <c r="AF7" s="152"/>
      <c r="AG7" s="153"/>
      <c r="AH7" s="15"/>
      <c r="AI7" s="15"/>
      <c r="AJ7" s="15"/>
      <c r="AK7" s="15"/>
      <c r="AM7" s="16" t="s">
        <v>16</v>
      </c>
      <c r="AP7" s="12">
        <v>400</v>
      </c>
      <c r="AQ7" s="12">
        <v>400</v>
      </c>
      <c r="AR7" s="12">
        <v>400</v>
      </c>
      <c r="AS7" s="12">
        <v>1500</v>
      </c>
    </row>
    <row r="8" spans="1:45" ht="13.5" customHeight="1" x14ac:dyDescent="0.15">
      <c r="A8" s="105"/>
      <c r="B8" s="107"/>
      <c r="C8" s="100"/>
      <c r="D8" s="126"/>
      <c r="E8" s="108" t="s">
        <v>5</v>
      </c>
      <c r="F8" s="43"/>
      <c r="G8" s="43"/>
      <c r="H8" s="108" t="s">
        <v>6</v>
      </c>
      <c r="I8" s="43"/>
      <c r="J8" s="43"/>
      <c r="K8" s="109" t="s">
        <v>3</v>
      </c>
      <c r="L8" s="110"/>
      <c r="M8" s="100"/>
      <c r="N8" s="101"/>
      <c r="O8" s="165" t="s">
        <v>27</v>
      </c>
      <c r="P8" s="165"/>
      <c r="Q8" s="165"/>
      <c r="R8" s="117" t="s">
        <v>28</v>
      </c>
      <c r="S8" s="118"/>
      <c r="T8" s="113" t="s">
        <v>29</v>
      </c>
      <c r="U8" s="114"/>
      <c r="V8" s="114"/>
      <c r="W8" s="115"/>
      <c r="X8" s="154"/>
      <c r="Y8" s="155"/>
      <c r="Z8" s="155"/>
      <c r="AA8" s="155"/>
      <c r="AB8" s="155"/>
      <c r="AC8" s="155"/>
      <c r="AD8" s="155"/>
      <c r="AE8" s="155"/>
      <c r="AF8" s="155"/>
      <c r="AG8" s="156"/>
      <c r="AH8" s="15"/>
      <c r="AI8" s="15"/>
      <c r="AJ8" s="15"/>
      <c r="AK8" s="15"/>
      <c r="AM8" s="16" t="s">
        <v>17</v>
      </c>
      <c r="AP8" s="12">
        <v>800</v>
      </c>
      <c r="AQ8" s="12">
        <v>800</v>
      </c>
      <c r="AR8" s="12">
        <v>800</v>
      </c>
      <c r="AS8" s="12">
        <v>3000</v>
      </c>
    </row>
    <row r="9" spans="1:45" ht="14.25" x14ac:dyDescent="0.15">
      <c r="A9" s="105"/>
      <c r="B9" s="107"/>
      <c r="C9" s="102"/>
      <c r="D9" s="124"/>
      <c r="E9" s="43"/>
      <c r="F9" s="43"/>
      <c r="G9" s="43"/>
      <c r="H9" s="43"/>
      <c r="I9" s="43"/>
      <c r="J9" s="43"/>
      <c r="K9" s="110"/>
      <c r="L9" s="110"/>
      <c r="M9" s="102"/>
      <c r="N9" s="103"/>
      <c r="O9" s="165"/>
      <c r="P9" s="165"/>
      <c r="Q9" s="165"/>
      <c r="R9" s="119"/>
      <c r="S9" s="120"/>
      <c r="T9" s="102"/>
      <c r="U9" s="103"/>
      <c r="V9" s="103"/>
      <c r="W9" s="116"/>
      <c r="X9" s="157"/>
      <c r="Y9" s="158"/>
      <c r="Z9" s="158"/>
      <c r="AA9" s="158"/>
      <c r="AB9" s="158"/>
      <c r="AC9" s="158"/>
      <c r="AD9" s="158"/>
      <c r="AE9" s="158"/>
      <c r="AF9" s="158"/>
      <c r="AG9" s="159"/>
      <c r="AH9" s="15"/>
      <c r="AI9" s="15" t="s">
        <v>56</v>
      </c>
      <c r="AJ9" s="15"/>
      <c r="AK9" s="15" t="s">
        <v>57</v>
      </c>
      <c r="AP9" s="12">
        <v>1200</v>
      </c>
      <c r="AQ9" s="12">
        <v>1200</v>
      </c>
      <c r="AR9" s="12">
        <v>1200</v>
      </c>
      <c r="AS9" s="12">
        <v>4500</v>
      </c>
    </row>
    <row r="10" spans="1:45" ht="22.5" customHeight="1" x14ac:dyDescent="0.15">
      <c r="A10" s="27"/>
      <c r="B10" s="6"/>
      <c r="C10" s="50"/>
      <c r="D10" s="127"/>
      <c r="E10" s="121"/>
      <c r="F10" s="122"/>
      <c r="G10" s="123"/>
      <c r="H10" s="121"/>
      <c r="I10" s="122"/>
      <c r="J10" s="123"/>
      <c r="K10" s="42" t="str">
        <f>IF(E10="","",ROUNDDOWN((INT(H10/100) + MOD(H10,100)/60)-(INT(E10/100) + MOD(E10,100)/60),1))</f>
        <v/>
      </c>
      <c r="L10" s="42"/>
      <c r="M10" s="50"/>
      <c r="N10" s="51"/>
      <c r="O10" s="77" t="str">
        <f>IF(AL10=0,"",IF(C10="○",INDEX($AP$7:$AW$9,AK10,AI10),INDEX($AP$2:$AW$4,AK10,AI10)))</f>
        <v/>
      </c>
      <c r="P10" s="78"/>
      <c r="Q10" s="79"/>
      <c r="R10" s="73">
        <f>IF(M10=0,0,M10*500)</f>
        <v>0</v>
      </c>
      <c r="S10" s="74"/>
      <c r="T10" s="45" t="str">
        <f>IF(AL10=0,"",O10+R10)</f>
        <v/>
      </c>
      <c r="U10" s="46"/>
      <c r="V10" s="46"/>
      <c r="W10" s="47"/>
      <c r="X10" s="160"/>
      <c r="Y10" s="161"/>
      <c r="Z10" s="161"/>
      <c r="AA10" s="161"/>
      <c r="AB10" s="161"/>
      <c r="AC10" s="161"/>
      <c r="AD10" s="161"/>
      <c r="AE10" s="161"/>
      <c r="AF10" s="161"/>
      <c r="AG10" s="162"/>
      <c r="AH10" s="15"/>
      <c r="AI10" s="28">
        <f t="shared" ref="AI10:AI40" si="0">IF($AC$3=0,0,VLOOKUP($AC$3,$AP$11:$AQ$15,2,FALSE))</f>
        <v>0</v>
      </c>
      <c r="AJ10" s="18">
        <f t="shared" ref="AJ10:AJ40" si="1">IF(AL10=1,ROUNDDOWN(K10,0),0)</f>
        <v>0</v>
      </c>
      <c r="AK10" s="19">
        <f>IF(C10="○",IF(AJ10&gt;=2,3,IF(AND(1&lt;=AJ10,AJ10&lt;8),2,1)),IF(AJ10&gt;=8,3,IF(AND(4&lt;=AJ10,AJ10&lt;8),2,1)))</f>
        <v>1</v>
      </c>
      <c r="AL10" s="10">
        <f>IF(OR(K10&lt;=0,K10=""),0,1)</f>
        <v>0</v>
      </c>
    </row>
    <row r="11" spans="1:45" ht="22.5" customHeight="1" x14ac:dyDescent="0.15">
      <c r="A11" s="27"/>
      <c r="B11" s="6"/>
      <c r="C11" s="50" t="s">
        <v>59</v>
      </c>
      <c r="D11" s="127"/>
      <c r="E11" s="121"/>
      <c r="F11" s="122"/>
      <c r="G11" s="123"/>
      <c r="H11" s="121"/>
      <c r="I11" s="122"/>
      <c r="J11" s="123"/>
      <c r="K11" s="42" t="str">
        <f t="shared" ref="K11:K40" si="2">IF(E11="","",ROUNDDOWN((INT(H11/100) + MOD(H11,100)/60)-(INT(E11/100) + MOD(E11,100)/60),1))</f>
        <v/>
      </c>
      <c r="L11" s="42"/>
      <c r="M11" s="50"/>
      <c r="N11" s="51"/>
      <c r="O11" s="77" t="str">
        <f t="shared" ref="O11:O40" si="3">IF(AL11=0,"",IF(C11="○",INDEX($AP$7:$AW$9,AK11,AI11),INDEX($AP$2:$AW$4,AK11,AI11)))</f>
        <v/>
      </c>
      <c r="P11" s="78"/>
      <c r="Q11" s="79"/>
      <c r="R11" s="73">
        <f t="shared" ref="R11:R40" si="4">IF(M11=0,0,M11*500)</f>
        <v>0</v>
      </c>
      <c r="S11" s="74"/>
      <c r="T11" s="45" t="str">
        <f t="shared" ref="T11:T40" si="5">IF(AL11=0,"",O11+R11)</f>
        <v/>
      </c>
      <c r="U11" s="46"/>
      <c r="V11" s="46"/>
      <c r="W11" s="47"/>
      <c r="X11" s="160"/>
      <c r="Y11" s="161"/>
      <c r="Z11" s="161"/>
      <c r="AA11" s="161"/>
      <c r="AB11" s="161"/>
      <c r="AC11" s="161"/>
      <c r="AD11" s="161"/>
      <c r="AE11" s="161"/>
      <c r="AF11" s="161"/>
      <c r="AG11" s="162"/>
      <c r="AH11" s="15"/>
      <c r="AI11" s="28">
        <f t="shared" si="0"/>
        <v>0</v>
      </c>
      <c r="AJ11" s="18">
        <f t="shared" si="1"/>
        <v>0</v>
      </c>
      <c r="AK11" s="19">
        <f t="shared" ref="AK11:AK40" si="6">IF(C11="○",IF(AJ11&gt;=2,3,IF(AND(1&lt;=AJ11,AJ11&lt;8),2,1)),IF(AJ11&gt;=8,3,IF(AND(4&lt;=AJ11,AJ11&lt;8),2,1)))</f>
        <v>1</v>
      </c>
      <c r="AL11" s="10">
        <f>IF(OR(K11&lt;=0,K11=""),0,1)</f>
        <v>0</v>
      </c>
      <c r="AP11" s="10" t="s">
        <v>43</v>
      </c>
      <c r="AQ11" s="10" t="s">
        <v>54</v>
      </c>
    </row>
    <row r="12" spans="1:45" ht="22.5" customHeight="1" x14ac:dyDescent="0.15">
      <c r="A12" s="27"/>
      <c r="B12" s="6"/>
      <c r="C12" s="50" t="s">
        <v>59</v>
      </c>
      <c r="D12" s="127"/>
      <c r="E12" s="121"/>
      <c r="F12" s="122"/>
      <c r="G12" s="123"/>
      <c r="H12" s="121"/>
      <c r="I12" s="122"/>
      <c r="J12" s="123"/>
      <c r="K12" s="42" t="str">
        <f t="shared" si="2"/>
        <v/>
      </c>
      <c r="L12" s="42"/>
      <c r="M12" s="50"/>
      <c r="N12" s="51"/>
      <c r="O12" s="77" t="str">
        <f t="shared" si="3"/>
        <v/>
      </c>
      <c r="P12" s="78"/>
      <c r="Q12" s="79"/>
      <c r="R12" s="73">
        <f t="shared" si="4"/>
        <v>0</v>
      </c>
      <c r="S12" s="74"/>
      <c r="T12" s="45" t="str">
        <f t="shared" si="5"/>
        <v/>
      </c>
      <c r="U12" s="46"/>
      <c r="V12" s="46"/>
      <c r="W12" s="47"/>
      <c r="X12" s="160"/>
      <c r="Y12" s="161"/>
      <c r="Z12" s="161"/>
      <c r="AA12" s="161"/>
      <c r="AB12" s="161"/>
      <c r="AC12" s="161"/>
      <c r="AD12" s="161"/>
      <c r="AE12" s="161"/>
      <c r="AF12" s="161"/>
      <c r="AG12" s="162"/>
      <c r="AH12" s="15"/>
      <c r="AI12" s="28">
        <f t="shared" si="0"/>
        <v>0</v>
      </c>
      <c r="AJ12" s="18">
        <f t="shared" si="1"/>
        <v>0</v>
      </c>
      <c r="AK12" s="19">
        <f t="shared" si="6"/>
        <v>1</v>
      </c>
      <c r="AL12" s="10">
        <f t="shared" ref="AL12:AL40" si="7">IF(OR(K12&lt;=0,K12=""),0,1)</f>
        <v>0</v>
      </c>
      <c r="AP12" s="10" t="s">
        <v>37</v>
      </c>
      <c r="AQ12" s="10">
        <v>1</v>
      </c>
    </row>
    <row r="13" spans="1:45" ht="22.5" customHeight="1" x14ac:dyDescent="0.15">
      <c r="A13" s="27"/>
      <c r="B13" s="6"/>
      <c r="C13" s="50" t="s">
        <v>59</v>
      </c>
      <c r="D13" s="127"/>
      <c r="E13" s="121"/>
      <c r="F13" s="122"/>
      <c r="G13" s="123"/>
      <c r="H13" s="121"/>
      <c r="I13" s="122"/>
      <c r="J13" s="123"/>
      <c r="K13" s="42" t="str">
        <f t="shared" si="2"/>
        <v/>
      </c>
      <c r="L13" s="42"/>
      <c r="M13" s="50"/>
      <c r="N13" s="51"/>
      <c r="O13" s="77" t="str">
        <f t="shared" si="3"/>
        <v/>
      </c>
      <c r="P13" s="78"/>
      <c r="Q13" s="79"/>
      <c r="R13" s="73">
        <f t="shared" si="4"/>
        <v>0</v>
      </c>
      <c r="S13" s="74"/>
      <c r="T13" s="45" t="str">
        <f t="shared" si="5"/>
        <v/>
      </c>
      <c r="U13" s="46"/>
      <c r="V13" s="46"/>
      <c r="W13" s="47"/>
      <c r="X13" s="160"/>
      <c r="Y13" s="161"/>
      <c r="Z13" s="161"/>
      <c r="AA13" s="161"/>
      <c r="AB13" s="161"/>
      <c r="AC13" s="161"/>
      <c r="AD13" s="161"/>
      <c r="AE13" s="161"/>
      <c r="AF13" s="161"/>
      <c r="AG13" s="162"/>
      <c r="AH13" s="15"/>
      <c r="AI13" s="28">
        <f t="shared" si="0"/>
        <v>0</v>
      </c>
      <c r="AJ13" s="18">
        <f t="shared" si="1"/>
        <v>0</v>
      </c>
      <c r="AK13" s="19">
        <f t="shared" si="6"/>
        <v>1</v>
      </c>
      <c r="AL13" s="10">
        <f t="shared" si="7"/>
        <v>0</v>
      </c>
      <c r="AP13" s="10" t="s">
        <v>38</v>
      </c>
      <c r="AQ13" s="10">
        <v>2</v>
      </c>
    </row>
    <row r="14" spans="1:45" ht="22.5" customHeight="1" x14ac:dyDescent="0.15">
      <c r="A14" s="27"/>
      <c r="B14" s="6"/>
      <c r="C14" s="50" t="s">
        <v>59</v>
      </c>
      <c r="D14" s="127"/>
      <c r="E14" s="121"/>
      <c r="F14" s="122"/>
      <c r="G14" s="123"/>
      <c r="H14" s="121"/>
      <c r="I14" s="122"/>
      <c r="J14" s="123"/>
      <c r="K14" s="42" t="str">
        <f t="shared" si="2"/>
        <v/>
      </c>
      <c r="L14" s="42"/>
      <c r="M14" s="50"/>
      <c r="N14" s="51"/>
      <c r="O14" s="77" t="str">
        <f t="shared" si="3"/>
        <v/>
      </c>
      <c r="P14" s="78"/>
      <c r="Q14" s="79"/>
      <c r="R14" s="73">
        <f t="shared" si="4"/>
        <v>0</v>
      </c>
      <c r="S14" s="74"/>
      <c r="T14" s="45" t="str">
        <f t="shared" si="5"/>
        <v/>
      </c>
      <c r="U14" s="46"/>
      <c r="V14" s="46"/>
      <c r="W14" s="47"/>
      <c r="X14" s="160"/>
      <c r="Y14" s="161"/>
      <c r="Z14" s="161"/>
      <c r="AA14" s="161"/>
      <c r="AB14" s="161"/>
      <c r="AC14" s="161"/>
      <c r="AD14" s="161"/>
      <c r="AE14" s="161"/>
      <c r="AF14" s="161"/>
      <c r="AG14" s="162"/>
      <c r="AH14" s="15"/>
      <c r="AI14" s="28">
        <f t="shared" si="0"/>
        <v>0</v>
      </c>
      <c r="AJ14" s="18">
        <f t="shared" si="1"/>
        <v>0</v>
      </c>
      <c r="AK14" s="19">
        <f t="shared" si="6"/>
        <v>1</v>
      </c>
      <c r="AL14" s="10">
        <f t="shared" si="7"/>
        <v>0</v>
      </c>
      <c r="AP14" s="10" t="s">
        <v>39</v>
      </c>
      <c r="AQ14" s="10">
        <v>3</v>
      </c>
    </row>
    <row r="15" spans="1:45" ht="22.5" customHeight="1" x14ac:dyDescent="0.15">
      <c r="A15" s="27"/>
      <c r="B15" s="6"/>
      <c r="C15" s="50" t="s">
        <v>59</v>
      </c>
      <c r="D15" s="127"/>
      <c r="E15" s="121"/>
      <c r="F15" s="122"/>
      <c r="G15" s="123"/>
      <c r="H15" s="121"/>
      <c r="I15" s="122"/>
      <c r="J15" s="123"/>
      <c r="K15" s="42" t="str">
        <f t="shared" si="2"/>
        <v/>
      </c>
      <c r="L15" s="42"/>
      <c r="M15" s="50"/>
      <c r="N15" s="51"/>
      <c r="O15" s="77" t="str">
        <f t="shared" si="3"/>
        <v/>
      </c>
      <c r="P15" s="78"/>
      <c r="Q15" s="79"/>
      <c r="R15" s="73">
        <f t="shared" si="4"/>
        <v>0</v>
      </c>
      <c r="S15" s="74"/>
      <c r="T15" s="45" t="str">
        <f t="shared" si="5"/>
        <v/>
      </c>
      <c r="U15" s="46"/>
      <c r="V15" s="46"/>
      <c r="W15" s="47"/>
      <c r="X15" s="160"/>
      <c r="Y15" s="161"/>
      <c r="Z15" s="161"/>
      <c r="AA15" s="161"/>
      <c r="AB15" s="161"/>
      <c r="AC15" s="161"/>
      <c r="AD15" s="161"/>
      <c r="AE15" s="161"/>
      <c r="AF15" s="161"/>
      <c r="AG15" s="162"/>
      <c r="AH15" s="15"/>
      <c r="AI15" s="28">
        <f t="shared" si="0"/>
        <v>0</v>
      </c>
      <c r="AJ15" s="18">
        <f t="shared" si="1"/>
        <v>0</v>
      </c>
      <c r="AK15" s="19">
        <f t="shared" si="6"/>
        <v>1</v>
      </c>
      <c r="AL15" s="10">
        <f t="shared" si="7"/>
        <v>0</v>
      </c>
      <c r="AP15" s="10" t="s">
        <v>40</v>
      </c>
      <c r="AQ15" s="10">
        <v>4</v>
      </c>
    </row>
    <row r="16" spans="1:45" ht="22.5" customHeight="1" x14ac:dyDescent="0.15">
      <c r="A16" s="27"/>
      <c r="B16" s="6"/>
      <c r="C16" s="50" t="s">
        <v>59</v>
      </c>
      <c r="D16" s="127"/>
      <c r="E16" s="121"/>
      <c r="F16" s="122"/>
      <c r="G16" s="123"/>
      <c r="H16" s="121"/>
      <c r="I16" s="122"/>
      <c r="J16" s="123"/>
      <c r="K16" s="42" t="str">
        <f t="shared" si="2"/>
        <v/>
      </c>
      <c r="L16" s="42"/>
      <c r="M16" s="50"/>
      <c r="N16" s="51"/>
      <c r="O16" s="77" t="str">
        <f t="shared" si="3"/>
        <v/>
      </c>
      <c r="P16" s="78"/>
      <c r="Q16" s="79"/>
      <c r="R16" s="73">
        <f t="shared" si="4"/>
        <v>0</v>
      </c>
      <c r="S16" s="74"/>
      <c r="T16" s="45" t="str">
        <f t="shared" si="5"/>
        <v/>
      </c>
      <c r="U16" s="46"/>
      <c r="V16" s="46"/>
      <c r="W16" s="47"/>
      <c r="X16" s="160"/>
      <c r="Y16" s="161"/>
      <c r="Z16" s="161"/>
      <c r="AA16" s="161"/>
      <c r="AB16" s="161"/>
      <c r="AC16" s="161"/>
      <c r="AD16" s="161"/>
      <c r="AE16" s="161"/>
      <c r="AF16" s="161"/>
      <c r="AG16" s="162"/>
      <c r="AH16" s="15"/>
      <c r="AI16" s="28">
        <f t="shared" si="0"/>
        <v>0</v>
      </c>
      <c r="AJ16" s="18">
        <f t="shared" si="1"/>
        <v>0</v>
      </c>
      <c r="AK16" s="19">
        <f t="shared" si="6"/>
        <v>1</v>
      </c>
      <c r="AL16" s="10">
        <f t="shared" si="7"/>
        <v>0</v>
      </c>
    </row>
    <row r="17" spans="1:38" ht="22.5" customHeight="1" x14ac:dyDescent="0.15">
      <c r="A17" s="27"/>
      <c r="B17" s="6"/>
      <c r="C17" s="50" t="s">
        <v>59</v>
      </c>
      <c r="D17" s="127"/>
      <c r="E17" s="121"/>
      <c r="F17" s="122"/>
      <c r="G17" s="123"/>
      <c r="H17" s="121"/>
      <c r="I17" s="122"/>
      <c r="J17" s="123"/>
      <c r="K17" s="42" t="str">
        <f t="shared" si="2"/>
        <v/>
      </c>
      <c r="L17" s="42"/>
      <c r="M17" s="50"/>
      <c r="N17" s="51"/>
      <c r="O17" s="77" t="str">
        <f t="shared" si="3"/>
        <v/>
      </c>
      <c r="P17" s="78"/>
      <c r="Q17" s="79"/>
      <c r="R17" s="73">
        <f t="shared" si="4"/>
        <v>0</v>
      </c>
      <c r="S17" s="74"/>
      <c r="T17" s="45" t="str">
        <f t="shared" si="5"/>
        <v/>
      </c>
      <c r="U17" s="46"/>
      <c r="V17" s="46"/>
      <c r="W17" s="47"/>
      <c r="X17" s="160"/>
      <c r="Y17" s="161"/>
      <c r="Z17" s="161"/>
      <c r="AA17" s="161"/>
      <c r="AB17" s="161"/>
      <c r="AC17" s="161"/>
      <c r="AD17" s="161"/>
      <c r="AE17" s="161"/>
      <c r="AF17" s="161"/>
      <c r="AG17" s="162"/>
      <c r="AH17" s="15"/>
      <c r="AI17" s="28">
        <f t="shared" si="0"/>
        <v>0</v>
      </c>
      <c r="AJ17" s="18">
        <f t="shared" si="1"/>
        <v>0</v>
      </c>
      <c r="AK17" s="19">
        <f t="shared" si="6"/>
        <v>1</v>
      </c>
      <c r="AL17" s="10">
        <f t="shared" si="7"/>
        <v>0</v>
      </c>
    </row>
    <row r="18" spans="1:38" ht="22.5" customHeight="1" x14ac:dyDescent="0.15">
      <c r="A18" s="27"/>
      <c r="B18" s="6"/>
      <c r="C18" s="50" t="s">
        <v>59</v>
      </c>
      <c r="D18" s="127"/>
      <c r="E18" s="121"/>
      <c r="F18" s="122"/>
      <c r="G18" s="123"/>
      <c r="H18" s="121"/>
      <c r="I18" s="122"/>
      <c r="J18" s="123"/>
      <c r="K18" s="42" t="str">
        <f t="shared" si="2"/>
        <v/>
      </c>
      <c r="L18" s="42"/>
      <c r="M18" s="50"/>
      <c r="N18" s="51"/>
      <c r="O18" s="77" t="str">
        <f t="shared" si="3"/>
        <v/>
      </c>
      <c r="P18" s="78"/>
      <c r="Q18" s="79"/>
      <c r="R18" s="73">
        <f t="shared" si="4"/>
        <v>0</v>
      </c>
      <c r="S18" s="74"/>
      <c r="T18" s="45" t="str">
        <f t="shared" si="5"/>
        <v/>
      </c>
      <c r="U18" s="46"/>
      <c r="V18" s="46"/>
      <c r="W18" s="47"/>
      <c r="X18" s="160"/>
      <c r="Y18" s="161"/>
      <c r="Z18" s="161"/>
      <c r="AA18" s="161"/>
      <c r="AB18" s="161"/>
      <c r="AC18" s="161"/>
      <c r="AD18" s="161"/>
      <c r="AE18" s="161"/>
      <c r="AF18" s="161"/>
      <c r="AG18" s="162"/>
      <c r="AH18" s="15"/>
      <c r="AI18" s="28">
        <f t="shared" si="0"/>
        <v>0</v>
      </c>
      <c r="AJ18" s="18">
        <f t="shared" si="1"/>
        <v>0</v>
      </c>
      <c r="AK18" s="19">
        <f t="shared" si="6"/>
        <v>1</v>
      </c>
      <c r="AL18" s="10">
        <f t="shared" si="7"/>
        <v>0</v>
      </c>
    </row>
    <row r="19" spans="1:38" ht="22.5" customHeight="1" x14ac:dyDescent="0.15">
      <c r="A19" s="27"/>
      <c r="B19" s="6"/>
      <c r="C19" s="50" t="s">
        <v>59</v>
      </c>
      <c r="D19" s="127"/>
      <c r="E19" s="121"/>
      <c r="F19" s="122"/>
      <c r="G19" s="123"/>
      <c r="H19" s="121"/>
      <c r="I19" s="122"/>
      <c r="J19" s="123"/>
      <c r="K19" s="42" t="str">
        <f t="shared" si="2"/>
        <v/>
      </c>
      <c r="L19" s="42"/>
      <c r="M19" s="50"/>
      <c r="N19" s="51"/>
      <c r="O19" s="77" t="str">
        <f t="shared" si="3"/>
        <v/>
      </c>
      <c r="P19" s="78"/>
      <c r="Q19" s="79"/>
      <c r="R19" s="73">
        <f t="shared" si="4"/>
        <v>0</v>
      </c>
      <c r="S19" s="74"/>
      <c r="T19" s="45" t="str">
        <f t="shared" si="5"/>
        <v/>
      </c>
      <c r="U19" s="46"/>
      <c r="V19" s="46"/>
      <c r="W19" s="47"/>
      <c r="X19" s="160"/>
      <c r="Y19" s="161"/>
      <c r="Z19" s="161"/>
      <c r="AA19" s="161"/>
      <c r="AB19" s="161"/>
      <c r="AC19" s="161"/>
      <c r="AD19" s="161"/>
      <c r="AE19" s="161"/>
      <c r="AF19" s="161"/>
      <c r="AG19" s="162"/>
      <c r="AH19" s="15"/>
      <c r="AI19" s="28">
        <f t="shared" si="0"/>
        <v>0</v>
      </c>
      <c r="AJ19" s="18">
        <f t="shared" si="1"/>
        <v>0</v>
      </c>
      <c r="AK19" s="19">
        <f t="shared" si="6"/>
        <v>1</v>
      </c>
      <c r="AL19" s="10">
        <f t="shared" si="7"/>
        <v>0</v>
      </c>
    </row>
    <row r="20" spans="1:38" ht="22.5" customHeight="1" x14ac:dyDescent="0.15">
      <c r="A20" s="27"/>
      <c r="B20" s="6"/>
      <c r="C20" s="50" t="s">
        <v>59</v>
      </c>
      <c r="D20" s="127"/>
      <c r="E20" s="121"/>
      <c r="F20" s="122"/>
      <c r="G20" s="123"/>
      <c r="H20" s="121"/>
      <c r="I20" s="122"/>
      <c r="J20" s="123"/>
      <c r="K20" s="42" t="str">
        <f t="shared" si="2"/>
        <v/>
      </c>
      <c r="L20" s="42"/>
      <c r="M20" s="50"/>
      <c r="N20" s="51"/>
      <c r="O20" s="77" t="str">
        <f t="shared" si="3"/>
        <v/>
      </c>
      <c r="P20" s="78"/>
      <c r="Q20" s="79"/>
      <c r="R20" s="73">
        <f t="shared" si="4"/>
        <v>0</v>
      </c>
      <c r="S20" s="74"/>
      <c r="T20" s="45" t="str">
        <f t="shared" si="5"/>
        <v/>
      </c>
      <c r="U20" s="46"/>
      <c r="V20" s="46"/>
      <c r="W20" s="47"/>
      <c r="X20" s="160"/>
      <c r="Y20" s="161"/>
      <c r="Z20" s="161"/>
      <c r="AA20" s="161"/>
      <c r="AB20" s="161"/>
      <c r="AC20" s="161"/>
      <c r="AD20" s="161"/>
      <c r="AE20" s="161"/>
      <c r="AF20" s="161"/>
      <c r="AG20" s="162"/>
      <c r="AH20" s="15"/>
      <c r="AI20" s="28">
        <f t="shared" si="0"/>
        <v>0</v>
      </c>
      <c r="AJ20" s="18">
        <f t="shared" si="1"/>
        <v>0</v>
      </c>
      <c r="AK20" s="19">
        <f t="shared" si="6"/>
        <v>1</v>
      </c>
      <c r="AL20" s="10">
        <f t="shared" si="7"/>
        <v>0</v>
      </c>
    </row>
    <row r="21" spans="1:38" ht="22.5" customHeight="1" x14ac:dyDescent="0.15">
      <c r="A21" s="27"/>
      <c r="B21" s="6"/>
      <c r="C21" s="50" t="s">
        <v>59</v>
      </c>
      <c r="D21" s="127"/>
      <c r="E21" s="121"/>
      <c r="F21" s="122"/>
      <c r="G21" s="123"/>
      <c r="H21" s="121"/>
      <c r="I21" s="122"/>
      <c r="J21" s="123"/>
      <c r="K21" s="42" t="str">
        <f t="shared" si="2"/>
        <v/>
      </c>
      <c r="L21" s="42"/>
      <c r="M21" s="50"/>
      <c r="N21" s="51"/>
      <c r="O21" s="77" t="str">
        <f t="shared" si="3"/>
        <v/>
      </c>
      <c r="P21" s="78"/>
      <c r="Q21" s="79"/>
      <c r="R21" s="73">
        <f t="shared" si="4"/>
        <v>0</v>
      </c>
      <c r="S21" s="74"/>
      <c r="T21" s="45" t="str">
        <f t="shared" si="5"/>
        <v/>
      </c>
      <c r="U21" s="46"/>
      <c r="V21" s="46"/>
      <c r="W21" s="47"/>
      <c r="X21" s="160"/>
      <c r="Y21" s="161"/>
      <c r="Z21" s="161"/>
      <c r="AA21" s="161"/>
      <c r="AB21" s="161"/>
      <c r="AC21" s="161"/>
      <c r="AD21" s="161"/>
      <c r="AE21" s="161"/>
      <c r="AF21" s="161"/>
      <c r="AG21" s="162"/>
      <c r="AH21" s="15"/>
      <c r="AI21" s="28">
        <f t="shared" si="0"/>
        <v>0</v>
      </c>
      <c r="AJ21" s="18">
        <f t="shared" si="1"/>
        <v>0</v>
      </c>
      <c r="AK21" s="19">
        <f t="shared" si="6"/>
        <v>1</v>
      </c>
      <c r="AL21" s="10">
        <f t="shared" si="7"/>
        <v>0</v>
      </c>
    </row>
    <row r="22" spans="1:38" ht="22.5" customHeight="1" x14ac:dyDescent="0.15">
      <c r="A22" s="27"/>
      <c r="B22" s="6"/>
      <c r="C22" s="50" t="s">
        <v>59</v>
      </c>
      <c r="D22" s="127"/>
      <c r="E22" s="121"/>
      <c r="F22" s="122"/>
      <c r="G22" s="123"/>
      <c r="H22" s="121"/>
      <c r="I22" s="122"/>
      <c r="J22" s="123"/>
      <c r="K22" s="42" t="str">
        <f t="shared" si="2"/>
        <v/>
      </c>
      <c r="L22" s="42"/>
      <c r="M22" s="50"/>
      <c r="N22" s="51"/>
      <c r="O22" s="77" t="str">
        <f t="shared" si="3"/>
        <v/>
      </c>
      <c r="P22" s="78"/>
      <c r="Q22" s="79"/>
      <c r="R22" s="73">
        <f t="shared" si="4"/>
        <v>0</v>
      </c>
      <c r="S22" s="74"/>
      <c r="T22" s="45" t="str">
        <f t="shared" si="5"/>
        <v/>
      </c>
      <c r="U22" s="46"/>
      <c r="V22" s="46"/>
      <c r="W22" s="47"/>
      <c r="X22" s="160"/>
      <c r="Y22" s="161"/>
      <c r="Z22" s="161"/>
      <c r="AA22" s="161"/>
      <c r="AB22" s="161"/>
      <c r="AC22" s="161"/>
      <c r="AD22" s="161"/>
      <c r="AE22" s="161"/>
      <c r="AF22" s="161"/>
      <c r="AG22" s="162"/>
      <c r="AH22" s="15"/>
      <c r="AI22" s="28">
        <f t="shared" si="0"/>
        <v>0</v>
      </c>
      <c r="AJ22" s="18">
        <f t="shared" si="1"/>
        <v>0</v>
      </c>
      <c r="AK22" s="19">
        <f t="shared" si="6"/>
        <v>1</v>
      </c>
      <c r="AL22" s="10">
        <f t="shared" si="7"/>
        <v>0</v>
      </c>
    </row>
    <row r="23" spans="1:38" ht="22.5" customHeight="1" x14ac:dyDescent="0.15">
      <c r="A23" s="27"/>
      <c r="B23" s="6"/>
      <c r="C23" s="50" t="s">
        <v>59</v>
      </c>
      <c r="D23" s="127"/>
      <c r="E23" s="121"/>
      <c r="F23" s="122"/>
      <c r="G23" s="123"/>
      <c r="H23" s="121"/>
      <c r="I23" s="122"/>
      <c r="J23" s="123"/>
      <c r="K23" s="42" t="str">
        <f t="shared" si="2"/>
        <v/>
      </c>
      <c r="L23" s="42"/>
      <c r="M23" s="50"/>
      <c r="N23" s="51"/>
      <c r="O23" s="77" t="str">
        <f t="shared" si="3"/>
        <v/>
      </c>
      <c r="P23" s="78"/>
      <c r="Q23" s="79"/>
      <c r="R23" s="73">
        <f t="shared" si="4"/>
        <v>0</v>
      </c>
      <c r="S23" s="74"/>
      <c r="T23" s="45" t="str">
        <f t="shared" si="5"/>
        <v/>
      </c>
      <c r="U23" s="46"/>
      <c r="V23" s="46"/>
      <c r="W23" s="47"/>
      <c r="X23" s="160"/>
      <c r="Y23" s="161"/>
      <c r="Z23" s="161"/>
      <c r="AA23" s="161"/>
      <c r="AB23" s="161"/>
      <c r="AC23" s="161"/>
      <c r="AD23" s="161"/>
      <c r="AE23" s="161"/>
      <c r="AF23" s="161"/>
      <c r="AG23" s="162"/>
      <c r="AH23" s="15"/>
      <c r="AI23" s="28">
        <f t="shared" si="0"/>
        <v>0</v>
      </c>
      <c r="AJ23" s="18">
        <f t="shared" si="1"/>
        <v>0</v>
      </c>
      <c r="AK23" s="19">
        <f t="shared" si="6"/>
        <v>1</v>
      </c>
      <c r="AL23" s="10">
        <f t="shared" si="7"/>
        <v>0</v>
      </c>
    </row>
    <row r="24" spans="1:38" ht="22.5" customHeight="1" x14ac:dyDescent="0.15">
      <c r="A24" s="27"/>
      <c r="B24" s="6"/>
      <c r="C24" s="50" t="s">
        <v>59</v>
      </c>
      <c r="D24" s="127"/>
      <c r="E24" s="121"/>
      <c r="F24" s="122"/>
      <c r="G24" s="123"/>
      <c r="H24" s="121"/>
      <c r="I24" s="122"/>
      <c r="J24" s="123"/>
      <c r="K24" s="42" t="str">
        <f t="shared" si="2"/>
        <v/>
      </c>
      <c r="L24" s="42"/>
      <c r="M24" s="50"/>
      <c r="N24" s="51"/>
      <c r="O24" s="77" t="str">
        <f t="shared" si="3"/>
        <v/>
      </c>
      <c r="P24" s="78"/>
      <c r="Q24" s="79"/>
      <c r="R24" s="73">
        <f t="shared" si="4"/>
        <v>0</v>
      </c>
      <c r="S24" s="74"/>
      <c r="T24" s="45" t="str">
        <f t="shared" si="5"/>
        <v/>
      </c>
      <c r="U24" s="46"/>
      <c r="V24" s="46"/>
      <c r="W24" s="47"/>
      <c r="X24" s="160"/>
      <c r="Y24" s="161"/>
      <c r="Z24" s="161"/>
      <c r="AA24" s="161"/>
      <c r="AB24" s="161"/>
      <c r="AC24" s="161"/>
      <c r="AD24" s="161"/>
      <c r="AE24" s="161"/>
      <c r="AF24" s="161"/>
      <c r="AG24" s="162"/>
      <c r="AH24" s="15"/>
      <c r="AI24" s="28">
        <f t="shared" si="0"/>
        <v>0</v>
      </c>
      <c r="AJ24" s="18">
        <f t="shared" si="1"/>
        <v>0</v>
      </c>
      <c r="AK24" s="19">
        <f t="shared" si="6"/>
        <v>1</v>
      </c>
      <c r="AL24" s="10">
        <f t="shared" si="7"/>
        <v>0</v>
      </c>
    </row>
    <row r="25" spans="1:38" ht="22.5" customHeight="1" x14ac:dyDescent="0.15">
      <c r="A25" s="27"/>
      <c r="B25" s="6"/>
      <c r="C25" s="50" t="s">
        <v>59</v>
      </c>
      <c r="D25" s="127"/>
      <c r="E25" s="121"/>
      <c r="F25" s="122"/>
      <c r="G25" s="123"/>
      <c r="H25" s="121"/>
      <c r="I25" s="122"/>
      <c r="J25" s="123"/>
      <c r="K25" s="42" t="str">
        <f t="shared" si="2"/>
        <v/>
      </c>
      <c r="L25" s="42"/>
      <c r="M25" s="50"/>
      <c r="N25" s="51"/>
      <c r="O25" s="77" t="str">
        <f t="shared" si="3"/>
        <v/>
      </c>
      <c r="P25" s="78"/>
      <c r="Q25" s="79"/>
      <c r="R25" s="73">
        <f t="shared" si="4"/>
        <v>0</v>
      </c>
      <c r="S25" s="74"/>
      <c r="T25" s="45" t="str">
        <f t="shared" si="5"/>
        <v/>
      </c>
      <c r="U25" s="46"/>
      <c r="V25" s="46"/>
      <c r="W25" s="47"/>
      <c r="X25" s="160"/>
      <c r="Y25" s="161"/>
      <c r="Z25" s="161"/>
      <c r="AA25" s="161"/>
      <c r="AB25" s="161"/>
      <c r="AC25" s="161"/>
      <c r="AD25" s="161"/>
      <c r="AE25" s="161"/>
      <c r="AF25" s="161"/>
      <c r="AG25" s="162"/>
      <c r="AH25" s="15"/>
      <c r="AI25" s="28">
        <f t="shared" si="0"/>
        <v>0</v>
      </c>
      <c r="AJ25" s="18">
        <f t="shared" si="1"/>
        <v>0</v>
      </c>
      <c r="AK25" s="19">
        <f t="shared" si="6"/>
        <v>1</v>
      </c>
      <c r="AL25" s="10">
        <f t="shared" si="7"/>
        <v>0</v>
      </c>
    </row>
    <row r="26" spans="1:38" ht="22.5" customHeight="1" x14ac:dyDescent="0.15">
      <c r="A26" s="27"/>
      <c r="B26" s="6"/>
      <c r="C26" s="50" t="s">
        <v>59</v>
      </c>
      <c r="D26" s="127"/>
      <c r="E26" s="121"/>
      <c r="F26" s="122"/>
      <c r="G26" s="123"/>
      <c r="H26" s="121"/>
      <c r="I26" s="122"/>
      <c r="J26" s="123"/>
      <c r="K26" s="42" t="str">
        <f t="shared" si="2"/>
        <v/>
      </c>
      <c r="L26" s="42"/>
      <c r="M26" s="50"/>
      <c r="N26" s="51"/>
      <c r="O26" s="77" t="str">
        <f t="shared" si="3"/>
        <v/>
      </c>
      <c r="P26" s="78"/>
      <c r="Q26" s="79"/>
      <c r="R26" s="73">
        <f t="shared" si="4"/>
        <v>0</v>
      </c>
      <c r="S26" s="74"/>
      <c r="T26" s="45" t="str">
        <f t="shared" si="5"/>
        <v/>
      </c>
      <c r="U26" s="46"/>
      <c r="V26" s="46"/>
      <c r="W26" s="47"/>
      <c r="X26" s="160"/>
      <c r="Y26" s="161"/>
      <c r="Z26" s="161"/>
      <c r="AA26" s="161"/>
      <c r="AB26" s="161"/>
      <c r="AC26" s="161"/>
      <c r="AD26" s="161"/>
      <c r="AE26" s="161"/>
      <c r="AF26" s="161"/>
      <c r="AG26" s="162"/>
      <c r="AH26" s="15"/>
      <c r="AI26" s="28">
        <f t="shared" si="0"/>
        <v>0</v>
      </c>
      <c r="AJ26" s="18">
        <f t="shared" si="1"/>
        <v>0</v>
      </c>
      <c r="AK26" s="19">
        <f t="shared" si="6"/>
        <v>1</v>
      </c>
      <c r="AL26" s="10">
        <f t="shared" si="7"/>
        <v>0</v>
      </c>
    </row>
    <row r="27" spans="1:38" ht="22.5" customHeight="1" x14ac:dyDescent="0.15">
      <c r="A27" s="27"/>
      <c r="B27" s="6"/>
      <c r="C27" s="50" t="s">
        <v>59</v>
      </c>
      <c r="D27" s="127"/>
      <c r="E27" s="121"/>
      <c r="F27" s="122"/>
      <c r="G27" s="123"/>
      <c r="H27" s="121"/>
      <c r="I27" s="122"/>
      <c r="J27" s="123"/>
      <c r="K27" s="42" t="str">
        <f t="shared" si="2"/>
        <v/>
      </c>
      <c r="L27" s="42"/>
      <c r="M27" s="50"/>
      <c r="N27" s="51"/>
      <c r="O27" s="77" t="str">
        <f t="shared" si="3"/>
        <v/>
      </c>
      <c r="P27" s="78"/>
      <c r="Q27" s="79"/>
      <c r="R27" s="73">
        <f t="shared" si="4"/>
        <v>0</v>
      </c>
      <c r="S27" s="74"/>
      <c r="T27" s="45" t="str">
        <f t="shared" si="5"/>
        <v/>
      </c>
      <c r="U27" s="46"/>
      <c r="V27" s="46"/>
      <c r="W27" s="47"/>
      <c r="X27" s="160"/>
      <c r="Y27" s="161"/>
      <c r="Z27" s="161"/>
      <c r="AA27" s="161"/>
      <c r="AB27" s="161"/>
      <c r="AC27" s="161"/>
      <c r="AD27" s="161"/>
      <c r="AE27" s="161"/>
      <c r="AF27" s="161"/>
      <c r="AG27" s="162"/>
      <c r="AH27" s="15"/>
      <c r="AI27" s="28">
        <f t="shared" si="0"/>
        <v>0</v>
      </c>
      <c r="AJ27" s="18">
        <f t="shared" si="1"/>
        <v>0</v>
      </c>
      <c r="AK27" s="19">
        <f t="shared" si="6"/>
        <v>1</v>
      </c>
      <c r="AL27" s="10">
        <f t="shared" si="7"/>
        <v>0</v>
      </c>
    </row>
    <row r="28" spans="1:38" ht="22.5" customHeight="1" x14ac:dyDescent="0.15">
      <c r="A28" s="27"/>
      <c r="B28" s="6"/>
      <c r="C28" s="50" t="s">
        <v>59</v>
      </c>
      <c r="D28" s="127"/>
      <c r="E28" s="121"/>
      <c r="F28" s="122"/>
      <c r="G28" s="123"/>
      <c r="H28" s="121"/>
      <c r="I28" s="122"/>
      <c r="J28" s="123"/>
      <c r="K28" s="42" t="str">
        <f t="shared" si="2"/>
        <v/>
      </c>
      <c r="L28" s="42"/>
      <c r="M28" s="50"/>
      <c r="N28" s="51"/>
      <c r="O28" s="77" t="str">
        <f t="shared" si="3"/>
        <v/>
      </c>
      <c r="P28" s="78"/>
      <c r="Q28" s="79"/>
      <c r="R28" s="73">
        <f t="shared" si="4"/>
        <v>0</v>
      </c>
      <c r="S28" s="74"/>
      <c r="T28" s="45" t="str">
        <f t="shared" si="5"/>
        <v/>
      </c>
      <c r="U28" s="46"/>
      <c r="V28" s="46"/>
      <c r="W28" s="47"/>
      <c r="X28" s="160"/>
      <c r="Y28" s="161"/>
      <c r="Z28" s="161"/>
      <c r="AA28" s="161"/>
      <c r="AB28" s="161"/>
      <c r="AC28" s="161"/>
      <c r="AD28" s="161"/>
      <c r="AE28" s="161"/>
      <c r="AF28" s="161"/>
      <c r="AG28" s="162"/>
      <c r="AH28" s="15"/>
      <c r="AI28" s="28">
        <f t="shared" si="0"/>
        <v>0</v>
      </c>
      <c r="AJ28" s="18">
        <f t="shared" si="1"/>
        <v>0</v>
      </c>
      <c r="AK28" s="19">
        <f t="shared" si="6"/>
        <v>1</v>
      </c>
      <c r="AL28" s="10">
        <f t="shared" si="7"/>
        <v>0</v>
      </c>
    </row>
    <row r="29" spans="1:38" ht="22.5" customHeight="1" x14ac:dyDescent="0.15">
      <c r="A29" s="27"/>
      <c r="B29" s="6"/>
      <c r="C29" s="50" t="s">
        <v>59</v>
      </c>
      <c r="D29" s="127"/>
      <c r="E29" s="121"/>
      <c r="F29" s="122"/>
      <c r="G29" s="123"/>
      <c r="H29" s="121"/>
      <c r="I29" s="122"/>
      <c r="J29" s="123"/>
      <c r="K29" s="42" t="str">
        <f t="shared" si="2"/>
        <v/>
      </c>
      <c r="L29" s="42"/>
      <c r="M29" s="50"/>
      <c r="N29" s="51"/>
      <c r="O29" s="77" t="str">
        <f t="shared" si="3"/>
        <v/>
      </c>
      <c r="P29" s="78"/>
      <c r="Q29" s="79"/>
      <c r="R29" s="73">
        <f t="shared" si="4"/>
        <v>0</v>
      </c>
      <c r="S29" s="74"/>
      <c r="T29" s="45" t="str">
        <f t="shared" si="5"/>
        <v/>
      </c>
      <c r="U29" s="46"/>
      <c r="V29" s="46"/>
      <c r="W29" s="47"/>
      <c r="X29" s="160"/>
      <c r="Y29" s="161"/>
      <c r="Z29" s="161"/>
      <c r="AA29" s="161"/>
      <c r="AB29" s="161"/>
      <c r="AC29" s="161"/>
      <c r="AD29" s="161"/>
      <c r="AE29" s="161"/>
      <c r="AF29" s="161"/>
      <c r="AG29" s="162"/>
      <c r="AH29" s="15"/>
      <c r="AI29" s="28">
        <f t="shared" si="0"/>
        <v>0</v>
      </c>
      <c r="AJ29" s="18">
        <f t="shared" si="1"/>
        <v>0</v>
      </c>
      <c r="AK29" s="19">
        <f t="shared" si="6"/>
        <v>1</v>
      </c>
      <c r="AL29" s="10">
        <f t="shared" si="7"/>
        <v>0</v>
      </c>
    </row>
    <row r="30" spans="1:38" ht="22.5" customHeight="1" x14ac:dyDescent="0.15">
      <c r="A30" s="27"/>
      <c r="B30" s="6"/>
      <c r="C30" s="50" t="s">
        <v>59</v>
      </c>
      <c r="D30" s="127"/>
      <c r="E30" s="121"/>
      <c r="F30" s="122"/>
      <c r="G30" s="123"/>
      <c r="H30" s="121"/>
      <c r="I30" s="122"/>
      <c r="J30" s="123"/>
      <c r="K30" s="42" t="str">
        <f t="shared" si="2"/>
        <v/>
      </c>
      <c r="L30" s="42"/>
      <c r="M30" s="50"/>
      <c r="N30" s="51"/>
      <c r="O30" s="77" t="str">
        <f t="shared" si="3"/>
        <v/>
      </c>
      <c r="P30" s="78"/>
      <c r="Q30" s="79"/>
      <c r="R30" s="73">
        <f t="shared" si="4"/>
        <v>0</v>
      </c>
      <c r="S30" s="74"/>
      <c r="T30" s="45" t="str">
        <f t="shared" si="5"/>
        <v/>
      </c>
      <c r="U30" s="46"/>
      <c r="V30" s="46"/>
      <c r="W30" s="47"/>
      <c r="X30" s="160"/>
      <c r="Y30" s="161"/>
      <c r="Z30" s="161"/>
      <c r="AA30" s="161"/>
      <c r="AB30" s="161"/>
      <c r="AC30" s="161"/>
      <c r="AD30" s="161"/>
      <c r="AE30" s="161"/>
      <c r="AF30" s="161"/>
      <c r="AG30" s="162"/>
      <c r="AH30" s="15"/>
      <c r="AI30" s="28">
        <f t="shared" si="0"/>
        <v>0</v>
      </c>
      <c r="AJ30" s="18">
        <f t="shared" si="1"/>
        <v>0</v>
      </c>
      <c r="AK30" s="19">
        <f t="shared" si="6"/>
        <v>1</v>
      </c>
      <c r="AL30" s="10">
        <f t="shared" si="7"/>
        <v>0</v>
      </c>
    </row>
    <row r="31" spans="1:38" ht="22.5" customHeight="1" x14ac:dyDescent="0.15">
      <c r="A31" s="27"/>
      <c r="B31" s="6"/>
      <c r="C31" s="50" t="s">
        <v>59</v>
      </c>
      <c r="D31" s="127"/>
      <c r="E31" s="121"/>
      <c r="F31" s="122"/>
      <c r="G31" s="123"/>
      <c r="H31" s="121"/>
      <c r="I31" s="122"/>
      <c r="J31" s="123"/>
      <c r="K31" s="42" t="str">
        <f t="shared" si="2"/>
        <v/>
      </c>
      <c r="L31" s="42"/>
      <c r="M31" s="44"/>
      <c r="N31" s="44"/>
      <c r="O31" s="77" t="str">
        <f t="shared" si="3"/>
        <v/>
      </c>
      <c r="P31" s="78"/>
      <c r="Q31" s="79"/>
      <c r="R31" s="73">
        <f t="shared" si="4"/>
        <v>0</v>
      </c>
      <c r="S31" s="74"/>
      <c r="T31" s="45" t="str">
        <f t="shared" si="5"/>
        <v/>
      </c>
      <c r="U31" s="46"/>
      <c r="V31" s="46"/>
      <c r="W31" s="47"/>
      <c r="X31" s="160"/>
      <c r="Y31" s="161"/>
      <c r="Z31" s="161"/>
      <c r="AA31" s="161"/>
      <c r="AB31" s="161"/>
      <c r="AC31" s="161"/>
      <c r="AD31" s="161"/>
      <c r="AE31" s="161"/>
      <c r="AF31" s="161"/>
      <c r="AG31" s="162"/>
      <c r="AH31" s="15"/>
      <c r="AI31" s="28">
        <f t="shared" si="0"/>
        <v>0</v>
      </c>
      <c r="AJ31" s="18">
        <f t="shared" si="1"/>
        <v>0</v>
      </c>
      <c r="AK31" s="19">
        <f t="shared" si="6"/>
        <v>1</v>
      </c>
      <c r="AL31" s="10">
        <f t="shared" si="7"/>
        <v>0</v>
      </c>
    </row>
    <row r="32" spans="1:38" ht="22.5" customHeight="1" x14ac:dyDescent="0.15">
      <c r="A32" s="27"/>
      <c r="B32" s="6"/>
      <c r="C32" s="50" t="s">
        <v>59</v>
      </c>
      <c r="D32" s="127"/>
      <c r="E32" s="121"/>
      <c r="F32" s="122"/>
      <c r="G32" s="123"/>
      <c r="H32" s="121"/>
      <c r="I32" s="122"/>
      <c r="J32" s="123"/>
      <c r="K32" s="42" t="str">
        <f t="shared" si="2"/>
        <v/>
      </c>
      <c r="L32" s="42"/>
      <c r="M32" s="44"/>
      <c r="N32" s="44"/>
      <c r="O32" s="77" t="str">
        <f t="shared" si="3"/>
        <v/>
      </c>
      <c r="P32" s="78"/>
      <c r="Q32" s="79"/>
      <c r="R32" s="73">
        <f t="shared" si="4"/>
        <v>0</v>
      </c>
      <c r="S32" s="74"/>
      <c r="T32" s="45" t="str">
        <f t="shared" si="5"/>
        <v/>
      </c>
      <c r="U32" s="46"/>
      <c r="V32" s="46"/>
      <c r="W32" s="47"/>
      <c r="X32" s="160"/>
      <c r="Y32" s="161"/>
      <c r="Z32" s="161"/>
      <c r="AA32" s="161"/>
      <c r="AB32" s="161"/>
      <c r="AC32" s="161"/>
      <c r="AD32" s="161"/>
      <c r="AE32" s="161"/>
      <c r="AF32" s="161"/>
      <c r="AG32" s="162"/>
      <c r="AH32" s="15"/>
      <c r="AI32" s="28">
        <f t="shared" si="0"/>
        <v>0</v>
      </c>
      <c r="AJ32" s="18">
        <f t="shared" si="1"/>
        <v>0</v>
      </c>
      <c r="AK32" s="19">
        <f t="shared" si="6"/>
        <v>1</v>
      </c>
      <c r="AL32" s="10">
        <f t="shared" si="7"/>
        <v>0</v>
      </c>
    </row>
    <row r="33" spans="1:38" ht="22.5" customHeight="1" x14ac:dyDescent="0.15">
      <c r="A33" s="27"/>
      <c r="B33" s="6"/>
      <c r="C33" s="50" t="s">
        <v>59</v>
      </c>
      <c r="D33" s="127"/>
      <c r="E33" s="121"/>
      <c r="F33" s="122"/>
      <c r="G33" s="123"/>
      <c r="H33" s="121"/>
      <c r="I33" s="122"/>
      <c r="J33" s="123"/>
      <c r="K33" s="42" t="str">
        <f t="shared" si="2"/>
        <v/>
      </c>
      <c r="L33" s="42"/>
      <c r="M33" s="44"/>
      <c r="N33" s="44"/>
      <c r="O33" s="77" t="str">
        <f t="shared" si="3"/>
        <v/>
      </c>
      <c r="P33" s="78"/>
      <c r="Q33" s="79"/>
      <c r="R33" s="73">
        <f t="shared" si="4"/>
        <v>0</v>
      </c>
      <c r="S33" s="74"/>
      <c r="T33" s="45" t="str">
        <f t="shared" si="5"/>
        <v/>
      </c>
      <c r="U33" s="46"/>
      <c r="V33" s="46"/>
      <c r="W33" s="47"/>
      <c r="X33" s="160"/>
      <c r="Y33" s="161"/>
      <c r="Z33" s="161"/>
      <c r="AA33" s="161"/>
      <c r="AB33" s="161"/>
      <c r="AC33" s="161"/>
      <c r="AD33" s="161"/>
      <c r="AE33" s="161"/>
      <c r="AF33" s="161"/>
      <c r="AG33" s="162"/>
      <c r="AH33" s="15"/>
      <c r="AI33" s="28">
        <f t="shared" si="0"/>
        <v>0</v>
      </c>
      <c r="AJ33" s="18">
        <f t="shared" si="1"/>
        <v>0</v>
      </c>
      <c r="AK33" s="19">
        <f t="shared" si="6"/>
        <v>1</v>
      </c>
      <c r="AL33" s="10">
        <f t="shared" si="7"/>
        <v>0</v>
      </c>
    </row>
    <row r="34" spans="1:38" ht="22.5" customHeight="1" x14ac:dyDescent="0.15">
      <c r="A34" s="27"/>
      <c r="B34" s="6"/>
      <c r="C34" s="50" t="s">
        <v>59</v>
      </c>
      <c r="D34" s="127"/>
      <c r="E34" s="121"/>
      <c r="F34" s="122"/>
      <c r="G34" s="123"/>
      <c r="H34" s="121"/>
      <c r="I34" s="122"/>
      <c r="J34" s="123"/>
      <c r="K34" s="42" t="str">
        <f t="shared" si="2"/>
        <v/>
      </c>
      <c r="L34" s="42"/>
      <c r="M34" s="44"/>
      <c r="N34" s="44"/>
      <c r="O34" s="77" t="str">
        <f t="shared" si="3"/>
        <v/>
      </c>
      <c r="P34" s="78"/>
      <c r="Q34" s="79"/>
      <c r="R34" s="73">
        <f t="shared" si="4"/>
        <v>0</v>
      </c>
      <c r="S34" s="74"/>
      <c r="T34" s="45" t="str">
        <f t="shared" si="5"/>
        <v/>
      </c>
      <c r="U34" s="46"/>
      <c r="V34" s="46"/>
      <c r="W34" s="47"/>
      <c r="X34" s="160"/>
      <c r="Y34" s="161"/>
      <c r="Z34" s="161"/>
      <c r="AA34" s="161"/>
      <c r="AB34" s="161"/>
      <c r="AC34" s="161"/>
      <c r="AD34" s="161"/>
      <c r="AE34" s="161"/>
      <c r="AF34" s="161"/>
      <c r="AG34" s="162"/>
      <c r="AH34" s="15"/>
      <c r="AI34" s="28">
        <f t="shared" si="0"/>
        <v>0</v>
      </c>
      <c r="AJ34" s="18">
        <f t="shared" si="1"/>
        <v>0</v>
      </c>
      <c r="AK34" s="19">
        <f t="shared" si="6"/>
        <v>1</v>
      </c>
      <c r="AL34" s="10">
        <f t="shared" si="7"/>
        <v>0</v>
      </c>
    </row>
    <row r="35" spans="1:38" ht="22.5" customHeight="1" x14ac:dyDescent="0.15">
      <c r="A35" s="27"/>
      <c r="B35" s="6"/>
      <c r="C35" s="50" t="s">
        <v>59</v>
      </c>
      <c r="D35" s="127"/>
      <c r="E35" s="121"/>
      <c r="F35" s="122"/>
      <c r="G35" s="123"/>
      <c r="H35" s="121"/>
      <c r="I35" s="122"/>
      <c r="J35" s="123"/>
      <c r="K35" s="42" t="str">
        <f t="shared" si="2"/>
        <v/>
      </c>
      <c r="L35" s="42"/>
      <c r="M35" s="44"/>
      <c r="N35" s="44"/>
      <c r="O35" s="77" t="str">
        <f t="shared" si="3"/>
        <v/>
      </c>
      <c r="P35" s="78"/>
      <c r="Q35" s="79"/>
      <c r="R35" s="73">
        <f t="shared" si="4"/>
        <v>0</v>
      </c>
      <c r="S35" s="74"/>
      <c r="T35" s="45" t="str">
        <f t="shared" si="5"/>
        <v/>
      </c>
      <c r="U35" s="46"/>
      <c r="V35" s="46"/>
      <c r="W35" s="47"/>
      <c r="X35" s="160"/>
      <c r="Y35" s="161"/>
      <c r="Z35" s="161"/>
      <c r="AA35" s="161"/>
      <c r="AB35" s="161"/>
      <c r="AC35" s="161"/>
      <c r="AD35" s="161"/>
      <c r="AE35" s="161"/>
      <c r="AF35" s="161"/>
      <c r="AG35" s="162"/>
      <c r="AH35" s="15"/>
      <c r="AI35" s="28">
        <f t="shared" si="0"/>
        <v>0</v>
      </c>
      <c r="AJ35" s="18">
        <f t="shared" si="1"/>
        <v>0</v>
      </c>
      <c r="AK35" s="19">
        <f t="shared" si="6"/>
        <v>1</v>
      </c>
      <c r="AL35" s="10">
        <f t="shared" si="7"/>
        <v>0</v>
      </c>
    </row>
    <row r="36" spans="1:38" ht="22.5" customHeight="1" x14ac:dyDescent="0.15">
      <c r="A36" s="27"/>
      <c r="B36" s="6"/>
      <c r="C36" s="50" t="s">
        <v>59</v>
      </c>
      <c r="D36" s="127"/>
      <c r="E36" s="121"/>
      <c r="F36" s="122"/>
      <c r="G36" s="123"/>
      <c r="H36" s="121"/>
      <c r="I36" s="122"/>
      <c r="J36" s="123"/>
      <c r="K36" s="42" t="str">
        <f t="shared" si="2"/>
        <v/>
      </c>
      <c r="L36" s="42"/>
      <c r="M36" s="44"/>
      <c r="N36" s="44"/>
      <c r="O36" s="77" t="str">
        <f t="shared" si="3"/>
        <v/>
      </c>
      <c r="P36" s="78"/>
      <c r="Q36" s="79"/>
      <c r="R36" s="73">
        <f t="shared" si="4"/>
        <v>0</v>
      </c>
      <c r="S36" s="74"/>
      <c r="T36" s="45" t="str">
        <f t="shared" si="5"/>
        <v/>
      </c>
      <c r="U36" s="46"/>
      <c r="V36" s="46"/>
      <c r="W36" s="47"/>
      <c r="X36" s="160"/>
      <c r="Y36" s="161"/>
      <c r="Z36" s="161"/>
      <c r="AA36" s="161"/>
      <c r="AB36" s="161"/>
      <c r="AC36" s="161"/>
      <c r="AD36" s="161"/>
      <c r="AE36" s="161"/>
      <c r="AF36" s="161"/>
      <c r="AG36" s="162"/>
      <c r="AH36" s="15"/>
      <c r="AI36" s="28">
        <f t="shared" si="0"/>
        <v>0</v>
      </c>
      <c r="AJ36" s="18">
        <f t="shared" si="1"/>
        <v>0</v>
      </c>
      <c r="AK36" s="19">
        <f t="shared" si="6"/>
        <v>1</v>
      </c>
      <c r="AL36" s="10">
        <f t="shared" si="7"/>
        <v>0</v>
      </c>
    </row>
    <row r="37" spans="1:38" ht="22.5" customHeight="1" x14ac:dyDescent="0.15">
      <c r="A37" s="27"/>
      <c r="B37" s="6"/>
      <c r="C37" s="50" t="s">
        <v>59</v>
      </c>
      <c r="D37" s="127"/>
      <c r="E37" s="121"/>
      <c r="F37" s="122"/>
      <c r="G37" s="123"/>
      <c r="H37" s="121"/>
      <c r="I37" s="122"/>
      <c r="J37" s="123"/>
      <c r="K37" s="42" t="str">
        <f t="shared" si="2"/>
        <v/>
      </c>
      <c r="L37" s="42"/>
      <c r="M37" s="44"/>
      <c r="N37" s="44"/>
      <c r="O37" s="77" t="str">
        <f t="shared" si="3"/>
        <v/>
      </c>
      <c r="P37" s="78"/>
      <c r="Q37" s="79"/>
      <c r="R37" s="73">
        <f t="shared" si="4"/>
        <v>0</v>
      </c>
      <c r="S37" s="74"/>
      <c r="T37" s="45" t="str">
        <f t="shared" si="5"/>
        <v/>
      </c>
      <c r="U37" s="46"/>
      <c r="V37" s="46"/>
      <c r="W37" s="47"/>
      <c r="X37" s="160"/>
      <c r="Y37" s="161"/>
      <c r="Z37" s="161"/>
      <c r="AA37" s="161"/>
      <c r="AB37" s="161"/>
      <c r="AC37" s="161"/>
      <c r="AD37" s="161"/>
      <c r="AE37" s="161"/>
      <c r="AF37" s="161"/>
      <c r="AG37" s="162"/>
      <c r="AH37" s="15"/>
      <c r="AI37" s="28">
        <f t="shared" si="0"/>
        <v>0</v>
      </c>
      <c r="AJ37" s="18">
        <f t="shared" si="1"/>
        <v>0</v>
      </c>
      <c r="AK37" s="19">
        <f t="shared" si="6"/>
        <v>1</v>
      </c>
      <c r="AL37" s="10">
        <f t="shared" si="7"/>
        <v>0</v>
      </c>
    </row>
    <row r="38" spans="1:38" ht="22.5" customHeight="1" x14ac:dyDescent="0.15">
      <c r="A38" s="27"/>
      <c r="B38" s="6"/>
      <c r="C38" s="50" t="s">
        <v>59</v>
      </c>
      <c r="D38" s="127"/>
      <c r="E38" s="121"/>
      <c r="F38" s="122"/>
      <c r="G38" s="123"/>
      <c r="H38" s="121"/>
      <c r="I38" s="122"/>
      <c r="J38" s="123"/>
      <c r="K38" s="42" t="str">
        <f t="shared" si="2"/>
        <v/>
      </c>
      <c r="L38" s="42"/>
      <c r="M38" s="44"/>
      <c r="N38" s="44"/>
      <c r="O38" s="77" t="str">
        <f t="shared" si="3"/>
        <v/>
      </c>
      <c r="P38" s="78"/>
      <c r="Q38" s="79"/>
      <c r="R38" s="73">
        <f t="shared" si="4"/>
        <v>0</v>
      </c>
      <c r="S38" s="74"/>
      <c r="T38" s="45" t="str">
        <f t="shared" si="5"/>
        <v/>
      </c>
      <c r="U38" s="46"/>
      <c r="V38" s="46"/>
      <c r="W38" s="47"/>
      <c r="X38" s="160"/>
      <c r="Y38" s="161"/>
      <c r="Z38" s="161"/>
      <c r="AA38" s="161"/>
      <c r="AB38" s="161"/>
      <c r="AC38" s="161"/>
      <c r="AD38" s="161"/>
      <c r="AE38" s="161"/>
      <c r="AF38" s="161"/>
      <c r="AG38" s="162"/>
      <c r="AH38" s="15"/>
      <c r="AI38" s="28">
        <f t="shared" si="0"/>
        <v>0</v>
      </c>
      <c r="AJ38" s="18">
        <f t="shared" si="1"/>
        <v>0</v>
      </c>
      <c r="AK38" s="19">
        <f t="shared" si="6"/>
        <v>1</v>
      </c>
      <c r="AL38" s="10">
        <f t="shared" si="7"/>
        <v>0</v>
      </c>
    </row>
    <row r="39" spans="1:38" ht="22.5" customHeight="1" x14ac:dyDescent="0.15">
      <c r="A39" s="27"/>
      <c r="B39" s="6"/>
      <c r="C39" s="50" t="s">
        <v>59</v>
      </c>
      <c r="D39" s="127"/>
      <c r="E39" s="121"/>
      <c r="F39" s="122"/>
      <c r="G39" s="123"/>
      <c r="H39" s="121"/>
      <c r="I39" s="122"/>
      <c r="J39" s="123"/>
      <c r="K39" s="42" t="str">
        <f t="shared" si="2"/>
        <v/>
      </c>
      <c r="L39" s="42"/>
      <c r="M39" s="44"/>
      <c r="N39" s="44"/>
      <c r="O39" s="77" t="str">
        <f t="shared" si="3"/>
        <v/>
      </c>
      <c r="P39" s="78"/>
      <c r="Q39" s="79"/>
      <c r="R39" s="73">
        <f t="shared" si="4"/>
        <v>0</v>
      </c>
      <c r="S39" s="74"/>
      <c r="T39" s="45" t="str">
        <f t="shared" si="5"/>
        <v/>
      </c>
      <c r="U39" s="46"/>
      <c r="V39" s="46"/>
      <c r="W39" s="47"/>
      <c r="X39" s="160"/>
      <c r="Y39" s="161"/>
      <c r="Z39" s="161"/>
      <c r="AA39" s="161"/>
      <c r="AB39" s="161"/>
      <c r="AC39" s="161"/>
      <c r="AD39" s="161"/>
      <c r="AE39" s="161"/>
      <c r="AF39" s="161"/>
      <c r="AG39" s="162"/>
      <c r="AH39" s="15"/>
      <c r="AI39" s="28">
        <f t="shared" si="0"/>
        <v>0</v>
      </c>
      <c r="AJ39" s="18">
        <f t="shared" si="1"/>
        <v>0</v>
      </c>
      <c r="AK39" s="19">
        <f t="shared" si="6"/>
        <v>1</v>
      </c>
      <c r="AL39" s="10">
        <f t="shared" si="7"/>
        <v>0</v>
      </c>
    </row>
    <row r="40" spans="1:38" ht="22.5" customHeight="1" thickBot="1" x14ac:dyDescent="0.2">
      <c r="A40" s="27"/>
      <c r="B40" s="7"/>
      <c r="C40" s="50" t="s">
        <v>59</v>
      </c>
      <c r="D40" s="127"/>
      <c r="E40" s="121"/>
      <c r="F40" s="122"/>
      <c r="G40" s="123"/>
      <c r="H40" s="121"/>
      <c r="I40" s="122"/>
      <c r="J40" s="123"/>
      <c r="K40" s="42" t="str">
        <f t="shared" si="2"/>
        <v/>
      </c>
      <c r="L40" s="42"/>
      <c r="M40" s="69"/>
      <c r="N40" s="69"/>
      <c r="O40" s="77" t="str">
        <f t="shared" si="3"/>
        <v/>
      </c>
      <c r="P40" s="78"/>
      <c r="Q40" s="79"/>
      <c r="R40" s="73">
        <f t="shared" si="4"/>
        <v>0</v>
      </c>
      <c r="S40" s="74"/>
      <c r="T40" s="45" t="str">
        <f t="shared" si="5"/>
        <v/>
      </c>
      <c r="U40" s="46"/>
      <c r="V40" s="46"/>
      <c r="W40" s="47"/>
      <c r="X40" s="163"/>
      <c r="Y40" s="34"/>
      <c r="Z40" s="34"/>
      <c r="AA40" s="34"/>
      <c r="AB40" s="34"/>
      <c r="AC40" s="34"/>
      <c r="AD40" s="34"/>
      <c r="AE40" s="34"/>
      <c r="AF40" s="34"/>
      <c r="AG40" s="35"/>
      <c r="AH40" s="15"/>
      <c r="AI40" s="28">
        <f t="shared" si="0"/>
        <v>0</v>
      </c>
      <c r="AJ40" s="18">
        <f t="shared" si="1"/>
        <v>0</v>
      </c>
      <c r="AK40" s="19">
        <f t="shared" si="6"/>
        <v>1</v>
      </c>
      <c r="AL40" s="10">
        <f t="shared" si="7"/>
        <v>0</v>
      </c>
    </row>
    <row r="41" spans="1:38" ht="21" customHeight="1" thickBot="1" x14ac:dyDescent="0.2">
      <c r="A41" s="128" t="s">
        <v>11</v>
      </c>
      <c r="B41" s="129"/>
      <c r="C41" s="129"/>
      <c r="D41" s="129"/>
      <c r="E41" s="129"/>
      <c r="F41" s="129"/>
      <c r="G41" s="129"/>
      <c r="H41" s="129"/>
      <c r="I41" s="129"/>
      <c r="J41" s="130"/>
      <c r="K41" s="95">
        <f>SUM(K10:L40)</f>
        <v>0</v>
      </c>
      <c r="L41" s="96"/>
      <c r="M41" s="140">
        <f>SUM(M10:N40)</f>
        <v>0</v>
      </c>
      <c r="N41" s="96"/>
      <c r="O41" s="140"/>
      <c r="P41" s="141"/>
      <c r="Q41" s="142"/>
      <c r="R41" s="75">
        <f>SUM(R10:S40)</f>
        <v>0</v>
      </c>
      <c r="S41" s="76"/>
      <c r="T41" s="70">
        <f>SUM(T10:W40)</f>
        <v>0</v>
      </c>
      <c r="U41" s="71"/>
      <c r="V41" s="71"/>
      <c r="W41" s="72"/>
      <c r="X41" s="20" t="s">
        <v>30</v>
      </c>
      <c r="Y41" s="20"/>
      <c r="Z41" s="20"/>
      <c r="AA41" s="20"/>
      <c r="AB41" s="20"/>
      <c r="AC41" s="20"/>
      <c r="AD41" s="20"/>
      <c r="AE41" s="20"/>
      <c r="AF41" s="20"/>
      <c r="AG41" s="21"/>
      <c r="AH41" s="20"/>
      <c r="AI41" s="20"/>
      <c r="AJ41" s="20"/>
      <c r="AK41" s="20"/>
    </row>
    <row r="42" spans="1:38" ht="21" customHeight="1" thickBot="1" x14ac:dyDescent="0.2">
      <c r="A42" s="134"/>
      <c r="B42" s="135"/>
      <c r="C42" s="135"/>
      <c r="D42" s="135"/>
      <c r="E42" s="135"/>
      <c r="F42" s="135"/>
      <c r="G42" s="135"/>
      <c r="H42" s="135"/>
      <c r="I42" s="135"/>
      <c r="J42" s="136"/>
      <c r="K42" s="131" t="s">
        <v>35</v>
      </c>
      <c r="L42" s="132"/>
      <c r="M42" s="132"/>
      <c r="N42" s="132"/>
      <c r="O42" s="132"/>
      <c r="P42" s="132"/>
      <c r="Q42" s="132"/>
      <c r="R42" s="132"/>
      <c r="S42" s="133"/>
      <c r="T42" s="70">
        <f>IF(T41*0.1&gt;=R5,R5,ROUNDUP(T41*0.1,0))</f>
        <v>0</v>
      </c>
      <c r="U42" s="71"/>
      <c r="V42" s="71"/>
      <c r="W42" s="72"/>
      <c r="X42" s="22" t="s">
        <v>31</v>
      </c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  <c r="AJ42" s="20"/>
      <c r="AK42" s="20"/>
    </row>
    <row r="43" spans="1:38" ht="21" customHeight="1" thickBot="1" x14ac:dyDescent="0.2">
      <c r="A43" s="137"/>
      <c r="B43" s="138"/>
      <c r="C43" s="138"/>
      <c r="D43" s="138"/>
      <c r="E43" s="138"/>
      <c r="F43" s="138"/>
      <c r="G43" s="138"/>
      <c r="H43" s="138"/>
      <c r="I43" s="138"/>
      <c r="J43" s="139"/>
      <c r="K43" s="131" t="s">
        <v>32</v>
      </c>
      <c r="L43" s="132"/>
      <c r="M43" s="132"/>
      <c r="N43" s="132"/>
      <c r="O43" s="132"/>
      <c r="P43" s="132"/>
      <c r="Q43" s="132"/>
      <c r="R43" s="132"/>
      <c r="S43" s="133"/>
      <c r="T43" s="66">
        <f>T41-T42</f>
        <v>0</v>
      </c>
      <c r="U43" s="67"/>
      <c r="V43" s="67"/>
      <c r="W43" s="68"/>
      <c r="X43" s="23"/>
      <c r="Y43" s="23"/>
      <c r="Z43" s="23"/>
      <c r="AA43" s="23"/>
      <c r="AB43" s="23"/>
      <c r="AC43" s="23"/>
      <c r="AD43" s="23"/>
      <c r="AE43" s="23"/>
      <c r="AF43" s="23"/>
      <c r="AG43" s="24"/>
      <c r="AH43" s="20"/>
      <c r="AI43" s="20"/>
      <c r="AJ43" s="20"/>
      <c r="AK43" s="20"/>
    </row>
    <row r="44" spans="1:38" ht="14.25" customHeight="1" x14ac:dyDescent="0.15">
      <c r="A44" s="8" t="s">
        <v>19</v>
      </c>
    </row>
    <row r="45" spans="1:38" x14ac:dyDescent="0.15">
      <c r="B45" s="8" t="s">
        <v>20</v>
      </c>
      <c r="C45" s="8" t="s">
        <v>33</v>
      </c>
    </row>
    <row r="46" spans="1:38" x14ac:dyDescent="0.15">
      <c r="B46" s="8" t="s">
        <v>21</v>
      </c>
      <c r="C46" s="32" t="s">
        <v>41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0"/>
      <c r="AI46" s="30"/>
      <c r="AJ46" s="30"/>
      <c r="AK46" s="30"/>
    </row>
  </sheetData>
  <sheetProtection selectLockedCells="1"/>
  <protectedRanges>
    <protectedRange sqref="B10:J40 M10:N40 X10:AD40 C5:L5 R3:W4 R5:V5 AC3:AG4 AA5:AG5 J3:L4 C2:D2 F2:G2" name="範囲1"/>
  </protectedRanges>
  <mergeCells count="331">
    <mergeCell ref="A42:J43"/>
    <mergeCell ref="K42:S42"/>
    <mergeCell ref="T42:W42"/>
    <mergeCell ref="K43:S43"/>
    <mergeCell ref="T43:W43"/>
    <mergeCell ref="C46:AG46"/>
    <mergeCell ref="X40:AG40"/>
    <mergeCell ref="A41:J41"/>
    <mergeCell ref="K41:L41"/>
    <mergeCell ref="M41:N41"/>
    <mergeCell ref="O41:Q41"/>
    <mergeCell ref="R41:S41"/>
    <mergeCell ref="T41:W41"/>
    <mergeCell ref="T39:W39"/>
    <mergeCell ref="X39:AG39"/>
    <mergeCell ref="C40:D40"/>
    <mergeCell ref="E40:G40"/>
    <mergeCell ref="H40:J40"/>
    <mergeCell ref="K40:L40"/>
    <mergeCell ref="M40:N40"/>
    <mergeCell ref="O40:Q40"/>
    <mergeCell ref="R40:S40"/>
    <mergeCell ref="T40:W40"/>
    <mergeCell ref="R38:S38"/>
    <mergeCell ref="T38:W38"/>
    <mergeCell ref="X38:AG38"/>
    <mergeCell ref="C39:D39"/>
    <mergeCell ref="E39:G39"/>
    <mergeCell ref="H39:J39"/>
    <mergeCell ref="K39:L39"/>
    <mergeCell ref="M39:N39"/>
    <mergeCell ref="O39:Q39"/>
    <mergeCell ref="R39:S39"/>
    <mergeCell ref="C38:D38"/>
    <mergeCell ref="E38:G38"/>
    <mergeCell ref="H38:J38"/>
    <mergeCell ref="K38:L38"/>
    <mergeCell ref="M38:N38"/>
    <mergeCell ref="O38:Q38"/>
    <mergeCell ref="X36:AG36"/>
    <mergeCell ref="C37:D37"/>
    <mergeCell ref="E37:G37"/>
    <mergeCell ref="H37:J37"/>
    <mergeCell ref="K37:L37"/>
    <mergeCell ref="M37:N37"/>
    <mergeCell ref="O37:Q37"/>
    <mergeCell ref="R37:S37"/>
    <mergeCell ref="T37:W37"/>
    <mergeCell ref="X37:AG37"/>
    <mergeCell ref="T35:W35"/>
    <mergeCell ref="X35:AG35"/>
    <mergeCell ref="C36:D36"/>
    <mergeCell ref="E36:G36"/>
    <mergeCell ref="H36:J36"/>
    <mergeCell ref="K36:L36"/>
    <mergeCell ref="M36:N36"/>
    <mergeCell ref="O36:Q36"/>
    <mergeCell ref="R36:S36"/>
    <mergeCell ref="T36:W36"/>
    <mergeCell ref="R34:S34"/>
    <mergeCell ref="T34:W34"/>
    <mergeCell ref="X34:AG34"/>
    <mergeCell ref="C35:D35"/>
    <mergeCell ref="E35:G35"/>
    <mergeCell ref="H35:J35"/>
    <mergeCell ref="K35:L35"/>
    <mergeCell ref="M35:N35"/>
    <mergeCell ref="O35:Q35"/>
    <mergeCell ref="R35:S35"/>
    <mergeCell ref="C34:D34"/>
    <mergeCell ref="E34:G34"/>
    <mergeCell ref="H34:J34"/>
    <mergeCell ref="K34:L34"/>
    <mergeCell ref="M34:N34"/>
    <mergeCell ref="O34:Q34"/>
    <mergeCell ref="X32:AG32"/>
    <mergeCell ref="C33:D33"/>
    <mergeCell ref="E33:G33"/>
    <mergeCell ref="H33:J33"/>
    <mergeCell ref="K33:L33"/>
    <mergeCell ref="M33:N33"/>
    <mergeCell ref="O33:Q33"/>
    <mergeCell ref="R33:S33"/>
    <mergeCell ref="T33:W33"/>
    <mergeCell ref="X33:AG33"/>
    <mergeCell ref="T31:W31"/>
    <mergeCell ref="X31:AG31"/>
    <mergeCell ref="C32:D32"/>
    <mergeCell ref="E32:G32"/>
    <mergeCell ref="H32:J32"/>
    <mergeCell ref="K32:L32"/>
    <mergeCell ref="M32:N32"/>
    <mergeCell ref="O32:Q32"/>
    <mergeCell ref="R32:S32"/>
    <mergeCell ref="T32:W32"/>
    <mergeCell ref="R30:S30"/>
    <mergeCell ref="T30:W30"/>
    <mergeCell ref="X30:AG30"/>
    <mergeCell ref="C31:D31"/>
    <mergeCell ref="E31:G31"/>
    <mergeCell ref="H31:J31"/>
    <mergeCell ref="K31:L31"/>
    <mergeCell ref="M31:N31"/>
    <mergeCell ref="O31:Q31"/>
    <mergeCell ref="R31:S31"/>
    <mergeCell ref="C30:D30"/>
    <mergeCell ref="E30:G30"/>
    <mergeCell ref="H30:J30"/>
    <mergeCell ref="K30:L30"/>
    <mergeCell ref="M30:N30"/>
    <mergeCell ref="O30:Q30"/>
    <mergeCell ref="X28:AG28"/>
    <mergeCell ref="C29:D29"/>
    <mergeCell ref="E29:G29"/>
    <mergeCell ref="H29:J29"/>
    <mergeCell ref="K29:L29"/>
    <mergeCell ref="M29:N29"/>
    <mergeCell ref="O29:Q29"/>
    <mergeCell ref="R29:S29"/>
    <mergeCell ref="T29:W29"/>
    <mergeCell ref="X29:AG29"/>
    <mergeCell ref="T27:W27"/>
    <mergeCell ref="X27:AG27"/>
    <mergeCell ref="C28:D28"/>
    <mergeCell ref="E28:G28"/>
    <mergeCell ref="H28:J28"/>
    <mergeCell ref="K28:L28"/>
    <mergeCell ref="M28:N28"/>
    <mergeCell ref="O28:Q28"/>
    <mergeCell ref="R28:S28"/>
    <mergeCell ref="T28:W28"/>
    <mergeCell ref="R26:S26"/>
    <mergeCell ref="T26:W26"/>
    <mergeCell ref="X26:AG26"/>
    <mergeCell ref="C27:D27"/>
    <mergeCell ref="E27:G27"/>
    <mergeCell ref="H27:J27"/>
    <mergeCell ref="K27:L27"/>
    <mergeCell ref="M27:N27"/>
    <mergeCell ref="O27:Q27"/>
    <mergeCell ref="R27:S27"/>
    <mergeCell ref="C26:D26"/>
    <mergeCell ref="E26:G26"/>
    <mergeCell ref="H26:J26"/>
    <mergeCell ref="K26:L26"/>
    <mergeCell ref="M26:N26"/>
    <mergeCell ref="O26:Q26"/>
    <mergeCell ref="X24:AG24"/>
    <mergeCell ref="C25:D25"/>
    <mergeCell ref="E25:G25"/>
    <mergeCell ref="H25:J25"/>
    <mergeCell ref="K25:L25"/>
    <mergeCell ref="M25:N25"/>
    <mergeCell ref="O25:Q25"/>
    <mergeCell ref="R25:S25"/>
    <mergeCell ref="T25:W25"/>
    <mergeCell ref="X25:AG25"/>
    <mergeCell ref="T23:W23"/>
    <mergeCell ref="X23:AG23"/>
    <mergeCell ref="C24:D24"/>
    <mergeCell ref="E24:G24"/>
    <mergeCell ref="H24:J24"/>
    <mergeCell ref="K24:L24"/>
    <mergeCell ref="M24:N24"/>
    <mergeCell ref="O24:Q24"/>
    <mergeCell ref="R24:S24"/>
    <mergeCell ref="T24:W24"/>
    <mergeCell ref="R22:S22"/>
    <mergeCell ref="T22:W22"/>
    <mergeCell ref="X22:AG22"/>
    <mergeCell ref="C23:D23"/>
    <mergeCell ref="E23:G23"/>
    <mergeCell ref="H23:J23"/>
    <mergeCell ref="K23:L23"/>
    <mergeCell ref="M23:N23"/>
    <mergeCell ref="O23:Q23"/>
    <mergeCell ref="R23:S23"/>
    <mergeCell ref="C22:D22"/>
    <mergeCell ref="E22:G22"/>
    <mergeCell ref="H22:J22"/>
    <mergeCell ref="K22:L22"/>
    <mergeCell ref="M22:N22"/>
    <mergeCell ref="O22:Q22"/>
    <mergeCell ref="X20:AG20"/>
    <mergeCell ref="C21:D21"/>
    <mergeCell ref="E21:G21"/>
    <mergeCell ref="H21:J21"/>
    <mergeCell ref="K21:L21"/>
    <mergeCell ref="M21:N21"/>
    <mergeCell ref="O21:Q21"/>
    <mergeCell ref="R21:S21"/>
    <mergeCell ref="T21:W21"/>
    <mergeCell ref="X21:AG21"/>
    <mergeCell ref="T19:W19"/>
    <mergeCell ref="X19:AG19"/>
    <mergeCell ref="C20:D20"/>
    <mergeCell ref="E20:G20"/>
    <mergeCell ref="H20:J20"/>
    <mergeCell ref="K20:L20"/>
    <mergeCell ref="M20:N20"/>
    <mergeCell ref="O20:Q20"/>
    <mergeCell ref="R20:S20"/>
    <mergeCell ref="T20:W20"/>
    <mergeCell ref="R18:S18"/>
    <mergeCell ref="T18:W18"/>
    <mergeCell ref="X18:AG18"/>
    <mergeCell ref="C19:D19"/>
    <mergeCell ref="E19:G19"/>
    <mergeCell ref="H19:J19"/>
    <mergeCell ref="K19:L19"/>
    <mergeCell ref="M19:N19"/>
    <mergeCell ref="O19:Q19"/>
    <mergeCell ref="R19:S19"/>
    <mergeCell ref="C18:D18"/>
    <mergeCell ref="E18:G18"/>
    <mergeCell ref="H18:J18"/>
    <mergeCell ref="K18:L18"/>
    <mergeCell ref="M18:N18"/>
    <mergeCell ref="O18:Q18"/>
    <mergeCell ref="X16:AG16"/>
    <mergeCell ref="C17:D17"/>
    <mergeCell ref="E17:G17"/>
    <mergeCell ref="H17:J17"/>
    <mergeCell ref="K17:L17"/>
    <mergeCell ref="M17:N17"/>
    <mergeCell ref="O17:Q17"/>
    <mergeCell ref="R17:S17"/>
    <mergeCell ref="T17:W17"/>
    <mergeCell ref="X17:AG17"/>
    <mergeCell ref="T15:W15"/>
    <mergeCell ref="X15:AG15"/>
    <mergeCell ref="C16:D16"/>
    <mergeCell ref="E16:G16"/>
    <mergeCell ref="H16:J16"/>
    <mergeCell ref="K16:L16"/>
    <mergeCell ref="M16:N16"/>
    <mergeCell ref="O16:Q16"/>
    <mergeCell ref="R16:S16"/>
    <mergeCell ref="T16:W16"/>
    <mergeCell ref="R14:S14"/>
    <mergeCell ref="T14:W14"/>
    <mergeCell ref="X14:AG14"/>
    <mergeCell ref="C15:D15"/>
    <mergeCell ref="E15:G15"/>
    <mergeCell ref="H15:J15"/>
    <mergeCell ref="K15:L15"/>
    <mergeCell ref="M15:N15"/>
    <mergeCell ref="O15:Q15"/>
    <mergeCell ref="R15:S15"/>
    <mergeCell ref="C14:D14"/>
    <mergeCell ref="E14:G14"/>
    <mergeCell ref="H14:J14"/>
    <mergeCell ref="K14:L14"/>
    <mergeCell ref="M14:N14"/>
    <mergeCell ref="O14:Q14"/>
    <mergeCell ref="X12:AG12"/>
    <mergeCell ref="C13:D13"/>
    <mergeCell ref="E13:G13"/>
    <mergeCell ref="H13:J13"/>
    <mergeCell ref="K13:L13"/>
    <mergeCell ref="M13:N13"/>
    <mergeCell ref="O13:Q13"/>
    <mergeCell ref="R13:S13"/>
    <mergeCell ref="T13:W13"/>
    <mergeCell ref="X13:AG13"/>
    <mergeCell ref="T11:W11"/>
    <mergeCell ref="X11:AG11"/>
    <mergeCell ref="C12:D12"/>
    <mergeCell ref="E12:G12"/>
    <mergeCell ref="H12:J12"/>
    <mergeCell ref="K12:L12"/>
    <mergeCell ref="M12:N12"/>
    <mergeCell ref="O12:Q12"/>
    <mergeCell ref="R12:S12"/>
    <mergeCell ref="T12:W12"/>
    <mergeCell ref="R10:S10"/>
    <mergeCell ref="T10:W10"/>
    <mergeCell ref="X10:AG10"/>
    <mergeCell ref="C11:D11"/>
    <mergeCell ref="E11:G11"/>
    <mergeCell ref="H11:J11"/>
    <mergeCell ref="K11:L11"/>
    <mergeCell ref="M11:N11"/>
    <mergeCell ref="O11:Q11"/>
    <mergeCell ref="R11:S11"/>
    <mergeCell ref="C10:D10"/>
    <mergeCell ref="E10:G10"/>
    <mergeCell ref="H10:J10"/>
    <mergeCell ref="K10:L10"/>
    <mergeCell ref="M10:N10"/>
    <mergeCell ref="O10:Q10"/>
    <mergeCell ref="X7:AG9"/>
    <mergeCell ref="E8:G9"/>
    <mergeCell ref="H8:J9"/>
    <mergeCell ref="K8:L9"/>
    <mergeCell ref="O8:Q9"/>
    <mergeCell ref="R8:S9"/>
    <mergeCell ref="T8:W9"/>
    <mergeCell ref="A7:A9"/>
    <mergeCell ref="B7:B9"/>
    <mergeCell ref="C7:D9"/>
    <mergeCell ref="E7:L7"/>
    <mergeCell ref="M7:N9"/>
    <mergeCell ref="O7:W7"/>
    <mergeCell ref="R3:W4"/>
    <mergeCell ref="X3:AB4"/>
    <mergeCell ref="AC3:AG4"/>
    <mergeCell ref="A5:B5"/>
    <mergeCell ref="C5:L5"/>
    <mergeCell ref="M5:Q5"/>
    <mergeCell ref="R5:V5"/>
    <mergeCell ref="X5:Z5"/>
    <mergeCell ref="AA5:AG5"/>
    <mergeCell ref="H3:H4"/>
    <mergeCell ref="I3:I4"/>
    <mergeCell ref="J3:J4"/>
    <mergeCell ref="K3:K4"/>
    <mergeCell ref="L3:L4"/>
    <mergeCell ref="M3:Q4"/>
    <mergeCell ref="A3:B4"/>
    <mergeCell ref="C3:C4"/>
    <mergeCell ref="D3:D4"/>
    <mergeCell ref="E3:E4"/>
    <mergeCell ref="F3:F4"/>
    <mergeCell ref="G3:G4"/>
    <mergeCell ref="A1:H1"/>
    <mergeCell ref="AB1:AG1"/>
    <mergeCell ref="A2:B2"/>
    <mergeCell ref="C2:D2"/>
    <mergeCell ref="F2:G2"/>
    <mergeCell ref="J2:X2"/>
  </mergeCells>
  <phoneticPr fontId="2"/>
  <conditionalFormatting sqref="R10">
    <cfRule type="expression" dxfId="7" priority="2">
      <formula>R10=0</formula>
    </cfRule>
  </conditionalFormatting>
  <conditionalFormatting sqref="R11:R40">
    <cfRule type="expression" dxfId="6" priority="1">
      <formula>R11=0</formula>
    </cfRule>
  </conditionalFormatting>
  <dataValidations count="4">
    <dataValidation type="list" allowBlank="1" showInputMessage="1" showErrorMessage="1" sqref="C10:D40">
      <formula1>"　,○"</formula1>
    </dataValidation>
    <dataValidation type="list" allowBlank="1" showInputMessage="1" showErrorMessage="1" sqref="B10:B40">
      <formula1>"月,火,水,木,金,土,日"</formula1>
    </dataValidation>
    <dataValidation type="list" allowBlank="1" showInputMessage="1" showErrorMessage="1" sqref="R5:V5">
      <formula1>"37200,9300,4600,0"</formula1>
    </dataValidation>
    <dataValidation type="list" allowBlank="1" showInputMessage="1" showErrorMessage="1" sqref="AC3">
      <formula1>"区分１,区分２,区分３,重心"</formula1>
    </dataValidation>
  </dataValidations>
  <printOptions horizontalCentered="1"/>
  <pageMargins left="0.74803149606299213" right="0.15748031496062992" top="0.19685039370078741" bottom="0.15748031496062992" header="0.15748031496062992" footer="0.19685039370078741"/>
  <pageSetup paperSize="9" scale="86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S46"/>
  <sheetViews>
    <sheetView view="pageBreakPreview" topLeftCell="A31" zoomScaleNormal="100" workbookViewId="0">
      <selection activeCell="A40" sqref="A40"/>
    </sheetView>
  </sheetViews>
  <sheetFormatPr defaultRowHeight="12" x14ac:dyDescent="0.15"/>
  <cols>
    <col min="1" max="2" width="3.75" style="8" customWidth="1"/>
    <col min="3" max="24" width="2.875" style="8" customWidth="1"/>
    <col min="25" max="27" width="3" style="8" customWidth="1"/>
    <col min="28" max="33" width="2.875" style="8" customWidth="1"/>
    <col min="34" max="34" width="2.625" style="8" customWidth="1"/>
    <col min="35" max="35" width="2.625" style="8" hidden="1" customWidth="1"/>
    <col min="36" max="37" width="5.125" style="8" hidden="1" customWidth="1"/>
    <col min="38" max="38" width="2.625" style="8" hidden="1" customWidth="1"/>
    <col min="39" max="39" width="6.375" style="8" hidden="1" customWidth="1"/>
    <col min="40" max="40" width="5.125" style="8" hidden="1" customWidth="1"/>
    <col min="41" max="41" width="3" style="8" hidden="1" customWidth="1"/>
    <col min="42" max="45" width="9" style="8" hidden="1" customWidth="1"/>
    <col min="46" max="16384" width="9" style="8"/>
  </cols>
  <sheetData>
    <row r="1" spans="1:45" ht="1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AB1" s="48"/>
      <c r="AC1" s="48"/>
      <c r="AD1" s="48"/>
      <c r="AE1" s="48"/>
      <c r="AF1" s="48"/>
      <c r="AG1" s="48"/>
      <c r="AH1" s="31"/>
      <c r="AI1" s="31"/>
      <c r="AJ1" s="31"/>
      <c r="AK1" s="31"/>
      <c r="AO1" s="10"/>
      <c r="AP1" s="10" t="s">
        <v>37</v>
      </c>
      <c r="AQ1" s="10" t="s">
        <v>38</v>
      </c>
      <c r="AR1" s="10" t="s">
        <v>39</v>
      </c>
      <c r="AS1" s="10" t="s">
        <v>40</v>
      </c>
    </row>
    <row r="2" spans="1:45" ht="24" customHeight="1" thickBot="1" x14ac:dyDescent="0.2">
      <c r="A2" s="49"/>
      <c r="B2" s="49"/>
      <c r="C2" s="52"/>
      <c r="D2" s="52"/>
      <c r="E2" s="11" t="s">
        <v>10</v>
      </c>
      <c r="F2" s="52"/>
      <c r="G2" s="52"/>
      <c r="H2" s="11" t="s">
        <v>12</v>
      </c>
      <c r="I2" s="11"/>
      <c r="J2" s="49" t="s">
        <v>24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AO2" s="10">
        <v>1</v>
      </c>
      <c r="AP2" s="12">
        <v>1250</v>
      </c>
      <c r="AQ2" s="12">
        <v>1500</v>
      </c>
      <c r="AR2" s="12">
        <v>2000</v>
      </c>
      <c r="AS2" s="12">
        <v>6000</v>
      </c>
    </row>
    <row r="3" spans="1:45" ht="13.5" customHeight="1" x14ac:dyDescent="0.15">
      <c r="A3" s="56" t="s">
        <v>0</v>
      </c>
      <c r="B3" s="55"/>
      <c r="C3" s="58"/>
      <c r="D3" s="60"/>
      <c r="E3" s="60"/>
      <c r="F3" s="60"/>
      <c r="G3" s="60"/>
      <c r="H3" s="60"/>
      <c r="I3" s="60"/>
      <c r="J3" s="62"/>
      <c r="K3" s="62"/>
      <c r="L3" s="64"/>
      <c r="M3" s="55" t="s">
        <v>7</v>
      </c>
      <c r="N3" s="55"/>
      <c r="O3" s="55"/>
      <c r="P3" s="55"/>
      <c r="Q3" s="55"/>
      <c r="R3" s="85"/>
      <c r="S3" s="85"/>
      <c r="T3" s="85"/>
      <c r="U3" s="85"/>
      <c r="V3" s="85"/>
      <c r="W3" s="86"/>
      <c r="X3" s="81" t="s">
        <v>25</v>
      </c>
      <c r="Y3" s="82"/>
      <c r="Z3" s="82"/>
      <c r="AA3" s="82"/>
      <c r="AB3" s="82"/>
      <c r="AC3" s="89"/>
      <c r="AD3" s="90"/>
      <c r="AE3" s="90"/>
      <c r="AF3" s="90"/>
      <c r="AG3" s="91"/>
      <c r="AH3" s="13"/>
      <c r="AI3" s="13"/>
      <c r="AJ3" s="13"/>
      <c r="AK3" s="13"/>
      <c r="AO3" s="10">
        <v>2</v>
      </c>
      <c r="AP3" s="12">
        <v>2500</v>
      </c>
      <c r="AQ3" s="12">
        <v>3000</v>
      </c>
      <c r="AR3" s="12">
        <v>4000</v>
      </c>
      <c r="AS3" s="12">
        <v>12000</v>
      </c>
    </row>
    <row r="4" spans="1:45" ht="13.5" customHeight="1" x14ac:dyDescent="0.15">
      <c r="A4" s="57"/>
      <c r="B4" s="43"/>
      <c r="C4" s="59"/>
      <c r="D4" s="61"/>
      <c r="E4" s="61"/>
      <c r="F4" s="61"/>
      <c r="G4" s="61"/>
      <c r="H4" s="61"/>
      <c r="I4" s="61"/>
      <c r="J4" s="63"/>
      <c r="K4" s="63"/>
      <c r="L4" s="65"/>
      <c r="M4" s="43"/>
      <c r="N4" s="43"/>
      <c r="O4" s="43"/>
      <c r="P4" s="43"/>
      <c r="Q4" s="43"/>
      <c r="R4" s="87"/>
      <c r="S4" s="87"/>
      <c r="T4" s="87"/>
      <c r="U4" s="87"/>
      <c r="V4" s="87"/>
      <c r="W4" s="88"/>
      <c r="X4" s="83"/>
      <c r="Y4" s="84"/>
      <c r="Z4" s="84"/>
      <c r="AA4" s="84"/>
      <c r="AB4" s="84"/>
      <c r="AC4" s="92"/>
      <c r="AD4" s="93"/>
      <c r="AE4" s="93"/>
      <c r="AF4" s="93"/>
      <c r="AG4" s="94"/>
      <c r="AH4" s="13"/>
      <c r="AI4" s="13"/>
      <c r="AJ4" s="13"/>
      <c r="AK4" s="13"/>
      <c r="AM4" s="8" t="s">
        <v>49</v>
      </c>
      <c r="AO4" s="10">
        <v>3</v>
      </c>
      <c r="AP4" s="12">
        <v>3750</v>
      </c>
      <c r="AQ4" s="12">
        <v>4500</v>
      </c>
      <c r="AR4" s="12">
        <v>6000</v>
      </c>
      <c r="AS4" s="12">
        <v>18000</v>
      </c>
    </row>
    <row r="5" spans="1:45" ht="27" customHeight="1" thickBot="1" x14ac:dyDescent="0.2">
      <c r="A5" s="53" t="s">
        <v>8</v>
      </c>
      <c r="B5" s="54"/>
      <c r="C5" s="33" t="s">
        <v>60</v>
      </c>
      <c r="D5" s="38"/>
      <c r="E5" s="38"/>
      <c r="F5" s="38"/>
      <c r="G5" s="38"/>
      <c r="H5" s="38"/>
      <c r="I5" s="38"/>
      <c r="J5" s="38"/>
      <c r="K5" s="38"/>
      <c r="L5" s="39"/>
      <c r="M5" s="36" t="s">
        <v>18</v>
      </c>
      <c r="N5" s="37"/>
      <c r="O5" s="37"/>
      <c r="P5" s="37"/>
      <c r="Q5" s="37"/>
      <c r="R5" s="40">
        <v>0</v>
      </c>
      <c r="S5" s="41"/>
      <c r="T5" s="41"/>
      <c r="U5" s="41"/>
      <c r="V5" s="41"/>
      <c r="W5" s="29" t="s">
        <v>13</v>
      </c>
      <c r="X5" s="36" t="s">
        <v>9</v>
      </c>
      <c r="Y5" s="37"/>
      <c r="Z5" s="80"/>
      <c r="AA5" s="33"/>
      <c r="AB5" s="34"/>
      <c r="AC5" s="34"/>
      <c r="AD5" s="34"/>
      <c r="AE5" s="34"/>
      <c r="AF5" s="34"/>
      <c r="AG5" s="35"/>
      <c r="AH5" s="15"/>
      <c r="AI5" s="15"/>
      <c r="AJ5" s="15"/>
      <c r="AK5" s="15"/>
      <c r="AM5" s="16" t="s">
        <v>14</v>
      </c>
      <c r="AN5" s="8" t="s">
        <v>22</v>
      </c>
      <c r="AO5" s="10"/>
      <c r="AP5" s="10">
        <v>1</v>
      </c>
      <c r="AQ5" s="10">
        <v>2</v>
      </c>
      <c r="AR5" s="10">
        <v>3</v>
      </c>
      <c r="AS5" s="10">
        <v>4</v>
      </c>
    </row>
    <row r="6" spans="1:45" ht="9" customHeight="1" thickBot="1" x14ac:dyDescent="0.2">
      <c r="AM6" s="16" t="s">
        <v>15</v>
      </c>
      <c r="AP6" s="10"/>
      <c r="AQ6" s="10"/>
      <c r="AR6" s="10"/>
      <c r="AS6" s="10"/>
    </row>
    <row r="7" spans="1:45" ht="13.5" customHeight="1" x14ac:dyDescent="0.15">
      <c r="A7" s="104" t="s">
        <v>1</v>
      </c>
      <c r="B7" s="106" t="s">
        <v>2</v>
      </c>
      <c r="C7" s="98" t="s">
        <v>58</v>
      </c>
      <c r="D7" s="125"/>
      <c r="E7" s="55" t="s">
        <v>36</v>
      </c>
      <c r="F7" s="55"/>
      <c r="G7" s="55"/>
      <c r="H7" s="55"/>
      <c r="I7" s="55"/>
      <c r="J7" s="55"/>
      <c r="K7" s="55"/>
      <c r="L7" s="55"/>
      <c r="M7" s="98" t="s">
        <v>26</v>
      </c>
      <c r="N7" s="99"/>
      <c r="O7" s="97" t="s">
        <v>34</v>
      </c>
      <c r="P7" s="111"/>
      <c r="Q7" s="111"/>
      <c r="R7" s="111"/>
      <c r="S7" s="111"/>
      <c r="T7" s="111"/>
      <c r="U7" s="111"/>
      <c r="V7" s="111"/>
      <c r="W7" s="112"/>
      <c r="X7" s="151" t="s">
        <v>4</v>
      </c>
      <c r="Y7" s="152"/>
      <c r="Z7" s="152"/>
      <c r="AA7" s="152"/>
      <c r="AB7" s="152"/>
      <c r="AC7" s="152"/>
      <c r="AD7" s="152"/>
      <c r="AE7" s="152"/>
      <c r="AF7" s="152"/>
      <c r="AG7" s="153"/>
      <c r="AH7" s="15"/>
      <c r="AI7" s="15"/>
      <c r="AJ7" s="15"/>
      <c r="AK7" s="15"/>
      <c r="AM7" s="16" t="s">
        <v>16</v>
      </c>
      <c r="AP7" s="12">
        <v>400</v>
      </c>
      <c r="AQ7" s="12">
        <v>400</v>
      </c>
      <c r="AR7" s="12">
        <v>400</v>
      </c>
      <c r="AS7" s="12">
        <v>1500</v>
      </c>
    </row>
    <row r="8" spans="1:45" ht="13.5" customHeight="1" x14ac:dyDescent="0.15">
      <c r="A8" s="105"/>
      <c r="B8" s="107"/>
      <c r="C8" s="100"/>
      <c r="D8" s="126"/>
      <c r="E8" s="108" t="s">
        <v>5</v>
      </c>
      <c r="F8" s="43"/>
      <c r="G8" s="43"/>
      <c r="H8" s="108" t="s">
        <v>6</v>
      </c>
      <c r="I8" s="43"/>
      <c r="J8" s="43"/>
      <c r="K8" s="109" t="s">
        <v>3</v>
      </c>
      <c r="L8" s="110"/>
      <c r="M8" s="100"/>
      <c r="N8" s="101"/>
      <c r="O8" s="165" t="s">
        <v>27</v>
      </c>
      <c r="P8" s="165"/>
      <c r="Q8" s="165"/>
      <c r="R8" s="117" t="s">
        <v>28</v>
      </c>
      <c r="S8" s="118"/>
      <c r="T8" s="113" t="s">
        <v>29</v>
      </c>
      <c r="U8" s="114"/>
      <c r="V8" s="114"/>
      <c r="W8" s="115"/>
      <c r="X8" s="154"/>
      <c r="Y8" s="155"/>
      <c r="Z8" s="155"/>
      <c r="AA8" s="155"/>
      <c r="AB8" s="155"/>
      <c r="AC8" s="155"/>
      <c r="AD8" s="155"/>
      <c r="AE8" s="155"/>
      <c r="AF8" s="155"/>
      <c r="AG8" s="156"/>
      <c r="AH8" s="15"/>
      <c r="AI8" s="15"/>
      <c r="AJ8" s="15"/>
      <c r="AK8" s="15"/>
      <c r="AM8" s="16" t="s">
        <v>17</v>
      </c>
      <c r="AP8" s="12">
        <v>800</v>
      </c>
      <c r="AQ8" s="12">
        <v>800</v>
      </c>
      <c r="AR8" s="12">
        <v>800</v>
      </c>
      <c r="AS8" s="12">
        <v>3000</v>
      </c>
    </row>
    <row r="9" spans="1:45" ht="14.25" x14ac:dyDescent="0.15">
      <c r="A9" s="105"/>
      <c r="B9" s="107"/>
      <c r="C9" s="102"/>
      <c r="D9" s="124"/>
      <c r="E9" s="43"/>
      <c r="F9" s="43"/>
      <c r="G9" s="43"/>
      <c r="H9" s="43"/>
      <c r="I9" s="43"/>
      <c r="J9" s="43"/>
      <c r="K9" s="110"/>
      <c r="L9" s="110"/>
      <c r="M9" s="102"/>
      <c r="N9" s="103"/>
      <c r="O9" s="165"/>
      <c r="P9" s="165"/>
      <c r="Q9" s="165"/>
      <c r="R9" s="119"/>
      <c r="S9" s="120"/>
      <c r="T9" s="102"/>
      <c r="U9" s="103"/>
      <c r="V9" s="103"/>
      <c r="W9" s="116"/>
      <c r="X9" s="157"/>
      <c r="Y9" s="158"/>
      <c r="Z9" s="158"/>
      <c r="AA9" s="158"/>
      <c r="AB9" s="158"/>
      <c r="AC9" s="158"/>
      <c r="AD9" s="158"/>
      <c r="AE9" s="158"/>
      <c r="AF9" s="158"/>
      <c r="AG9" s="159"/>
      <c r="AH9" s="15"/>
      <c r="AI9" s="15" t="s">
        <v>56</v>
      </c>
      <c r="AJ9" s="15"/>
      <c r="AK9" s="15" t="s">
        <v>57</v>
      </c>
      <c r="AP9" s="12">
        <v>1200</v>
      </c>
      <c r="AQ9" s="12">
        <v>1200</v>
      </c>
      <c r="AR9" s="12">
        <v>1200</v>
      </c>
      <c r="AS9" s="12">
        <v>4500</v>
      </c>
    </row>
    <row r="10" spans="1:45" ht="22.5" customHeight="1" x14ac:dyDescent="0.15">
      <c r="A10" s="27"/>
      <c r="B10" s="6"/>
      <c r="C10" s="50"/>
      <c r="D10" s="127"/>
      <c r="E10" s="121"/>
      <c r="F10" s="122"/>
      <c r="G10" s="123"/>
      <c r="H10" s="121"/>
      <c r="I10" s="122"/>
      <c r="J10" s="123"/>
      <c r="K10" s="42" t="str">
        <f>IF(E10="","",ROUNDDOWN((INT(H10/100) + MOD(H10,100)/60)-(INT(E10/100) + MOD(E10,100)/60),1))</f>
        <v/>
      </c>
      <c r="L10" s="42"/>
      <c r="M10" s="50"/>
      <c r="N10" s="51"/>
      <c r="O10" s="77" t="str">
        <f>IF(AL10=0,"",IF(C10="○",INDEX($AP$7:$AW$9,AK10,AI10),INDEX($AP$2:$AW$4,AK10,AI10)))</f>
        <v/>
      </c>
      <c r="P10" s="78"/>
      <c r="Q10" s="79"/>
      <c r="R10" s="73">
        <f>IF(M10=0,0,M10*500)</f>
        <v>0</v>
      </c>
      <c r="S10" s="74"/>
      <c r="T10" s="45" t="str">
        <f>IF(AL10=0,"",O10+R10)</f>
        <v/>
      </c>
      <c r="U10" s="46"/>
      <c r="V10" s="46"/>
      <c r="W10" s="47"/>
      <c r="X10" s="160"/>
      <c r="Y10" s="161"/>
      <c r="Z10" s="161"/>
      <c r="AA10" s="161"/>
      <c r="AB10" s="161"/>
      <c r="AC10" s="161"/>
      <c r="AD10" s="161"/>
      <c r="AE10" s="161"/>
      <c r="AF10" s="161"/>
      <c r="AG10" s="162"/>
      <c r="AH10" s="15"/>
      <c r="AI10" s="28">
        <f t="shared" ref="AI10:AI40" si="0">IF($AC$3=0,0,VLOOKUP($AC$3,$AP$11:$AQ$15,2,FALSE))</f>
        <v>0</v>
      </c>
      <c r="AJ10" s="18">
        <f t="shared" ref="AJ10:AJ40" si="1">IF(AL10=1,ROUNDDOWN(K10,0),0)</f>
        <v>0</v>
      </c>
      <c r="AK10" s="19">
        <f>IF(C10="○",IF(AJ10&gt;=2,3,IF(AND(1&lt;=AJ10,AJ10&lt;8),2,1)),IF(AJ10&gt;=8,3,IF(AND(4&lt;=AJ10,AJ10&lt;8),2,1)))</f>
        <v>1</v>
      </c>
      <c r="AL10" s="10">
        <f>IF(OR(K10&lt;=0,K10=""),0,1)</f>
        <v>0</v>
      </c>
    </row>
    <row r="11" spans="1:45" ht="22.5" customHeight="1" x14ac:dyDescent="0.15">
      <c r="A11" s="27"/>
      <c r="B11" s="6"/>
      <c r="C11" s="50" t="s">
        <v>59</v>
      </c>
      <c r="D11" s="127"/>
      <c r="E11" s="121"/>
      <c r="F11" s="122"/>
      <c r="G11" s="123"/>
      <c r="H11" s="121"/>
      <c r="I11" s="122"/>
      <c r="J11" s="123"/>
      <c r="K11" s="42" t="str">
        <f t="shared" ref="K11:K40" si="2">IF(E11="","",ROUNDDOWN((INT(H11/100) + MOD(H11,100)/60)-(INT(E11/100) + MOD(E11,100)/60),1))</f>
        <v/>
      </c>
      <c r="L11" s="42"/>
      <c r="M11" s="50"/>
      <c r="N11" s="51"/>
      <c r="O11" s="77" t="str">
        <f t="shared" ref="O11:O40" si="3">IF(AL11=0,"",IF(C11="○",INDEX($AP$7:$AW$9,AK11,AI11),INDEX($AP$2:$AW$4,AK11,AI11)))</f>
        <v/>
      </c>
      <c r="P11" s="78"/>
      <c r="Q11" s="79"/>
      <c r="R11" s="73">
        <f t="shared" ref="R11:R40" si="4">IF(M11=0,0,M11*500)</f>
        <v>0</v>
      </c>
      <c r="S11" s="74"/>
      <c r="T11" s="45" t="str">
        <f t="shared" ref="T11:T40" si="5">IF(AL11=0,"",O11+R11)</f>
        <v/>
      </c>
      <c r="U11" s="46"/>
      <c r="V11" s="46"/>
      <c r="W11" s="47"/>
      <c r="X11" s="160"/>
      <c r="Y11" s="161"/>
      <c r="Z11" s="161"/>
      <c r="AA11" s="161"/>
      <c r="AB11" s="161"/>
      <c r="AC11" s="161"/>
      <c r="AD11" s="161"/>
      <c r="AE11" s="161"/>
      <c r="AF11" s="161"/>
      <c r="AG11" s="162"/>
      <c r="AH11" s="15"/>
      <c r="AI11" s="28">
        <f t="shared" si="0"/>
        <v>0</v>
      </c>
      <c r="AJ11" s="18">
        <f t="shared" si="1"/>
        <v>0</v>
      </c>
      <c r="AK11" s="19">
        <f t="shared" ref="AK11:AK40" si="6">IF(C11="○",IF(AJ11&gt;=2,3,IF(AND(1&lt;=AJ11,AJ11&lt;8),2,1)),IF(AJ11&gt;=8,3,IF(AND(4&lt;=AJ11,AJ11&lt;8),2,1)))</f>
        <v>1</v>
      </c>
      <c r="AL11" s="10">
        <f>IF(OR(K11&lt;=0,K11=""),0,1)</f>
        <v>0</v>
      </c>
      <c r="AP11" s="10" t="s">
        <v>43</v>
      </c>
      <c r="AQ11" s="10" t="s">
        <v>54</v>
      </c>
    </row>
    <row r="12" spans="1:45" ht="22.5" customHeight="1" x14ac:dyDescent="0.15">
      <c r="A12" s="27"/>
      <c r="B12" s="6"/>
      <c r="C12" s="50" t="s">
        <v>59</v>
      </c>
      <c r="D12" s="127"/>
      <c r="E12" s="121"/>
      <c r="F12" s="122"/>
      <c r="G12" s="123"/>
      <c r="H12" s="121"/>
      <c r="I12" s="122"/>
      <c r="J12" s="123"/>
      <c r="K12" s="42" t="str">
        <f t="shared" si="2"/>
        <v/>
      </c>
      <c r="L12" s="42"/>
      <c r="M12" s="50"/>
      <c r="N12" s="51"/>
      <c r="O12" s="77" t="str">
        <f t="shared" si="3"/>
        <v/>
      </c>
      <c r="P12" s="78"/>
      <c r="Q12" s="79"/>
      <c r="R12" s="73">
        <f t="shared" si="4"/>
        <v>0</v>
      </c>
      <c r="S12" s="74"/>
      <c r="T12" s="45" t="str">
        <f t="shared" si="5"/>
        <v/>
      </c>
      <c r="U12" s="46"/>
      <c r="V12" s="46"/>
      <c r="W12" s="47"/>
      <c r="X12" s="160"/>
      <c r="Y12" s="161"/>
      <c r="Z12" s="161"/>
      <c r="AA12" s="161"/>
      <c r="AB12" s="161"/>
      <c r="AC12" s="161"/>
      <c r="AD12" s="161"/>
      <c r="AE12" s="161"/>
      <c r="AF12" s="161"/>
      <c r="AG12" s="162"/>
      <c r="AH12" s="15"/>
      <c r="AI12" s="28">
        <f t="shared" si="0"/>
        <v>0</v>
      </c>
      <c r="AJ12" s="18">
        <f t="shared" si="1"/>
        <v>0</v>
      </c>
      <c r="AK12" s="19">
        <f t="shared" si="6"/>
        <v>1</v>
      </c>
      <c r="AL12" s="10">
        <f t="shared" ref="AL12:AL40" si="7">IF(OR(K12&lt;=0,K12=""),0,1)</f>
        <v>0</v>
      </c>
      <c r="AP12" s="10" t="s">
        <v>37</v>
      </c>
      <c r="AQ12" s="10">
        <v>1</v>
      </c>
    </row>
    <row r="13" spans="1:45" ht="22.5" customHeight="1" x14ac:dyDescent="0.15">
      <c r="A13" s="27"/>
      <c r="B13" s="6"/>
      <c r="C13" s="50" t="s">
        <v>59</v>
      </c>
      <c r="D13" s="127"/>
      <c r="E13" s="121"/>
      <c r="F13" s="122"/>
      <c r="G13" s="123"/>
      <c r="H13" s="121"/>
      <c r="I13" s="122"/>
      <c r="J13" s="123"/>
      <c r="K13" s="42" t="str">
        <f t="shared" si="2"/>
        <v/>
      </c>
      <c r="L13" s="42"/>
      <c r="M13" s="50"/>
      <c r="N13" s="51"/>
      <c r="O13" s="77" t="str">
        <f t="shared" si="3"/>
        <v/>
      </c>
      <c r="P13" s="78"/>
      <c r="Q13" s="79"/>
      <c r="R13" s="73">
        <f t="shared" si="4"/>
        <v>0</v>
      </c>
      <c r="S13" s="74"/>
      <c r="T13" s="45" t="str">
        <f t="shared" si="5"/>
        <v/>
      </c>
      <c r="U13" s="46"/>
      <c r="V13" s="46"/>
      <c r="W13" s="47"/>
      <c r="X13" s="160"/>
      <c r="Y13" s="161"/>
      <c r="Z13" s="161"/>
      <c r="AA13" s="161"/>
      <c r="AB13" s="161"/>
      <c r="AC13" s="161"/>
      <c r="AD13" s="161"/>
      <c r="AE13" s="161"/>
      <c r="AF13" s="161"/>
      <c r="AG13" s="162"/>
      <c r="AH13" s="15"/>
      <c r="AI13" s="28">
        <f t="shared" si="0"/>
        <v>0</v>
      </c>
      <c r="AJ13" s="18">
        <f t="shared" si="1"/>
        <v>0</v>
      </c>
      <c r="AK13" s="19">
        <f t="shared" si="6"/>
        <v>1</v>
      </c>
      <c r="AL13" s="10">
        <f t="shared" si="7"/>
        <v>0</v>
      </c>
      <c r="AP13" s="10" t="s">
        <v>38</v>
      </c>
      <c r="AQ13" s="10">
        <v>2</v>
      </c>
    </row>
    <row r="14" spans="1:45" ht="22.5" customHeight="1" x14ac:dyDescent="0.15">
      <c r="A14" s="27"/>
      <c r="B14" s="6"/>
      <c r="C14" s="50" t="s">
        <v>59</v>
      </c>
      <c r="D14" s="127"/>
      <c r="E14" s="121"/>
      <c r="F14" s="122"/>
      <c r="G14" s="123"/>
      <c r="H14" s="121"/>
      <c r="I14" s="122"/>
      <c r="J14" s="123"/>
      <c r="K14" s="42" t="str">
        <f t="shared" si="2"/>
        <v/>
      </c>
      <c r="L14" s="42"/>
      <c r="M14" s="50"/>
      <c r="N14" s="51"/>
      <c r="O14" s="77" t="str">
        <f t="shared" si="3"/>
        <v/>
      </c>
      <c r="P14" s="78"/>
      <c r="Q14" s="79"/>
      <c r="R14" s="73">
        <f t="shared" si="4"/>
        <v>0</v>
      </c>
      <c r="S14" s="74"/>
      <c r="T14" s="45" t="str">
        <f t="shared" si="5"/>
        <v/>
      </c>
      <c r="U14" s="46"/>
      <c r="V14" s="46"/>
      <c r="W14" s="47"/>
      <c r="X14" s="160"/>
      <c r="Y14" s="161"/>
      <c r="Z14" s="161"/>
      <c r="AA14" s="161"/>
      <c r="AB14" s="161"/>
      <c r="AC14" s="161"/>
      <c r="AD14" s="161"/>
      <c r="AE14" s="161"/>
      <c r="AF14" s="161"/>
      <c r="AG14" s="162"/>
      <c r="AH14" s="15"/>
      <c r="AI14" s="28">
        <f t="shared" si="0"/>
        <v>0</v>
      </c>
      <c r="AJ14" s="18">
        <f t="shared" si="1"/>
        <v>0</v>
      </c>
      <c r="AK14" s="19">
        <f t="shared" si="6"/>
        <v>1</v>
      </c>
      <c r="AL14" s="10">
        <f t="shared" si="7"/>
        <v>0</v>
      </c>
      <c r="AP14" s="10" t="s">
        <v>39</v>
      </c>
      <c r="AQ14" s="10">
        <v>3</v>
      </c>
    </row>
    <row r="15" spans="1:45" ht="22.5" customHeight="1" x14ac:dyDescent="0.15">
      <c r="A15" s="27"/>
      <c r="B15" s="6"/>
      <c r="C15" s="50" t="s">
        <v>59</v>
      </c>
      <c r="D15" s="127"/>
      <c r="E15" s="121"/>
      <c r="F15" s="122"/>
      <c r="G15" s="123"/>
      <c r="H15" s="121"/>
      <c r="I15" s="122"/>
      <c r="J15" s="123"/>
      <c r="K15" s="42" t="str">
        <f t="shared" si="2"/>
        <v/>
      </c>
      <c r="L15" s="42"/>
      <c r="M15" s="50"/>
      <c r="N15" s="51"/>
      <c r="O15" s="77" t="str">
        <f t="shared" si="3"/>
        <v/>
      </c>
      <c r="P15" s="78"/>
      <c r="Q15" s="79"/>
      <c r="R15" s="73">
        <f t="shared" si="4"/>
        <v>0</v>
      </c>
      <c r="S15" s="74"/>
      <c r="T15" s="45" t="str">
        <f t="shared" si="5"/>
        <v/>
      </c>
      <c r="U15" s="46"/>
      <c r="V15" s="46"/>
      <c r="W15" s="47"/>
      <c r="X15" s="160"/>
      <c r="Y15" s="161"/>
      <c r="Z15" s="161"/>
      <c r="AA15" s="161"/>
      <c r="AB15" s="161"/>
      <c r="AC15" s="161"/>
      <c r="AD15" s="161"/>
      <c r="AE15" s="161"/>
      <c r="AF15" s="161"/>
      <c r="AG15" s="162"/>
      <c r="AH15" s="15"/>
      <c r="AI15" s="28">
        <f t="shared" si="0"/>
        <v>0</v>
      </c>
      <c r="AJ15" s="18">
        <f t="shared" si="1"/>
        <v>0</v>
      </c>
      <c r="AK15" s="19">
        <f t="shared" si="6"/>
        <v>1</v>
      </c>
      <c r="AL15" s="10">
        <f t="shared" si="7"/>
        <v>0</v>
      </c>
      <c r="AP15" s="10" t="s">
        <v>40</v>
      </c>
      <c r="AQ15" s="10">
        <v>4</v>
      </c>
    </row>
    <row r="16" spans="1:45" ht="22.5" customHeight="1" x14ac:dyDescent="0.15">
      <c r="A16" s="27"/>
      <c r="B16" s="6"/>
      <c r="C16" s="50" t="s">
        <v>59</v>
      </c>
      <c r="D16" s="127"/>
      <c r="E16" s="121"/>
      <c r="F16" s="122"/>
      <c r="G16" s="123"/>
      <c r="H16" s="121"/>
      <c r="I16" s="122"/>
      <c r="J16" s="123"/>
      <c r="K16" s="42" t="str">
        <f t="shared" si="2"/>
        <v/>
      </c>
      <c r="L16" s="42"/>
      <c r="M16" s="50"/>
      <c r="N16" s="51"/>
      <c r="O16" s="77" t="str">
        <f t="shared" si="3"/>
        <v/>
      </c>
      <c r="P16" s="78"/>
      <c r="Q16" s="79"/>
      <c r="R16" s="73">
        <f t="shared" si="4"/>
        <v>0</v>
      </c>
      <c r="S16" s="74"/>
      <c r="T16" s="45" t="str">
        <f t="shared" si="5"/>
        <v/>
      </c>
      <c r="U16" s="46"/>
      <c r="V16" s="46"/>
      <c r="W16" s="47"/>
      <c r="X16" s="160"/>
      <c r="Y16" s="161"/>
      <c r="Z16" s="161"/>
      <c r="AA16" s="161"/>
      <c r="AB16" s="161"/>
      <c r="AC16" s="161"/>
      <c r="AD16" s="161"/>
      <c r="AE16" s="161"/>
      <c r="AF16" s="161"/>
      <c r="AG16" s="162"/>
      <c r="AH16" s="15"/>
      <c r="AI16" s="28">
        <f t="shared" si="0"/>
        <v>0</v>
      </c>
      <c r="AJ16" s="18">
        <f t="shared" si="1"/>
        <v>0</v>
      </c>
      <c r="AK16" s="19">
        <f t="shared" si="6"/>
        <v>1</v>
      </c>
      <c r="AL16" s="10">
        <f t="shared" si="7"/>
        <v>0</v>
      </c>
    </row>
    <row r="17" spans="1:38" ht="22.5" customHeight="1" x14ac:dyDescent="0.15">
      <c r="A17" s="27"/>
      <c r="B17" s="6"/>
      <c r="C17" s="50" t="s">
        <v>59</v>
      </c>
      <c r="D17" s="127"/>
      <c r="E17" s="121"/>
      <c r="F17" s="122"/>
      <c r="G17" s="123"/>
      <c r="H17" s="121"/>
      <c r="I17" s="122"/>
      <c r="J17" s="123"/>
      <c r="K17" s="42" t="str">
        <f t="shared" si="2"/>
        <v/>
      </c>
      <c r="L17" s="42"/>
      <c r="M17" s="50"/>
      <c r="N17" s="51"/>
      <c r="O17" s="77" t="str">
        <f t="shared" si="3"/>
        <v/>
      </c>
      <c r="P17" s="78"/>
      <c r="Q17" s="79"/>
      <c r="R17" s="73">
        <f t="shared" si="4"/>
        <v>0</v>
      </c>
      <c r="S17" s="74"/>
      <c r="T17" s="45" t="str">
        <f t="shared" si="5"/>
        <v/>
      </c>
      <c r="U17" s="46"/>
      <c r="V17" s="46"/>
      <c r="W17" s="47"/>
      <c r="X17" s="160"/>
      <c r="Y17" s="161"/>
      <c r="Z17" s="161"/>
      <c r="AA17" s="161"/>
      <c r="AB17" s="161"/>
      <c r="AC17" s="161"/>
      <c r="AD17" s="161"/>
      <c r="AE17" s="161"/>
      <c r="AF17" s="161"/>
      <c r="AG17" s="162"/>
      <c r="AH17" s="15"/>
      <c r="AI17" s="28">
        <f t="shared" si="0"/>
        <v>0</v>
      </c>
      <c r="AJ17" s="18">
        <f t="shared" si="1"/>
        <v>0</v>
      </c>
      <c r="AK17" s="19">
        <f t="shared" si="6"/>
        <v>1</v>
      </c>
      <c r="AL17" s="10">
        <f t="shared" si="7"/>
        <v>0</v>
      </c>
    </row>
    <row r="18" spans="1:38" ht="22.5" customHeight="1" x14ac:dyDescent="0.15">
      <c r="A18" s="27"/>
      <c r="B18" s="6"/>
      <c r="C18" s="50" t="s">
        <v>59</v>
      </c>
      <c r="D18" s="127"/>
      <c r="E18" s="121"/>
      <c r="F18" s="122"/>
      <c r="G18" s="123"/>
      <c r="H18" s="121"/>
      <c r="I18" s="122"/>
      <c r="J18" s="123"/>
      <c r="K18" s="42" t="str">
        <f t="shared" si="2"/>
        <v/>
      </c>
      <c r="L18" s="42"/>
      <c r="M18" s="50"/>
      <c r="N18" s="51"/>
      <c r="O18" s="77" t="str">
        <f t="shared" si="3"/>
        <v/>
      </c>
      <c r="P18" s="78"/>
      <c r="Q18" s="79"/>
      <c r="R18" s="73">
        <f t="shared" si="4"/>
        <v>0</v>
      </c>
      <c r="S18" s="74"/>
      <c r="T18" s="45" t="str">
        <f t="shared" si="5"/>
        <v/>
      </c>
      <c r="U18" s="46"/>
      <c r="V18" s="46"/>
      <c r="W18" s="47"/>
      <c r="X18" s="160"/>
      <c r="Y18" s="161"/>
      <c r="Z18" s="161"/>
      <c r="AA18" s="161"/>
      <c r="AB18" s="161"/>
      <c r="AC18" s="161"/>
      <c r="AD18" s="161"/>
      <c r="AE18" s="161"/>
      <c r="AF18" s="161"/>
      <c r="AG18" s="162"/>
      <c r="AH18" s="15"/>
      <c r="AI18" s="28">
        <f t="shared" si="0"/>
        <v>0</v>
      </c>
      <c r="AJ18" s="18">
        <f t="shared" si="1"/>
        <v>0</v>
      </c>
      <c r="AK18" s="19">
        <f t="shared" si="6"/>
        <v>1</v>
      </c>
      <c r="AL18" s="10">
        <f t="shared" si="7"/>
        <v>0</v>
      </c>
    </row>
    <row r="19" spans="1:38" ht="22.5" customHeight="1" x14ac:dyDescent="0.15">
      <c r="A19" s="27"/>
      <c r="B19" s="6"/>
      <c r="C19" s="50" t="s">
        <v>59</v>
      </c>
      <c r="D19" s="127"/>
      <c r="E19" s="121"/>
      <c r="F19" s="122"/>
      <c r="G19" s="123"/>
      <c r="H19" s="121"/>
      <c r="I19" s="122"/>
      <c r="J19" s="123"/>
      <c r="K19" s="42" t="str">
        <f t="shared" si="2"/>
        <v/>
      </c>
      <c r="L19" s="42"/>
      <c r="M19" s="50"/>
      <c r="N19" s="51"/>
      <c r="O19" s="77" t="str">
        <f t="shared" si="3"/>
        <v/>
      </c>
      <c r="P19" s="78"/>
      <c r="Q19" s="79"/>
      <c r="R19" s="73">
        <f t="shared" si="4"/>
        <v>0</v>
      </c>
      <c r="S19" s="74"/>
      <c r="T19" s="45" t="str">
        <f t="shared" si="5"/>
        <v/>
      </c>
      <c r="U19" s="46"/>
      <c r="V19" s="46"/>
      <c r="W19" s="47"/>
      <c r="X19" s="160"/>
      <c r="Y19" s="161"/>
      <c r="Z19" s="161"/>
      <c r="AA19" s="161"/>
      <c r="AB19" s="161"/>
      <c r="AC19" s="161"/>
      <c r="AD19" s="161"/>
      <c r="AE19" s="161"/>
      <c r="AF19" s="161"/>
      <c r="AG19" s="162"/>
      <c r="AH19" s="15"/>
      <c r="AI19" s="28">
        <f t="shared" si="0"/>
        <v>0</v>
      </c>
      <c r="AJ19" s="18">
        <f t="shared" si="1"/>
        <v>0</v>
      </c>
      <c r="AK19" s="19">
        <f t="shared" si="6"/>
        <v>1</v>
      </c>
      <c r="AL19" s="10">
        <f t="shared" si="7"/>
        <v>0</v>
      </c>
    </row>
    <row r="20" spans="1:38" ht="22.5" customHeight="1" x14ac:dyDescent="0.15">
      <c r="A20" s="27"/>
      <c r="B20" s="6"/>
      <c r="C20" s="50" t="s">
        <v>59</v>
      </c>
      <c r="D20" s="127"/>
      <c r="E20" s="121"/>
      <c r="F20" s="122"/>
      <c r="G20" s="123"/>
      <c r="H20" s="121"/>
      <c r="I20" s="122"/>
      <c r="J20" s="123"/>
      <c r="K20" s="42" t="str">
        <f t="shared" si="2"/>
        <v/>
      </c>
      <c r="L20" s="42"/>
      <c r="M20" s="50"/>
      <c r="N20" s="51"/>
      <c r="O20" s="77" t="str">
        <f t="shared" si="3"/>
        <v/>
      </c>
      <c r="P20" s="78"/>
      <c r="Q20" s="79"/>
      <c r="R20" s="73">
        <f t="shared" si="4"/>
        <v>0</v>
      </c>
      <c r="S20" s="74"/>
      <c r="T20" s="45" t="str">
        <f t="shared" si="5"/>
        <v/>
      </c>
      <c r="U20" s="46"/>
      <c r="V20" s="46"/>
      <c r="W20" s="47"/>
      <c r="X20" s="160"/>
      <c r="Y20" s="161"/>
      <c r="Z20" s="161"/>
      <c r="AA20" s="161"/>
      <c r="AB20" s="161"/>
      <c r="AC20" s="161"/>
      <c r="AD20" s="161"/>
      <c r="AE20" s="161"/>
      <c r="AF20" s="161"/>
      <c r="AG20" s="162"/>
      <c r="AH20" s="15"/>
      <c r="AI20" s="28">
        <f t="shared" si="0"/>
        <v>0</v>
      </c>
      <c r="AJ20" s="18">
        <f t="shared" si="1"/>
        <v>0</v>
      </c>
      <c r="AK20" s="19">
        <f t="shared" si="6"/>
        <v>1</v>
      </c>
      <c r="AL20" s="10">
        <f t="shared" si="7"/>
        <v>0</v>
      </c>
    </row>
    <row r="21" spans="1:38" ht="22.5" customHeight="1" x14ac:dyDescent="0.15">
      <c r="A21" s="27"/>
      <c r="B21" s="6"/>
      <c r="C21" s="50" t="s">
        <v>59</v>
      </c>
      <c r="D21" s="127"/>
      <c r="E21" s="121"/>
      <c r="F21" s="122"/>
      <c r="G21" s="123"/>
      <c r="H21" s="121"/>
      <c r="I21" s="122"/>
      <c r="J21" s="123"/>
      <c r="K21" s="42" t="str">
        <f t="shared" si="2"/>
        <v/>
      </c>
      <c r="L21" s="42"/>
      <c r="M21" s="50"/>
      <c r="N21" s="51"/>
      <c r="O21" s="77" t="str">
        <f t="shared" si="3"/>
        <v/>
      </c>
      <c r="P21" s="78"/>
      <c r="Q21" s="79"/>
      <c r="R21" s="73">
        <f t="shared" si="4"/>
        <v>0</v>
      </c>
      <c r="S21" s="74"/>
      <c r="T21" s="45" t="str">
        <f t="shared" si="5"/>
        <v/>
      </c>
      <c r="U21" s="46"/>
      <c r="V21" s="46"/>
      <c r="W21" s="47"/>
      <c r="X21" s="160"/>
      <c r="Y21" s="161"/>
      <c r="Z21" s="161"/>
      <c r="AA21" s="161"/>
      <c r="AB21" s="161"/>
      <c r="AC21" s="161"/>
      <c r="AD21" s="161"/>
      <c r="AE21" s="161"/>
      <c r="AF21" s="161"/>
      <c r="AG21" s="162"/>
      <c r="AH21" s="15"/>
      <c r="AI21" s="28">
        <f t="shared" si="0"/>
        <v>0</v>
      </c>
      <c r="AJ21" s="18">
        <f t="shared" si="1"/>
        <v>0</v>
      </c>
      <c r="AK21" s="19">
        <f t="shared" si="6"/>
        <v>1</v>
      </c>
      <c r="AL21" s="10">
        <f t="shared" si="7"/>
        <v>0</v>
      </c>
    </row>
    <row r="22" spans="1:38" ht="22.5" customHeight="1" x14ac:dyDescent="0.15">
      <c r="A22" s="27"/>
      <c r="B22" s="6"/>
      <c r="C22" s="50" t="s">
        <v>59</v>
      </c>
      <c r="D22" s="127"/>
      <c r="E22" s="121"/>
      <c r="F22" s="122"/>
      <c r="G22" s="123"/>
      <c r="H22" s="121"/>
      <c r="I22" s="122"/>
      <c r="J22" s="123"/>
      <c r="K22" s="42" t="str">
        <f t="shared" si="2"/>
        <v/>
      </c>
      <c r="L22" s="42"/>
      <c r="M22" s="50"/>
      <c r="N22" s="51"/>
      <c r="O22" s="77" t="str">
        <f t="shared" si="3"/>
        <v/>
      </c>
      <c r="P22" s="78"/>
      <c r="Q22" s="79"/>
      <c r="R22" s="73">
        <f t="shared" si="4"/>
        <v>0</v>
      </c>
      <c r="S22" s="74"/>
      <c r="T22" s="45" t="str">
        <f t="shared" si="5"/>
        <v/>
      </c>
      <c r="U22" s="46"/>
      <c r="V22" s="46"/>
      <c r="W22" s="47"/>
      <c r="X22" s="160"/>
      <c r="Y22" s="161"/>
      <c r="Z22" s="161"/>
      <c r="AA22" s="161"/>
      <c r="AB22" s="161"/>
      <c r="AC22" s="161"/>
      <c r="AD22" s="161"/>
      <c r="AE22" s="161"/>
      <c r="AF22" s="161"/>
      <c r="AG22" s="162"/>
      <c r="AH22" s="15"/>
      <c r="AI22" s="28">
        <f t="shared" si="0"/>
        <v>0</v>
      </c>
      <c r="AJ22" s="18">
        <f t="shared" si="1"/>
        <v>0</v>
      </c>
      <c r="AK22" s="19">
        <f t="shared" si="6"/>
        <v>1</v>
      </c>
      <c r="AL22" s="10">
        <f t="shared" si="7"/>
        <v>0</v>
      </c>
    </row>
    <row r="23" spans="1:38" ht="22.5" customHeight="1" x14ac:dyDescent="0.15">
      <c r="A23" s="27"/>
      <c r="B23" s="6"/>
      <c r="C23" s="50" t="s">
        <v>59</v>
      </c>
      <c r="D23" s="127"/>
      <c r="E23" s="121"/>
      <c r="F23" s="122"/>
      <c r="G23" s="123"/>
      <c r="H23" s="121"/>
      <c r="I23" s="122"/>
      <c r="J23" s="123"/>
      <c r="K23" s="42" t="str">
        <f t="shared" si="2"/>
        <v/>
      </c>
      <c r="L23" s="42"/>
      <c r="M23" s="50"/>
      <c r="N23" s="51"/>
      <c r="O23" s="77" t="str">
        <f t="shared" si="3"/>
        <v/>
      </c>
      <c r="P23" s="78"/>
      <c r="Q23" s="79"/>
      <c r="R23" s="73">
        <f t="shared" si="4"/>
        <v>0</v>
      </c>
      <c r="S23" s="74"/>
      <c r="T23" s="45" t="str">
        <f t="shared" si="5"/>
        <v/>
      </c>
      <c r="U23" s="46"/>
      <c r="V23" s="46"/>
      <c r="W23" s="47"/>
      <c r="X23" s="160"/>
      <c r="Y23" s="161"/>
      <c r="Z23" s="161"/>
      <c r="AA23" s="161"/>
      <c r="AB23" s="161"/>
      <c r="AC23" s="161"/>
      <c r="AD23" s="161"/>
      <c r="AE23" s="161"/>
      <c r="AF23" s="161"/>
      <c r="AG23" s="162"/>
      <c r="AH23" s="15"/>
      <c r="AI23" s="28">
        <f t="shared" si="0"/>
        <v>0</v>
      </c>
      <c r="AJ23" s="18">
        <f t="shared" si="1"/>
        <v>0</v>
      </c>
      <c r="AK23" s="19">
        <f t="shared" si="6"/>
        <v>1</v>
      </c>
      <c r="AL23" s="10">
        <f t="shared" si="7"/>
        <v>0</v>
      </c>
    </row>
    <row r="24" spans="1:38" ht="22.5" customHeight="1" x14ac:dyDescent="0.15">
      <c r="A24" s="27"/>
      <c r="B24" s="6"/>
      <c r="C24" s="50" t="s">
        <v>59</v>
      </c>
      <c r="D24" s="127"/>
      <c r="E24" s="121"/>
      <c r="F24" s="122"/>
      <c r="G24" s="123"/>
      <c r="H24" s="121"/>
      <c r="I24" s="122"/>
      <c r="J24" s="123"/>
      <c r="K24" s="42" t="str">
        <f t="shared" si="2"/>
        <v/>
      </c>
      <c r="L24" s="42"/>
      <c r="M24" s="50"/>
      <c r="N24" s="51"/>
      <c r="O24" s="77" t="str">
        <f t="shared" si="3"/>
        <v/>
      </c>
      <c r="P24" s="78"/>
      <c r="Q24" s="79"/>
      <c r="R24" s="73">
        <f t="shared" si="4"/>
        <v>0</v>
      </c>
      <c r="S24" s="74"/>
      <c r="T24" s="45" t="str">
        <f t="shared" si="5"/>
        <v/>
      </c>
      <c r="U24" s="46"/>
      <c r="V24" s="46"/>
      <c r="W24" s="47"/>
      <c r="X24" s="160"/>
      <c r="Y24" s="161"/>
      <c r="Z24" s="161"/>
      <c r="AA24" s="161"/>
      <c r="AB24" s="161"/>
      <c r="AC24" s="161"/>
      <c r="AD24" s="161"/>
      <c r="AE24" s="161"/>
      <c r="AF24" s="161"/>
      <c r="AG24" s="162"/>
      <c r="AH24" s="15"/>
      <c r="AI24" s="28">
        <f t="shared" si="0"/>
        <v>0</v>
      </c>
      <c r="AJ24" s="18">
        <f t="shared" si="1"/>
        <v>0</v>
      </c>
      <c r="AK24" s="19">
        <f t="shared" si="6"/>
        <v>1</v>
      </c>
      <c r="AL24" s="10">
        <f t="shared" si="7"/>
        <v>0</v>
      </c>
    </row>
    <row r="25" spans="1:38" ht="22.5" customHeight="1" x14ac:dyDescent="0.15">
      <c r="A25" s="27"/>
      <c r="B25" s="6"/>
      <c r="C25" s="50" t="s">
        <v>59</v>
      </c>
      <c r="D25" s="127"/>
      <c r="E25" s="121"/>
      <c r="F25" s="122"/>
      <c r="G25" s="123"/>
      <c r="H25" s="121"/>
      <c r="I25" s="122"/>
      <c r="J25" s="123"/>
      <c r="K25" s="42" t="str">
        <f t="shared" si="2"/>
        <v/>
      </c>
      <c r="L25" s="42"/>
      <c r="M25" s="50"/>
      <c r="N25" s="51"/>
      <c r="O25" s="77" t="str">
        <f t="shared" si="3"/>
        <v/>
      </c>
      <c r="P25" s="78"/>
      <c r="Q25" s="79"/>
      <c r="R25" s="73">
        <f t="shared" si="4"/>
        <v>0</v>
      </c>
      <c r="S25" s="74"/>
      <c r="T25" s="45" t="str">
        <f t="shared" si="5"/>
        <v/>
      </c>
      <c r="U25" s="46"/>
      <c r="V25" s="46"/>
      <c r="W25" s="47"/>
      <c r="X25" s="160"/>
      <c r="Y25" s="161"/>
      <c r="Z25" s="161"/>
      <c r="AA25" s="161"/>
      <c r="AB25" s="161"/>
      <c r="AC25" s="161"/>
      <c r="AD25" s="161"/>
      <c r="AE25" s="161"/>
      <c r="AF25" s="161"/>
      <c r="AG25" s="162"/>
      <c r="AH25" s="15"/>
      <c r="AI25" s="28">
        <f t="shared" si="0"/>
        <v>0</v>
      </c>
      <c r="AJ25" s="18">
        <f t="shared" si="1"/>
        <v>0</v>
      </c>
      <c r="AK25" s="19">
        <f t="shared" si="6"/>
        <v>1</v>
      </c>
      <c r="AL25" s="10">
        <f t="shared" si="7"/>
        <v>0</v>
      </c>
    </row>
    <row r="26" spans="1:38" ht="22.5" customHeight="1" x14ac:dyDescent="0.15">
      <c r="A26" s="27"/>
      <c r="B26" s="6"/>
      <c r="C26" s="50" t="s">
        <v>59</v>
      </c>
      <c r="D26" s="127"/>
      <c r="E26" s="121"/>
      <c r="F26" s="122"/>
      <c r="G26" s="123"/>
      <c r="H26" s="121"/>
      <c r="I26" s="122"/>
      <c r="J26" s="123"/>
      <c r="K26" s="42" t="str">
        <f t="shared" si="2"/>
        <v/>
      </c>
      <c r="L26" s="42"/>
      <c r="M26" s="50"/>
      <c r="N26" s="51"/>
      <c r="O26" s="77" t="str">
        <f t="shared" si="3"/>
        <v/>
      </c>
      <c r="P26" s="78"/>
      <c r="Q26" s="79"/>
      <c r="R26" s="73">
        <f t="shared" si="4"/>
        <v>0</v>
      </c>
      <c r="S26" s="74"/>
      <c r="T26" s="45" t="str">
        <f t="shared" si="5"/>
        <v/>
      </c>
      <c r="U26" s="46"/>
      <c r="V26" s="46"/>
      <c r="W26" s="47"/>
      <c r="X26" s="160"/>
      <c r="Y26" s="161"/>
      <c r="Z26" s="161"/>
      <c r="AA26" s="161"/>
      <c r="AB26" s="161"/>
      <c r="AC26" s="161"/>
      <c r="AD26" s="161"/>
      <c r="AE26" s="161"/>
      <c r="AF26" s="161"/>
      <c r="AG26" s="162"/>
      <c r="AH26" s="15"/>
      <c r="AI26" s="28">
        <f t="shared" si="0"/>
        <v>0</v>
      </c>
      <c r="AJ26" s="18">
        <f t="shared" si="1"/>
        <v>0</v>
      </c>
      <c r="AK26" s="19">
        <f t="shared" si="6"/>
        <v>1</v>
      </c>
      <c r="AL26" s="10">
        <f t="shared" si="7"/>
        <v>0</v>
      </c>
    </row>
    <row r="27" spans="1:38" ht="22.5" customHeight="1" x14ac:dyDescent="0.15">
      <c r="A27" s="27"/>
      <c r="B27" s="6"/>
      <c r="C27" s="50" t="s">
        <v>59</v>
      </c>
      <c r="D27" s="127"/>
      <c r="E27" s="121"/>
      <c r="F27" s="122"/>
      <c r="G27" s="123"/>
      <c r="H27" s="121"/>
      <c r="I27" s="122"/>
      <c r="J27" s="123"/>
      <c r="K27" s="42" t="str">
        <f t="shared" si="2"/>
        <v/>
      </c>
      <c r="L27" s="42"/>
      <c r="M27" s="50"/>
      <c r="N27" s="51"/>
      <c r="O27" s="77" t="str">
        <f t="shared" si="3"/>
        <v/>
      </c>
      <c r="P27" s="78"/>
      <c r="Q27" s="79"/>
      <c r="R27" s="73">
        <f t="shared" si="4"/>
        <v>0</v>
      </c>
      <c r="S27" s="74"/>
      <c r="T27" s="45" t="str">
        <f t="shared" si="5"/>
        <v/>
      </c>
      <c r="U27" s="46"/>
      <c r="V27" s="46"/>
      <c r="W27" s="47"/>
      <c r="X27" s="160"/>
      <c r="Y27" s="161"/>
      <c r="Z27" s="161"/>
      <c r="AA27" s="161"/>
      <c r="AB27" s="161"/>
      <c r="AC27" s="161"/>
      <c r="AD27" s="161"/>
      <c r="AE27" s="161"/>
      <c r="AF27" s="161"/>
      <c r="AG27" s="162"/>
      <c r="AH27" s="15"/>
      <c r="AI27" s="28">
        <f t="shared" si="0"/>
        <v>0</v>
      </c>
      <c r="AJ27" s="18">
        <f t="shared" si="1"/>
        <v>0</v>
      </c>
      <c r="AK27" s="19">
        <f t="shared" si="6"/>
        <v>1</v>
      </c>
      <c r="AL27" s="10">
        <f t="shared" si="7"/>
        <v>0</v>
      </c>
    </row>
    <row r="28" spans="1:38" ht="22.5" customHeight="1" x14ac:dyDescent="0.15">
      <c r="A28" s="27"/>
      <c r="B28" s="6"/>
      <c r="C28" s="50" t="s">
        <v>59</v>
      </c>
      <c r="D28" s="127"/>
      <c r="E28" s="121"/>
      <c r="F28" s="122"/>
      <c r="G28" s="123"/>
      <c r="H28" s="121"/>
      <c r="I28" s="122"/>
      <c r="J28" s="123"/>
      <c r="K28" s="42" t="str">
        <f t="shared" si="2"/>
        <v/>
      </c>
      <c r="L28" s="42"/>
      <c r="M28" s="50"/>
      <c r="N28" s="51"/>
      <c r="O28" s="77" t="str">
        <f t="shared" si="3"/>
        <v/>
      </c>
      <c r="P28" s="78"/>
      <c r="Q28" s="79"/>
      <c r="R28" s="73">
        <f t="shared" si="4"/>
        <v>0</v>
      </c>
      <c r="S28" s="74"/>
      <c r="T28" s="45" t="str">
        <f t="shared" si="5"/>
        <v/>
      </c>
      <c r="U28" s="46"/>
      <c r="V28" s="46"/>
      <c r="W28" s="47"/>
      <c r="X28" s="160"/>
      <c r="Y28" s="161"/>
      <c r="Z28" s="161"/>
      <c r="AA28" s="161"/>
      <c r="AB28" s="161"/>
      <c r="AC28" s="161"/>
      <c r="AD28" s="161"/>
      <c r="AE28" s="161"/>
      <c r="AF28" s="161"/>
      <c r="AG28" s="162"/>
      <c r="AH28" s="15"/>
      <c r="AI28" s="28">
        <f t="shared" si="0"/>
        <v>0</v>
      </c>
      <c r="AJ28" s="18">
        <f t="shared" si="1"/>
        <v>0</v>
      </c>
      <c r="AK28" s="19">
        <f t="shared" si="6"/>
        <v>1</v>
      </c>
      <c r="AL28" s="10">
        <f t="shared" si="7"/>
        <v>0</v>
      </c>
    </row>
    <row r="29" spans="1:38" ht="22.5" customHeight="1" x14ac:dyDescent="0.15">
      <c r="A29" s="27"/>
      <c r="B29" s="6"/>
      <c r="C29" s="50" t="s">
        <v>59</v>
      </c>
      <c r="D29" s="127"/>
      <c r="E29" s="121"/>
      <c r="F29" s="122"/>
      <c r="G29" s="123"/>
      <c r="H29" s="121"/>
      <c r="I29" s="122"/>
      <c r="J29" s="123"/>
      <c r="K29" s="42" t="str">
        <f t="shared" si="2"/>
        <v/>
      </c>
      <c r="L29" s="42"/>
      <c r="M29" s="50"/>
      <c r="N29" s="51"/>
      <c r="O29" s="77" t="str">
        <f t="shared" si="3"/>
        <v/>
      </c>
      <c r="P29" s="78"/>
      <c r="Q29" s="79"/>
      <c r="R29" s="73">
        <f t="shared" si="4"/>
        <v>0</v>
      </c>
      <c r="S29" s="74"/>
      <c r="T29" s="45" t="str">
        <f t="shared" si="5"/>
        <v/>
      </c>
      <c r="U29" s="46"/>
      <c r="V29" s="46"/>
      <c r="W29" s="47"/>
      <c r="X29" s="160"/>
      <c r="Y29" s="161"/>
      <c r="Z29" s="161"/>
      <c r="AA29" s="161"/>
      <c r="AB29" s="161"/>
      <c r="AC29" s="161"/>
      <c r="AD29" s="161"/>
      <c r="AE29" s="161"/>
      <c r="AF29" s="161"/>
      <c r="AG29" s="162"/>
      <c r="AH29" s="15"/>
      <c r="AI29" s="28">
        <f t="shared" si="0"/>
        <v>0</v>
      </c>
      <c r="AJ29" s="18">
        <f t="shared" si="1"/>
        <v>0</v>
      </c>
      <c r="AK29" s="19">
        <f t="shared" si="6"/>
        <v>1</v>
      </c>
      <c r="AL29" s="10">
        <f t="shared" si="7"/>
        <v>0</v>
      </c>
    </row>
    <row r="30" spans="1:38" ht="22.5" customHeight="1" x14ac:dyDescent="0.15">
      <c r="A30" s="27"/>
      <c r="B30" s="6"/>
      <c r="C30" s="50" t="s">
        <v>59</v>
      </c>
      <c r="D30" s="127"/>
      <c r="E30" s="121"/>
      <c r="F30" s="122"/>
      <c r="G30" s="123"/>
      <c r="H30" s="121"/>
      <c r="I30" s="122"/>
      <c r="J30" s="123"/>
      <c r="K30" s="42" t="str">
        <f t="shared" si="2"/>
        <v/>
      </c>
      <c r="L30" s="42"/>
      <c r="M30" s="50"/>
      <c r="N30" s="51"/>
      <c r="O30" s="77" t="str">
        <f t="shared" si="3"/>
        <v/>
      </c>
      <c r="P30" s="78"/>
      <c r="Q30" s="79"/>
      <c r="R30" s="73">
        <f t="shared" si="4"/>
        <v>0</v>
      </c>
      <c r="S30" s="74"/>
      <c r="T30" s="45" t="str">
        <f t="shared" si="5"/>
        <v/>
      </c>
      <c r="U30" s="46"/>
      <c r="V30" s="46"/>
      <c r="W30" s="47"/>
      <c r="X30" s="160"/>
      <c r="Y30" s="161"/>
      <c r="Z30" s="161"/>
      <c r="AA30" s="161"/>
      <c r="AB30" s="161"/>
      <c r="AC30" s="161"/>
      <c r="AD30" s="161"/>
      <c r="AE30" s="161"/>
      <c r="AF30" s="161"/>
      <c r="AG30" s="162"/>
      <c r="AH30" s="15"/>
      <c r="AI30" s="28">
        <f t="shared" si="0"/>
        <v>0</v>
      </c>
      <c r="AJ30" s="18">
        <f t="shared" si="1"/>
        <v>0</v>
      </c>
      <c r="AK30" s="19">
        <f t="shared" si="6"/>
        <v>1</v>
      </c>
      <c r="AL30" s="10">
        <f t="shared" si="7"/>
        <v>0</v>
      </c>
    </row>
    <row r="31" spans="1:38" ht="22.5" customHeight="1" x14ac:dyDescent="0.15">
      <c r="A31" s="27"/>
      <c r="B31" s="6"/>
      <c r="C31" s="50" t="s">
        <v>59</v>
      </c>
      <c r="D31" s="127"/>
      <c r="E31" s="121"/>
      <c r="F31" s="122"/>
      <c r="G31" s="123"/>
      <c r="H31" s="121"/>
      <c r="I31" s="122"/>
      <c r="J31" s="123"/>
      <c r="K31" s="42" t="str">
        <f t="shared" si="2"/>
        <v/>
      </c>
      <c r="L31" s="42"/>
      <c r="M31" s="44"/>
      <c r="N31" s="44"/>
      <c r="O31" s="77" t="str">
        <f t="shared" si="3"/>
        <v/>
      </c>
      <c r="P31" s="78"/>
      <c r="Q31" s="79"/>
      <c r="R31" s="73">
        <f t="shared" si="4"/>
        <v>0</v>
      </c>
      <c r="S31" s="74"/>
      <c r="T31" s="45" t="str">
        <f t="shared" si="5"/>
        <v/>
      </c>
      <c r="U31" s="46"/>
      <c r="V31" s="46"/>
      <c r="W31" s="47"/>
      <c r="X31" s="160"/>
      <c r="Y31" s="161"/>
      <c r="Z31" s="161"/>
      <c r="AA31" s="161"/>
      <c r="AB31" s="161"/>
      <c r="AC31" s="161"/>
      <c r="AD31" s="161"/>
      <c r="AE31" s="161"/>
      <c r="AF31" s="161"/>
      <c r="AG31" s="162"/>
      <c r="AH31" s="15"/>
      <c r="AI31" s="28">
        <f t="shared" si="0"/>
        <v>0</v>
      </c>
      <c r="AJ31" s="18">
        <f t="shared" si="1"/>
        <v>0</v>
      </c>
      <c r="AK31" s="19">
        <f t="shared" si="6"/>
        <v>1</v>
      </c>
      <c r="AL31" s="10">
        <f t="shared" si="7"/>
        <v>0</v>
      </c>
    </row>
    <row r="32" spans="1:38" ht="22.5" customHeight="1" x14ac:dyDescent="0.15">
      <c r="A32" s="27"/>
      <c r="B32" s="6"/>
      <c r="C32" s="50" t="s">
        <v>59</v>
      </c>
      <c r="D32" s="127"/>
      <c r="E32" s="121"/>
      <c r="F32" s="122"/>
      <c r="G32" s="123"/>
      <c r="H32" s="121"/>
      <c r="I32" s="122"/>
      <c r="J32" s="123"/>
      <c r="K32" s="42" t="str">
        <f t="shared" si="2"/>
        <v/>
      </c>
      <c r="L32" s="42"/>
      <c r="M32" s="44"/>
      <c r="N32" s="44"/>
      <c r="O32" s="77" t="str">
        <f t="shared" si="3"/>
        <v/>
      </c>
      <c r="P32" s="78"/>
      <c r="Q32" s="79"/>
      <c r="R32" s="73">
        <f t="shared" si="4"/>
        <v>0</v>
      </c>
      <c r="S32" s="74"/>
      <c r="T32" s="45" t="str">
        <f t="shared" si="5"/>
        <v/>
      </c>
      <c r="U32" s="46"/>
      <c r="V32" s="46"/>
      <c r="W32" s="47"/>
      <c r="X32" s="160"/>
      <c r="Y32" s="161"/>
      <c r="Z32" s="161"/>
      <c r="AA32" s="161"/>
      <c r="AB32" s="161"/>
      <c r="AC32" s="161"/>
      <c r="AD32" s="161"/>
      <c r="AE32" s="161"/>
      <c r="AF32" s="161"/>
      <c r="AG32" s="162"/>
      <c r="AH32" s="15"/>
      <c r="AI32" s="28">
        <f t="shared" si="0"/>
        <v>0</v>
      </c>
      <c r="AJ32" s="18">
        <f t="shared" si="1"/>
        <v>0</v>
      </c>
      <c r="AK32" s="19">
        <f t="shared" si="6"/>
        <v>1</v>
      </c>
      <c r="AL32" s="10">
        <f t="shared" si="7"/>
        <v>0</v>
      </c>
    </row>
    <row r="33" spans="1:38" ht="22.5" customHeight="1" x14ac:dyDescent="0.15">
      <c r="A33" s="27"/>
      <c r="B33" s="6"/>
      <c r="C33" s="50" t="s">
        <v>59</v>
      </c>
      <c r="D33" s="127"/>
      <c r="E33" s="121"/>
      <c r="F33" s="122"/>
      <c r="G33" s="123"/>
      <c r="H33" s="121"/>
      <c r="I33" s="122"/>
      <c r="J33" s="123"/>
      <c r="K33" s="42" t="str">
        <f t="shared" si="2"/>
        <v/>
      </c>
      <c r="L33" s="42"/>
      <c r="M33" s="44"/>
      <c r="N33" s="44"/>
      <c r="O33" s="77" t="str">
        <f t="shared" si="3"/>
        <v/>
      </c>
      <c r="P33" s="78"/>
      <c r="Q33" s="79"/>
      <c r="R33" s="73">
        <f t="shared" si="4"/>
        <v>0</v>
      </c>
      <c r="S33" s="74"/>
      <c r="T33" s="45" t="str">
        <f t="shared" si="5"/>
        <v/>
      </c>
      <c r="U33" s="46"/>
      <c r="V33" s="46"/>
      <c r="W33" s="47"/>
      <c r="X33" s="160"/>
      <c r="Y33" s="161"/>
      <c r="Z33" s="161"/>
      <c r="AA33" s="161"/>
      <c r="AB33" s="161"/>
      <c r="AC33" s="161"/>
      <c r="AD33" s="161"/>
      <c r="AE33" s="161"/>
      <c r="AF33" s="161"/>
      <c r="AG33" s="162"/>
      <c r="AH33" s="15"/>
      <c r="AI33" s="28">
        <f t="shared" si="0"/>
        <v>0</v>
      </c>
      <c r="AJ33" s="18">
        <f t="shared" si="1"/>
        <v>0</v>
      </c>
      <c r="AK33" s="19">
        <f t="shared" si="6"/>
        <v>1</v>
      </c>
      <c r="AL33" s="10">
        <f t="shared" si="7"/>
        <v>0</v>
      </c>
    </row>
    <row r="34" spans="1:38" ht="22.5" customHeight="1" x14ac:dyDescent="0.15">
      <c r="A34" s="27"/>
      <c r="B34" s="6"/>
      <c r="C34" s="50" t="s">
        <v>59</v>
      </c>
      <c r="D34" s="127"/>
      <c r="E34" s="121"/>
      <c r="F34" s="122"/>
      <c r="G34" s="123"/>
      <c r="H34" s="121"/>
      <c r="I34" s="122"/>
      <c r="J34" s="123"/>
      <c r="K34" s="42" t="str">
        <f t="shared" si="2"/>
        <v/>
      </c>
      <c r="L34" s="42"/>
      <c r="M34" s="44"/>
      <c r="N34" s="44"/>
      <c r="O34" s="77" t="str">
        <f t="shared" si="3"/>
        <v/>
      </c>
      <c r="P34" s="78"/>
      <c r="Q34" s="79"/>
      <c r="R34" s="73">
        <f t="shared" si="4"/>
        <v>0</v>
      </c>
      <c r="S34" s="74"/>
      <c r="T34" s="45" t="str">
        <f t="shared" si="5"/>
        <v/>
      </c>
      <c r="U34" s="46"/>
      <c r="V34" s="46"/>
      <c r="W34" s="47"/>
      <c r="X34" s="160"/>
      <c r="Y34" s="161"/>
      <c r="Z34" s="161"/>
      <c r="AA34" s="161"/>
      <c r="AB34" s="161"/>
      <c r="AC34" s="161"/>
      <c r="AD34" s="161"/>
      <c r="AE34" s="161"/>
      <c r="AF34" s="161"/>
      <c r="AG34" s="162"/>
      <c r="AH34" s="15"/>
      <c r="AI34" s="28">
        <f t="shared" si="0"/>
        <v>0</v>
      </c>
      <c r="AJ34" s="18">
        <f t="shared" si="1"/>
        <v>0</v>
      </c>
      <c r="AK34" s="19">
        <f t="shared" si="6"/>
        <v>1</v>
      </c>
      <c r="AL34" s="10">
        <f t="shared" si="7"/>
        <v>0</v>
      </c>
    </row>
    <row r="35" spans="1:38" ht="22.5" customHeight="1" x14ac:dyDescent="0.15">
      <c r="A35" s="27"/>
      <c r="B35" s="6"/>
      <c r="C35" s="50" t="s">
        <v>59</v>
      </c>
      <c r="D35" s="127"/>
      <c r="E35" s="121"/>
      <c r="F35" s="122"/>
      <c r="G35" s="123"/>
      <c r="H35" s="121"/>
      <c r="I35" s="122"/>
      <c r="J35" s="123"/>
      <c r="K35" s="42" t="str">
        <f t="shared" si="2"/>
        <v/>
      </c>
      <c r="L35" s="42"/>
      <c r="M35" s="44"/>
      <c r="N35" s="44"/>
      <c r="O35" s="77" t="str">
        <f t="shared" si="3"/>
        <v/>
      </c>
      <c r="P35" s="78"/>
      <c r="Q35" s="79"/>
      <c r="R35" s="73">
        <f t="shared" si="4"/>
        <v>0</v>
      </c>
      <c r="S35" s="74"/>
      <c r="T35" s="45" t="str">
        <f t="shared" si="5"/>
        <v/>
      </c>
      <c r="U35" s="46"/>
      <c r="V35" s="46"/>
      <c r="W35" s="47"/>
      <c r="X35" s="160"/>
      <c r="Y35" s="161"/>
      <c r="Z35" s="161"/>
      <c r="AA35" s="161"/>
      <c r="AB35" s="161"/>
      <c r="AC35" s="161"/>
      <c r="AD35" s="161"/>
      <c r="AE35" s="161"/>
      <c r="AF35" s="161"/>
      <c r="AG35" s="162"/>
      <c r="AH35" s="15"/>
      <c r="AI35" s="28">
        <f t="shared" si="0"/>
        <v>0</v>
      </c>
      <c r="AJ35" s="18">
        <f t="shared" si="1"/>
        <v>0</v>
      </c>
      <c r="AK35" s="19">
        <f t="shared" si="6"/>
        <v>1</v>
      </c>
      <c r="AL35" s="10">
        <f t="shared" si="7"/>
        <v>0</v>
      </c>
    </row>
    <row r="36" spans="1:38" ht="22.5" customHeight="1" x14ac:dyDescent="0.15">
      <c r="A36" s="27"/>
      <c r="B36" s="6"/>
      <c r="C36" s="50" t="s">
        <v>59</v>
      </c>
      <c r="D36" s="127"/>
      <c r="E36" s="121"/>
      <c r="F36" s="122"/>
      <c r="G36" s="123"/>
      <c r="H36" s="121"/>
      <c r="I36" s="122"/>
      <c r="J36" s="123"/>
      <c r="K36" s="42" t="str">
        <f t="shared" si="2"/>
        <v/>
      </c>
      <c r="L36" s="42"/>
      <c r="M36" s="44"/>
      <c r="N36" s="44"/>
      <c r="O36" s="77" t="str">
        <f t="shared" si="3"/>
        <v/>
      </c>
      <c r="P36" s="78"/>
      <c r="Q36" s="79"/>
      <c r="R36" s="73">
        <f t="shared" si="4"/>
        <v>0</v>
      </c>
      <c r="S36" s="74"/>
      <c r="T36" s="45" t="str">
        <f t="shared" si="5"/>
        <v/>
      </c>
      <c r="U36" s="46"/>
      <c r="V36" s="46"/>
      <c r="W36" s="47"/>
      <c r="X36" s="160"/>
      <c r="Y36" s="161"/>
      <c r="Z36" s="161"/>
      <c r="AA36" s="161"/>
      <c r="AB36" s="161"/>
      <c r="AC36" s="161"/>
      <c r="AD36" s="161"/>
      <c r="AE36" s="161"/>
      <c r="AF36" s="161"/>
      <c r="AG36" s="162"/>
      <c r="AH36" s="15"/>
      <c r="AI36" s="28">
        <f t="shared" si="0"/>
        <v>0</v>
      </c>
      <c r="AJ36" s="18">
        <f t="shared" si="1"/>
        <v>0</v>
      </c>
      <c r="AK36" s="19">
        <f t="shared" si="6"/>
        <v>1</v>
      </c>
      <c r="AL36" s="10">
        <f t="shared" si="7"/>
        <v>0</v>
      </c>
    </row>
    <row r="37" spans="1:38" ht="22.5" customHeight="1" x14ac:dyDescent="0.15">
      <c r="A37" s="27"/>
      <c r="B37" s="6"/>
      <c r="C37" s="50" t="s">
        <v>59</v>
      </c>
      <c r="D37" s="127"/>
      <c r="E37" s="121"/>
      <c r="F37" s="122"/>
      <c r="G37" s="123"/>
      <c r="H37" s="121"/>
      <c r="I37" s="122"/>
      <c r="J37" s="123"/>
      <c r="K37" s="42" t="str">
        <f t="shared" si="2"/>
        <v/>
      </c>
      <c r="L37" s="42"/>
      <c r="M37" s="44"/>
      <c r="N37" s="44"/>
      <c r="O37" s="77" t="str">
        <f t="shared" si="3"/>
        <v/>
      </c>
      <c r="P37" s="78"/>
      <c r="Q37" s="79"/>
      <c r="R37" s="73">
        <f t="shared" si="4"/>
        <v>0</v>
      </c>
      <c r="S37" s="74"/>
      <c r="T37" s="45" t="str">
        <f t="shared" si="5"/>
        <v/>
      </c>
      <c r="U37" s="46"/>
      <c r="V37" s="46"/>
      <c r="W37" s="47"/>
      <c r="X37" s="160"/>
      <c r="Y37" s="161"/>
      <c r="Z37" s="161"/>
      <c r="AA37" s="161"/>
      <c r="AB37" s="161"/>
      <c r="AC37" s="161"/>
      <c r="AD37" s="161"/>
      <c r="AE37" s="161"/>
      <c r="AF37" s="161"/>
      <c r="AG37" s="162"/>
      <c r="AH37" s="15"/>
      <c r="AI37" s="28">
        <f t="shared" si="0"/>
        <v>0</v>
      </c>
      <c r="AJ37" s="18">
        <f t="shared" si="1"/>
        <v>0</v>
      </c>
      <c r="AK37" s="19">
        <f t="shared" si="6"/>
        <v>1</v>
      </c>
      <c r="AL37" s="10">
        <f t="shared" si="7"/>
        <v>0</v>
      </c>
    </row>
    <row r="38" spans="1:38" ht="22.5" customHeight="1" x14ac:dyDescent="0.15">
      <c r="A38" s="27"/>
      <c r="B38" s="6"/>
      <c r="C38" s="50" t="s">
        <v>59</v>
      </c>
      <c r="D38" s="127"/>
      <c r="E38" s="121"/>
      <c r="F38" s="122"/>
      <c r="G38" s="123"/>
      <c r="H38" s="121"/>
      <c r="I38" s="122"/>
      <c r="J38" s="123"/>
      <c r="K38" s="42" t="str">
        <f t="shared" si="2"/>
        <v/>
      </c>
      <c r="L38" s="42"/>
      <c r="M38" s="44"/>
      <c r="N38" s="44"/>
      <c r="O38" s="77" t="str">
        <f t="shared" si="3"/>
        <v/>
      </c>
      <c r="P38" s="78"/>
      <c r="Q38" s="79"/>
      <c r="R38" s="73">
        <f t="shared" si="4"/>
        <v>0</v>
      </c>
      <c r="S38" s="74"/>
      <c r="T38" s="45" t="str">
        <f t="shared" si="5"/>
        <v/>
      </c>
      <c r="U38" s="46"/>
      <c r="V38" s="46"/>
      <c r="W38" s="47"/>
      <c r="X38" s="160"/>
      <c r="Y38" s="161"/>
      <c r="Z38" s="161"/>
      <c r="AA38" s="161"/>
      <c r="AB38" s="161"/>
      <c r="AC38" s="161"/>
      <c r="AD38" s="161"/>
      <c r="AE38" s="161"/>
      <c r="AF38" s="161"/>
      <c r="AG38" s="162"/>
      <c r="AH38" s="15"/>
      <c r="AI38" s="28">
        <f t="shared" si="0"/>
        <v>0</v>
      </c>
      <c r="AJ38" s="18">
        <f t="shared" si="1"/>
        <v>0</v>
      </c>
      <c r="AK38" s="19">
        <f t="shared" si="6"/>
        <v>1</v>
      </c>
      <c r="AL38" s="10">
        <f t="shared" si="7"/>
        <v>0</v>
      </c>
    </row>
    <row r="39" spans="1:38" ht="22.5" customHeight="1" x14ac:dyDescent="0.15">
      <c r="A39" s="27"/>
      <c r="B39" s="6"/>
      <c r="C39" s="50" t="s">
        <v>59</v>
      </c>
      <c r="D39" s="127"/>
      <c r="E39" s="121"/>
      <c r="F39" s="122"/>
      <c r="G39" s="123"/>
      <c r="H39" s="121"/>
      <c r="I39" s="122"/>
      <c r="J39" s="123"/>
      <c r="K39" s="42" t="str">
        <f t="shared" si="2"/>
        <v/>
      </c>
      <c r="L39" s="42"/>
      <c r="M39" s="44"/>
      <c r="N39" s="44"/>
      <c r="O39" s="77" t="str">
        <f t="shared" si="3"/>
        <v/>
      </c>
      <c r="P39" s="78"/>
      <c r="Q39" s="79"/>
      <c r="R39" s="73">
        <f t="shared" si="4"/>
        <v>0</v>
      </c>
      <c r="S39" s="74"/>
      <c r="T39" s="45" t="str">
        <f t="shared" si="5"/>
        <v/>
      </c>
      <c r="U39" s="46"/>
      <c r="V39" s="46"/>
      <c r="W39" s="47"/>
      <c r="X39" s="160"/>
      <c r="Y39" s="161"/>
      <c r="Z39" s="161"/>
      <c r="AA39" s="161"/>
      <c r="AB39" s="161"/>
      <c r="AC39" s="161"/>
      <c r="AD39" s="161"/>
      <c r="AE39" s="161"/>
      <c r="AF39" s="161"/>
      <c r="AG39" s="162"/>
      <c r="AH39" s="15"/>
      <c r="AI39" s="28">
        <f t="shared" si="0"/>
        <v>0</v>
      </c>
      <c r="AJ39" s="18">
        <f t="shared" si="1"/>
        <v>0</v>
      </c>
      <c r="AK39" s="19">
        <f t="shared" si="6"/>
        <v>1</v>
      </c>
      <c r="AL39" s="10">
        <f t="shared" si="7"/>
        <v>0</v>
      </c>
    </row>
    <row r="40" spans="1:38" ht="22.5" customHeight="1" thickBot="1" x14ac:dyDescent="0.2">
      <c r="A40" s="27"/>
      <c r="B40" s="7"/>
      <c r="C40" s="50" t="s">
        <v>59</v>
      </c>
      <c r="D40" s="127"/>
      <c r="E40" s="121"/>
      <c r="F40" s="122"/>
      <c r="G40" s="123"/>
      <c r="H40" s="121"/>
      <c r="I40" s="122"/>
      <c r="J40" s="123"/>
      <c r="K40" s="42" t="str">
        <f t="shared" si="2"/>
        <v/>
      </c>
      <c r="L40" s="42"/>
      <c r="M40" s="69"/>
      <c r="N40" s="69"/>
      <c r="O40" s="77" t="str">
        <f t="shared" si="3"/>
        <v/>
      </c>
      <c r="P40" s="78"/>
      <c r="Q40" s="79"/>
      <c r="R40" s="73">
        <f t="shared" si="4"/>
        <v>0</v>
      </c>
      <c r="S40" s="74"/>
      <c r="T40" s="45" t="str">
        <f t="shared" si="5"/>
        <v/>
      </c>
      <c r="U40" s="46"/>
      <c r="V40" s="46"/>
      <c r="W40" s="47"/>
      <c r="X40" s="163"/>
      <c r="Y40" s="34"/>
      <c r="Z40" s="34"/>
      <c r="AA40" s="34"/>
      <c r="AB40" s="34"/>
      <c r="AC40" s="34"/>
      <c r="AD40" s="34"/>
      <c r="AE40" s="34"/>
      <c r="AF40" s="34"/>
      <c r="AG40" s="35"/>
      <c r="AH40" s="15"/>
      <c r="AI40" s="28">
        <f t="shared" si="0"/>
        <v>0</v>
      </c>
      <c r="AJ40" s="18">
        <f t="shared" si="1"/>
        <v>0</v>
      </c>
      <c r="AK40" s="19">
        <f t="shared" si="6"/>
        <v>1</v>
      </c>
      <c r="AL40" s="10">
        <f t="shared" si="7"/>
        <v>0</v>
      </c>
    </row>
    <row r="41" spans="1:38" ht="21" customHeight="1" thickBot="1" x14ac:dyDescent="0.2">
      <c r="A41" s="128" t="s">
        <v>11</v>
      </c>
      <c r="B41" s="129"/>
      <c r="C41" s="129"/>
      <c r="D41" s="129"/>
      <c r="E41" s="129"/>
      <c r="F41" s="129"/>
      <c r="G41" s="129"/>
      <c r="H41" s="129"/>
      <c r="I41" s="129"/>
      <c r="J41" s="130"/>
      <c r="K41" s="95">
        <f>SUM(K10:L40)</f>
        <v>0</v>
      </c>
      <c r="L41" s="96"/>
      <c r="M41" s="140">
        <f>SUM(M10:N40)</f>
        <v>0</v>
      </c>
      <c r="N41" s="96"/>
      <c r="O41" s="140"/>
      <c r="P41" s="141"/>
      <c r="Q41" s="142"/>
      <c r="R41" s="75">
        <f>SUM(R10:S40)</f>
        <v>0</v>
      </c>
      <c r="S41" s="76"/>
      <c r="T41" s="70">
        <f>SUM(T10:W40)</f>
        <v>0</v>
      </c>
      <c r="U41" s="71"/>
      <c r="V41" s="71"/>
      <c r="W41" s="72"/>
      <c r="X41" s="20" t="s">
        <v>30</v>
      </c>
      <c r="Y41" s="20"/>
      <c r="Z41" s="20"/>
      <c r="AA41" s="20"/>
      <c r="AB41" s="20"/>
      <c r="AC41" s="20"/>
      <c r="AD41" s="20"/>
      <c r="AE41" s="20"/>
      <c r="AF41" s="20"/>
      <c r="AG41" s="21"/>
      <c r="AH41" s="20"/>
      <c r="AI41" s="20"/>
      <c r="AJ41" s="20"/>
      <c r="AK41" s="20"/>
    </row>
    <row r="42" spans="1:38" ht="21" customHeight="1" thickBot="1" x14ac:dyDescent="0.2">
      <c r="A42" s="134"/>
      <c r="B42" s="135"/>
      <c r="C42" s="135"/>
      <c r="D42" s="135"/>
      <c r="E42" s="135"/>
      <c r="F42" s="135"/>
      <c r="G42" s="135"/>
      <c r="H42" s="135"/>
      <c r="I42" s="135"/>
      <c r="J42" s="136"/>
      <c r="K42" s="131" t="s">
        <v>35</v>
      </c>
      <c r="L42" s="132"/>
      <c r="M42" s="132"/>
      <c r="N42" s="132"/>
      <c r="O42" s="132"/>
      <c r="P42" s="132"/>
      <c r="Q42" s="132"/>
      <c r="R42" s="132"/>
      <c r="S42" s="133"/>
      <c r="T42" s="70">
        <f>IF(T41*0.1&gt;=R5,R5,ROUNDUP(T41*0.1,0))</f>
        <v>0</v>
      </c>
      <c r="U42" s="71"/>
      <c r="V42" s="71"/>
      <c r="W42" s="72"/>
      <c r="X42" s="22" t="s">
        <v>31</v>
      </c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  <c r="AJ42" s="20"/>
      <c r="AK42" s="20"/>
    </row>
    <row r="43" spans="1:38" ht="21" customHeight="1" thickBot="1" x14ac:dyDescent="0.2">
      <c r="A43" s="137"/>
      <c r="B43" s="138"/>
      <c r="C43" s="138"/>
      <c r="D43" s="138"/>
      <c r="E43" s="138"/>
      <c r="F43" s="138"/>
      <c r="G43" s="138"/>
      <c r="H43" s="138"/>
      <c r="I43" s="138"/>
      <c r="J43" s="139"/>
      <c r="K43" s="131" t="s">
        <v>32</v>
      </c>
      <c r="L43" s="132"/>
      <c r="M43" s="132"/>
      <c r="N43" s="132"/>
      <c r="O43" s="132"/>
      <c r="P43" s="132"/>
      <c r="Q43" s="132"/>
      <c r="R43" s="132"/>
      <c r="S43" s="133"/>
      <c r="T43" s="66">
        <f>T41-T42</f>
        <v>0</v>
      </c>
      <c r="U43" s="67"/>
      <c r="V43" s="67"/>
      <c r="W43" s="68"/>
      <c r="X43" s="23"/>
      <c r="Y43" s="23"/>
      <c r="Z43" s="23"/>
      <c r="AA43" s="23"/>
      <c r="AB43" s="23"/>
      <c r="AC43" s="23"/>
      <c r="AD43" s="23"/>
      <c r="AE43" s="23"/>
      <c r="AF43" s="23"/>
      <c r="AG43" s="24"/>
      <c r="AH43" s="20"/>
      <c r="AI43" s="20"/>
      <c r="AJ43" s="20"/>
      <c r="AK43" s="20"/>
    </row>
    <row r="44" spans="1:38" ht="14.25" customHeight="1" x14ac:dyDescent="0.15">
      <c r="A44" s="8" t="s">
        <v>19</v>
      </c>
    </row>
    <row r="45" spans="1:38" x14ac:dyDescent="0.15">
      <c r="B45" s="8" t="s">
        <v>20</v>
      </c>
      <c r="C45" s="8" t="s">
        <v>33</v>
      </c>
    </row>
    <row r="46" spans="1:38" x14ac:dyDescent="0.15">
      <c r="B46" s="8" t="s">
        <v>21</v>
      </c>
      <c r="C46" s="32" t="s">
        <v>41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0"/>
      <c r="AI46" s="30"/>
      <c r="AJ46" s="30"/>
      <c r="AK46" s="30"/>
    </row>
  </sheetData>
  <sheetProtection selectLockedCells="1"/>
  <protectedRanges>
    <protectedRange sqref="B10:J40 M10:N40 X10:AD40 C5:L5 R3:W4 R5:V5 AC3:AG4 AA5:AG5 J3:L4 C2:D2 F2:G2" name="範囲1"/>
  </protectedRanges>
  <mergeCells count="331">
    <mergeCell ref="A42:J43"/>
    <mergeCell ref="K42:S42"/>
    <mergeCell ref="T42:W42"/>
    <mergeCell ref="K43:S43"/>
    <mergeCell ref="T43:W43"/>
    <mergeCell ref="C46:AG46"/>
    <mergeCell ref="X40:AG40"/>
    <mergeCell ref="A41:J41"/>
    <mergeCell ref="K41:L41"/>
    <mergeCell ref="M41:N41"/>
    <mergeCell ref="O41:Q41"/>
    <mergeCell ref="R41:S41"/>
    <mergeCell ref="T41:W41"/>
    <mergeCell ref="T39:W39"/>
    <mergeCell ref="X39:AG39"/>
    <mergeCell ref="C40:D40"/>
    <mergeCell ref="E40:G40"/>
    <mergeCell ref="H40:J40"/>
    <mergeCell ref="K40:L40"/>
    <mergeCell ref="M40:N40"/>
    <mergeCell ref="O40:Q40"/>
    <mergeCell ref="R40:S40"/>
    <mergeCell ref="T40:W40"/>
    <mergeCell ref="R38:S38"/>
    <mergeCell ref="T38:W38"/>
    <mergeCell ref="X38:AG38"/>
    <mergeCell ref="C39:D39"/>
    <mergeCell ref="E39:G39"/>
    <mergeCell ref="H39:J39"/>
    <mergeCell ref="K39:L39"/>
    <mergeCell ref="M39:N39"/>
    <mergeCell ref="O39:Q39"/>
    <mergeCell ref="R39:S39"/>
    <mergeCell ref="C38:D38"/>
    <mergeCell ref="E38:G38"/>
    <mergeCell ref="H38:J38"/>
    <mergeCell ref="K38:L38"/>
    <mergeCell ref="M38:N38"/>
    <mergeCell ref="O38:Q38"/>
    <mergeCell ref="X36:AG36"/>
    <mergeCell ref="C37:D37"/>
    <mergeCell ref="E37:G37"/>
    <mergeCell ref="H37:J37"/>
    <mergeCell ref="K37:L37"/>
    <mergeCell ref="M37:N37"/>
    <mergeCell ref="O37:Q37"/>
    <mergeCell ref="R37:S37"/>
    <mergeCell ref="T37:W37"/>
    <mergeCell ref="X37:AG37"/>
    <mergeCell ref="T35:W35"/>
    <mergeCell ref="X35:AG35"/>
    <mergeCell ref="C36:D36"/>
    <mergeCell ref="E36:G36"/>
    <mergeCell ref="H36:J36"/>
    <mergeCell ref="K36:L36"/>
    <mergeCell ref="M36:N36"/>
    <mergeCell ref="O36:Q36"/>
    <mergeCell ref="R36:S36"/>
    <mergeCell ref="T36:W36"/>
    <mergeCell ref="R34:S34"/>
    <mergeCell ref="T34:W34"/>
    <mergeCell ref="X34:AG34"/>
    <mergeCell ref="C35:D35"/>
    <mergeCell ref="E35:G35"/>
    <mergeCell ref="H35:J35"/>
    <mergeCell ref="K35:L35"/>
    <mergeCell ref="M35:N35"/>
    <mergeCell ref="O35:Q35"/>
    <mergeCell ref="R35:S35"/>
    <mergeCell ref="C34:D34"/>
    <mergeCell ref="E34:G34"/>
    <mergeCell ref="H34:J34"/>
    <mergeCell ref="K34:L34"/>
    <mergeCell ref="M34:N34"/>
    <mergeCell ref="O34:Q34"/>
    <mergeCell ref="X32:AG32"/>
    <mergeCell ref="C33:D33"/>
    <mergeCell ref="E33:G33"/>
    <mergeCell ref="H33:J33"/>
    <mergeCell ref="K33:L33"/>
    <mergeCell ref="M33:N33"/>
    <mergeCell ref="O33:Q33"/>
    <mergeCell ref="R33:S33"/>
    <mergeCell ref="T33:W33"/>
    <mergeCell ref="X33:AG33"/>
    <mergeCell ref="T31:W31"/>
    <mergeCell ref="X31:AG31"/>
    <mergeCell ref="C32:D32"/>
    <mergeCell ref="E32:G32"/>
    <mergeCell ref="H32:J32"/>
    <mergeCell ref="K32:L32"/>
    <mergeCell ref="M32:N32"/>
    <mergeCell ref="O32:Q32"/>
    <mergeCell ref="R32:S32"/>
    <mergeCell ref="T32:W32"/>
    <mergeCell ref="R30:S30"/>
    <mergeCell ref="T30:W30"/>
    <mergeCell ref="X30:AG30"/>
    <mergeCell ref="C31:D31"/>
    <mergeCell ref="E31:G31"/>
    <mergeCell ref="H31:J31"/>
    <mergeCell ref="K31:L31"/>
    <mergeCell ref="M31:N31"/>
    <mergeCell ref="O31:Q31"/>
    <mergeCell ref="R31:S31"/>
    <mergeCell ref="C30:D30"/>
    <mergeCell ref="E30:G30"/>
    <mergeCell ref="H30:J30"/>
    <mergeCell ref="K30:L30"/>
    <mergeCell ref="M30:N30"/>
    <mergeCell ref="O30:Q30"/>
    <mergeCell ref="X28:AG28"/>
    <mergeCell ref="C29:D29"/>
    <mergeCell ref="E29:G29"/>
    <mergeCell ref="H29:J29"/>
    <mergeCell ref="K29:L29"/>
    <mergeCell ref="M29:N29"/>
    <mergeCell ref="O29:Q29"/>
    <mergeCell ref="R29:S29"/>
    <mergeCell ref="T29:W29"/>
    <mergeCell ref="X29:AG29"/>
    <mergeCell ref="T27:W27"/>
    <mergeCell ref="X27:AG27"/>
    <mergeCell ref="C28:D28"/>
    <mergeCell ref="E28:G28"/>
    <mergeCell ref="H28:J28"/>
    <mergeCell ref="K28:L28"/>
    <mergeCell ref="M28:N28"/>
    <mergeCell ref="O28:Q28"/>
    <mergeCell ref="R28:S28"/>
    <mergeCell ref="T28:W28"/>
    <mergeCell ref="R26:S26"/>
    <mergeCell ref="T26:W26"/>
    <mergeCell ref="X26:AG26"/>
    <mergeCell ref="C27:D27"/>
    <mergeCell ref="E27:G27"/>
    <mergeCell ref="H27:J27"/>
    <mergeCell ref="K27:L27"/>
    <mergeCell ref="M27:N27"/>
    <mergeCell ref="O27:Q27"/>
    <mergeCell ref="R27:S27"/>
    <mergeCell ref="C26:D26"/>
    <mergeCell ref="E26:G26"/>
    <mergeCell ref="H26:J26"/>
    <mergeCell ref="K26:L26"/>
    <mergeCell ref="M26:N26"/>
    <mergeCell ref="O26:Q26"/>
    <mergeCell ref="X24:AG24"/>
    <mergeCell ref="C25:D25"/>
    <mergeCell ref="E25:G25"/>
    <mergeCell ref="H25:J25"/>
    <mergeCell ref="K25:L25"/>
    <mergeCell ref="M25:N25"/>
    <mergeCell ref="O25:Q25"/>
    <mergeCell ref="R25:S25"/>
    <mergeCell ref="T25:W25"/>
    <mergeCell ref="X25:AG25"/>
    <mergeCell ref="T23:W23"/>
    <mergeCell ref="X23:AG23"/>
    <mergeCell ref="C24:D24"/>
    <mergeCell ref="E24:G24"/>
    <mergeCell ref="H24:J24"/>
    <mergeCell ref="K24:L24"/>
    <mergeCell ref="M24:N24"/>
    <mergeCell ref="O24:Q24"/>
    <mergeCell ref="R24:S24"/>
    <mergeCell ref="T24:W24"/>
    <mergeCell ref="R22:S22"/>
    <mergeCell ref="T22:W22"/>
    <mergeCell ref="X22:AG22"/>
    <mergeCell ref="C23:D23"/>
    <mergeCell ref="E23:G23"/>
    <mergeCell ref="H23:J23"/>
    <mergeCell ref="K23:L23"/>
    <mergeCell ref="M23:N23"/>
    <mergeCell ref="O23:Q23"/>
    <mergeCell ref="R23:S23"/>
    <mergeCell ref="C22:D22"/>
    <mergeCell ref="E22:G22"/>
    <mergeCell ref="H22:J22"/>
    <mergeCell ref="K22:L22"/>
    <mergeCell ref="M22:N22"/>
    <mergeCell ref="O22:Q22"/>
    <mergeCell ref="X20:AG20"/>
    <mergeCell ref="C21:D21"/>
    <mergeCell ref="E21:G21"/>
    <mergeCell ref="H21:J21"/>
    <mergeCell ref="K21:L21"/>
    <mergeCell ref="M21:N21"/>
    <mergeCell ref="O21:Q21"/>
    <mergeCell ref="R21:S21"/>
    <mergeCell ref="T21:W21"/>
    <mergeCell ref="X21:AG21"/>
    <mergeCell ref="T19:W19"/>
    <mergeCell ref="X19:AG19"/>
    <mergeCell ref="C20:D20"/>
    <mergeCell ref="E20:G20"/>
    <mergeCell ref="H20:J20"/>
    <mergeCell ref="K20:L20"/>
    <mergeCell ref="M20:N20"/>
    <mergeCell ref="O20:Q20"/>
    <mergeCell ref="R20:S20"/>
    <mergeCell ref="T20:W20"/>
    <mergeCell ref="R18:S18"/>
    <mergeCell ref="T18:W18"/>
    <mergeCell ref="X18:AG18"/>
    <mergeCell ref="C19:D19"/>
    <mergeCell ref="E19:G19"/>
    <mergeCell ref="H19:J19"/>
    <mergeCell ref="K19:L19"/>
    <mergeCell ref="M19:N19"/>
    <mergeCell ref="O19:Q19"/>
    <mergeCell ref="R19:S19"/>
    <mergeCell ref="C18:D18"/>
    <mergeCell ref="E18:G18"/>
    <mergeCell ref="H18:J18"/>
    <mergeCell ref="K18:L18"/>
    <mergeCell ref="M18:N18"/>
    <mergeCell ref="O18:Q18"/>
    <mergeCell ref="X16:AG16"/>
    <mergeCell ref="C17:D17"/>
    <mergeCell ref="E17:G17"/>
    <mergeCell ref="H17:J17"/>
    <mergeCell ref="K17:L17"/>
    <mergeCell ref="M17:N17"/>
    <mergeCell ref="O17:Q17"/>
    <mergeCell ref="R17:S17"/>
    <mergeCell ref="T17:W17"/>
    <mergeCell ref="X17:AG17"/>
    <mergeCell ref="T15:W15"/>
    <mergeCell ref="X15:AG15"/>
    <mergeCell ref="C16:D16"/>
    <mergeCell ref="E16:G16"/>
    <mergeCell ref="H16:J16"/>
    <mergeCell ref="K16:L16"/>
    <mergeCell ref="M16:N16"/>
    <mergeCell ref="O16:Q16"/>
    <mergeCell ref="R16:S16"/>
    <mergeCell ref="T16:W16"/>
    <mergeCell ref="R14:S14"/>
    <mergeCell ref="T14:W14"/>
    <mergeCell ref="X14:AG14"/>
    <mergeCell ref="C15:D15"/>
    <mergeCell ref="E15:G15"/>
    <mergeCell ref="H15:J15"/>
    <mergeCell ref="K15:L15"/>
    <mergeCell ref="M15:N15"/>
    <mergeCell ref="O15:Q15"/>
    <mergeCell ref="R15:S15"/>
    <mergeCell ref="C14:D14"/>
    <mergeCell ref="E14:G14"/>
    <mergeCell ref="H14:J14"/>
    <mergeCell ref="K14:L14"/>
    <mergeCell ref="M14:N14"/>
    <mergeCell ref="O14:Q14"/>
    <mergeCell ref="X12:AG12"/>
    <mergeCell ref="C13:D13"/>
    <mergeCell ref="E13:G13"/>
    <mergeCell ref="H13:J13"/>
    <mergeCell ref="K13:L13"/>
    <mergeCell ref="M13:N13"/>
    <mergeCell ref="O13:Q13"/>
    <mergeCell ref="R13:S13"/>
    <mergeCell ref="T13:W13"/>
    <mergeCell ref="X13:AG13"/>
    <mergeCell ref="T11:W11"/>
    <mergeCell ref="X11:AG11"/>
    <mergeCell ref="C12:D12"/>
    <mergeCell ref="E12:G12"/>
    <mergeCell ref="H12:J12"/>
    <mergeCell ref="K12:L12"/>
    <mergeCell ref="M12:N12"/>
    <mergeCell ref="O12:Q12"/>
    <mergeCell ref="R12:S12"/>
    <mergeCell ref="T12:W12"/>
    <mergeCell ref="R10:S10"/>
    <mergeCell ref="T10:W10"/>
    <mergeCell ref="X10:AG10"/>
    <mergeCell ref="C11:D11"/>
    <mergeCell ref="E11:G11"/>
    <mergeCell ref="H11:J11"/>
    <mergeCell ref="K11:L11"/>
    <mergeCell ref="M11:N11"/>
    <mergeCell ref="O11:Q11"/>
    <mergeCell ref="R11:S11"/>
    <mergeCell ref="C10:D10"/>
    <mergeCell ref="E10:G10"/>
    <mergeCell ref="H10:J10"/>
    <mergeCell ref="K10:L10"/>
    <mergeCell ref="M10:N10"/>
    <mergeCell ref="O10:Q10"/>
    <mergeCell ref="X7:AG9"/>
    <mergeCell ref="E8:G9"/>
    <mergeCell ref="H8:J9"/>
    <mergeCell ref="K8:L9"/>
    <mergeCell ref="O8:Q9"/>
    <mergeCell ref="R8:S9"/>
    <mergeCell ref="T8:W9"/>
    <mergeCell ref="A7:A9"/>
    <mergeCell ref="B7:B9"/>
    <mergeCell ref="C7:D9"/>
    <mergeCell ref="E7:L7"/>
    <mergeCell ref="M7:N9"/>
    <mergeCell ref="O7:W7"/>
    <mergeCell ref="R3:W4"/>
    <mergeCell ref="X3:AB4"/>
    <mergeCell ref="AC3:AG4"/>
    <mergeCell ref="A5:B5"/>
    <mergeCell ref="C5:L5"/>
    <mergeCell ref="M5:Q5"/>
    <mergeCell ref="R5:V5"/>
    <mergeCell ref="X5:Z5"/>
    <mergeCell ref="AA5:AG5"/>
    <mergeCell ref="H3:H4"/>
    <mergeCell ref="I3:I4"/>
    <mergeCell ref="J3:J4"/>
    <mergeCell ref="K3:K4"/>
    <mergeCell ref="L3:L4"/>
    <mergeCell ref="M3:Q4"/>
    <mergeCell ref="A3:B4"/>
    <mergeCell ref="C3:C4"/>
    <mergeCell ref="D3:D4"/>
    <mergeCell ref="E3:E4"/>
    <mergeCell ref="F3:F4"/>
    <mergeCell ref="G3:G4"/>
    <mergeCell ref="A1:H1"/>
    <mergeCell ref="AB1:AG1"/>
    <mergeCell ref="A2:B2"/>
    <mergeCell ref="C2:D2"/>
    <mergeCell ref="F2:G2"/>
    <mergeCell ref="J2:X2"/>
  </mergeCells>
  <phoneticPr fontId="2"/>
  <conditionalFormatting sqref="R10">
    <cfRule type="expression" dxfId="5" priority="2">
      <formula>R10=0</formula>
    </cfRule>
  </conditionalFormatting>
  <conditionalFormatting sqref="R11:R40">
    <cfRule type="expression" dxfId="4" priority="1">
      <formula>R11=0</formula>
    </cfRule>
  </conditionalFormatting>
  <dataValidations count="4">
    <dataValidation type="list" allowBlank="1" showInputMessage="1" showErrorMessage="1" sqref="AC3">
      <formula1>"区分１,区分２,区分３,重心"</formula1>
    </dataValidation>
    <dataValidation type="list" allowBlank="1" showInputMessage="1" showErrorMessage="1" sqref="R5:V5">
      <formula1>"37200,9300,4600,0"</formula1>
    </dataValidation>
    <dataValidation type="list" allowBlank="1" showInputMessage="1" showErrorMessage="1" sqref="B10:B40">
      <formula1>"月,火,水,木,金,土,日"</formula1>
    </dataValidation>
    <dataValidation type="list" allowBlank="1" showInputMessage="1" showErrorMessage="1" sqref="C10:D40">
      <formula1>"　,○"</formula1>
    </dataValidation>
  </dataValidations>
  <printOptions horizontalCentered="1"/>
  <pageMargins left="0.74803149606299213" right="0.15748031496062992" top="0.19685039370078741" bottom="0.15748031496062992" header="0.15748031496062992" footer="0.19685039370078741"/>
  <pageSetup paperSize="9" scale="8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S46"/>
  <sheetViews>
    <sheetView view="pageBreakPreview" topLeftCell="A31" zoomScaleNormal="100" workbookViewId="0">
      <selection activeCell="A40" sqref="A40"/>
    </sheetView>
  </sheetViews>
  <sheetFormatPr defaultRowHeight="12" x14ac:dyDescent="0.15"/>
  <cols>
    <col min="1" max="2" width="3.75" style="8" customWidth="1"/>
    <col min="3" max="24" width="2.875" style="8" customWidth="1"/>
    <col min="25" max="27" width="3" style="8" customWidth="1"/>
    <col min="28" max="33" width="2.875" style="8" customWidth="1"/>
    <col min="34" max="34" width="2.625" style="8" customWidth="1"/>
    <col min="35" max="35" width="2.625" style="8" hidden="1" customWidth="1"/>
    <col min="36" max="37" width="5.125" style="8" hidden="1" customWidth="1"/>
    <col min="38" max="38" width="2.625" style="8" hidden="1" customWidth="1"/>
    <col min="39" max="39" width="6.375" style="8" hidden="1" customWidth="1"/>
    <col min="40" max="40" width="5.125" style="8" hidden="1" customWidth="1"/>
    <col min="41" max="41" width="3" style="8" hidden="1" customWidth="1"/>
    <col min="42" max="45" width="9" style="8" hidden="1" customWidth="1"/>
    <col min="46" max="16384" width="9" style="8"/>
  </cols>
  <sheetData>
    <row r="1" spans="1:45" ht="1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AB1" s="48"/>
      <c r="AC1" s="48"/>
      <c r="AD1" s="48"/>
      <c r="AE1" s="48"/>
      <c r="AF1" s="48"/>
      <c r="AG1" s="48"/>
      <c r="AH1" s="31"/>
      <c r="AI1" s="31"/>
      <c r="AJ1" s="31"/>
      <c r="AK1" s="31"/>
      <c r="AO1" s="10"/>
      <c r="AP1" s="10" t="s">
        <v>37</v>
      </c>
      <c r="AQ1" s="10" t="s">
        <v>38</v>
      </c>
      <c r="AR1" s="10" t="s">
        <v>39</v>
      </c>
      <c r="AS1" s="10" t="s">
        <v>40</v>
      </c>
    </row>
    <row r="2" spans="1:45" ht="24" customHeight="1" thickBot="1" x14ac:dyDescent="0.2">
      <c r="A2" s="49"/>
      <c r="B2" s="49"/>
      <c r="C2" s="52"/>
      <c r="D2" s="52"/>
      <c r="E2" s="11" t="s">
        <v>10</v>
      </c>
      <c r="F2" s="52"/>
      <c r="G2" s="52"/>
      <c r="H2" s="11" t="s">
        <v>12</v>
      </c>
      <c r="I2" s="11"/>
      <c r="J2" s="49" t="s">
        <v>24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AO2" s="10">
        <v>1</v>
      </c>
      <c r="AP2" s="12">
        <v>1250</v>
      </c>
      <c r="AQ2" s="12">
        <v>1500</v>
      </c>
      <c r="AR2" s="12">
        <v>2000</v>
      </c>
      <c r="AS2" s="12">
        <v>6000</v>
      </c>
    </row>
    <row r="3" spans="1:45" ht="13.5" customHeight="1" x14ac:dyDescent="0.15">
      <c r="A3" s="56" t="s">
        <v>0</v>
      </c>
      <c r="B3" s="55"/>
      <c r="C3" s="58"/>
      <c r="D3" s="60"/>
      <c r="E3" s="60"/>
      <c r="F3" s="60"/>
      <c r="G3" s="60"/>
      <c r="H3" s="60"/>
      <c r="I3" s="60"/>
      <c r="J3" s="62"/>
      <c r="K3" s="62"/>
      <c r="L3" s="64"/>
      <c r="M3" s="55" t="s">
        <v>7</v>
      </c>
      <c r="N3" s="55"/>
      <c r="O3" s="55"/>
      <c r="P3" s="55"/>
      <c r="Q3" s="55"/>
      <c r="R3" s="85"/>
      <c r="S3" s="85"/>
      <c r="T3" s="85"/>
      <c r="U3" s="85"/>
      <c r="V3" s="85"/>
      <c r="W3" s="86"/>
      <c r="X3" s="81" t="s">
        <v>25</v>
      </c>
      <c r="Y3" s="82"/>
      <c r="Z3" s="82"/>
      <c r="AA3" s="82"/>
      <c r="AB3" s="82"/>
      <c r="AC3" s="89"/>
      <c r="AD3" s="90"/>
      <c r="AE3" s="90"/>
      <c r="AF3" s="90"/>
      <c r="AG3" s="91"/>
      <c r="AH3" s="13"/>
      <c r="AI3" s="13"/>
      <c r="AJ3" s="13"/>
      <c r="AK3" s="13"/>
      <c r="AO3" s="10">
        <v>2</v>
      </c>
      <c r="AP3" s="12">
        <v>2500</v>
      </c>
      <c r="AQ3" s="12">
        <v>3000</v>
      </c>
      <c r="AR3" s="12">
        <v>4000</v>
      </c>
      <c r="AS3" s="12">
        <v>12000</v>
      </c>
    </row>
    <row r="4" spans="1:45" ht="13.5" customHeight="1" x14ac:dyDescent="0.15">
      <c r="A4" s="57"/>
      <c r="B4" s="43"/>
      <c r="C4" s="59"/>
      <c r="D4" s="61"/>
      <c r="E4" s="61"/>
      <c r="F4" s="61"/>
      <c r="G4" s="61"/>
      <c r="H4" s="61"/>
      <c r="I4" s="61"/>
      <c r="J4" s="63"/>
      <c r="K4" s="63"/>
      <c r="L4" s="65"/>
      <c r="M4" s="43"/>
      <c r="N4" s="43"/>
      <c r="O4" s="43"/>
      <c r="P4" s="43"/>
      <c r="Q4" s="43"/>
      <c r="R4" s="87"/>
      <c r="S4" s="87"/>
      <c r="T4" s="87"/>
      <c r="U4" s="87"/>
      <c r="V4" s="87"/>
      <c r="W4" s="88"/>
      <c r="X4" s="83"/>
      <c r="Y4" s="84"/>
      <c r="Z4" s="84"/>
      <c r="AA4" s="84"/>
      <c r="AB4" s="84"/>
      <c r="AC4" s="92"/>
      <c r="AD4" s="93"/>
      <c r="AE4" s="93"/>
      <c r="AF4" s="93"/>
      <c r="AG4" s="94"/>
      <c r="AH4" s="13"/>
      <c r="AI4" s="13"/>
      <c r="AJ4" s="13"/>
      <c r="AK4" s="13"/>
      <c r="AM4" s="8" t="s">
        <v>49</v>
      </c>
      <c r="AO4" s="10">
        <v>3</v>
      </c>
      <c r="AP4" s="12">
        <v>3750</v>
      </c>
      <c r="AQ4" s="12">
        <v>4500</v>
      </c>
      <c r="AR4" s="12">
        <v>6000</v>
      </c>
      <c r="AS4" s="12">
        <v>18000</v>
      </c>
    </row>
    <row r="5" spans="1:45" ht="27" customHeight="1" thickBot="1" x14ac:dyDescent="0.2">
      <c r="A5" s="53" t="s">
        <v>8</v>
      </c>
      <c r="B5" s="54"/>
      <c r="C5" s="33" t="s">
        <v>60</v>
      </c>
      <c r="D5" s="38"/>
      <c r="E5" s="38"/>
      <c r="F5" s="38"/>
      <c r="G5" s="38"/>
      <c r="H5" s="38"/>
      <c r="I5" s="38"/>
      <c r="J5" s="38"/>
      <c r="K5" s="38"/>
      <c r="L5" s="39"/>
      <c r="M5" s="36" t="s">
        <v>18</v>
      </c>
      <c r="N5" s="37"/>
      <c r="O5" s="37"/>
      <c r="P5" s="37"/>
      <c r="Q5" s="37"/>
      <c r="R5" s="40">
        <v>0</v>
      </c>
      <c r="S5" s="41"/>
      <c r="T5" s="41"/>
      <c r="U5" s="41"/>
      <c r="V5" s="41"/>
      <c r="W5" s="29" t="s">
        <v>13</v>
      </c>
      <c r="X5" s="36" t="s">
        <v>9</v>
      </c>
      <c r="Y5" s="37"/>
      <c r="Z5" s="80"/>
      <c r="AA5" s="33"/>
      <c r="AB5" s="34"/>
      <c r="AC5" s="34"/>
      <c r="AD5" s="34"/>
      <c r="AE5" s="34"/>
      <c r="AF5" s="34"/>
      <c r="AG5" s="35"/>
      <c r="AH5" s="15"/>
      <c r="AI5" s="15"/>
      <c r="AJ5" s="15"/>
      <c r="AK5" s="15"/>
      <c r="AM5" s="16" t="s">
        <v>14</v>
      </c>
      <c r="AN5" s="8" t="s">
        <v>22</v>
      </c>
      <c r="AO5" s="10"/>
      <c r="AP5" s="10">
        <v>1</v>
      </c>
      <c r="AQ5" s="10">
        <v>2</v>
      </c>
      <c r="AR5" s="10">
        <v>3</v>
      </c>
      <c r="AS5" s="10">
        <v>4</v>
      </c>
    </row>
    <row r="6" spans="1:45" ht="9" customHeight="1" thickBot="1" x14ac:dyDescent="0.2">
      <c r="AM6" s="16" t="s">
        <v>15</v>
      </c>
      <c r="AP6" s="10"/>
      <c r="AQ6" s="10"/>
      <c r="AR6" s="10"/>
      <c r="AS6" s="10"/>
    </row>
    <row r="7" spans="1:45" ht="13.5" customHeight="1" x14ac:dyDescent="0.15">
      <c r="A7" s="104" t="s">
        <v>1</v>
      </c>
      <c r="B7" s="106" t="s">
        <v>2</v>
      </c>
      <c r="C7" s="98" t="s">
        <v>58</v>
      </c>
      <c r="D7" s="125"/>
      <c r="E7" s="55" t="s">
        <v>36</v>
      </c>
      <c r="F7" s="55"/>
      <c r="G7" s="55"/>
      <c r="H7" s="55"/>
      <c r="I7" s="55"/>
      <c r="J7" s="55"/>
      <c r="K7" s="55"/>
      <c r="L7" s="55"/>
      <c r="M7" s="98" t="s">
        <v>26</v>
      </c>
      <c r="N7" s="99"/>
      <c r="O7" s="97" t="s">
        <v>34</v>
      </c>
      <c r="P7" s="111"/>
      <c r="Q7" s="111"/>
      <c r="R7" s="111"/>
      <c r="S7" s="111"/>
      <c r="T7" s="111"/>
      <c r="U7" s="111"/>
      <c r="V7" s="111"/>
      <c r="W7" s="112"/>
      <c r="X7" s="151" t="s">
        <v>4</v>
      </c>
      <c r="Y7" s="152"/>
      <c r="Z7" s="152"/>
      <c r="AA7" s="152"/>
      <c r="AB7" s="152"/>
      <c r="AC7" s="152"/>
      <c r="AD7" s="152"/>
      <c r="AE7" s="152"/>
      <c r="AF7" s="152"/>
      <c r="AG7" s="153"/>
      <c r="AH7" s="15"/>
      <c r="AI7" s="15"/>
      <c r="AJ7" s="15"/>
      <c r="AK7" s="15"/>
      <c r="AM7" s="16" t="s">
        <v>16</v>
      </c>
      <c r="AP7" s="12">
        <v>400</v>
      </c>
      <c r="AQ7" s="12">
        <v>400</v>
      </c>
      <c r="AR7" s="12">
        <v>400</v>
      </c>
      <c r="AS7" s="12">
        <v>1500</v>
      </c>
    </row>
    <row r="8" spans="1:45" ht="13.5" customHeight="1" x14ac:dyDescent="0.15">
      <c r="A8" s="105"/>
      <c r="B8" s="107"/>
      <c r="C8" s="100"/>
      <c r="D8" s="126"/>
      <c r="E8" s="108" t="s">
        <v>5</v>
      </c>
      <c r="F8" s="43"/>
      <c r="G8" s="43"/>
      <c r="H8" s="108" t="s">
        <v>6</v>
      </c>
      <c r="I8" s="43"/>
      <c r="J8" s="43"/>
      <c r="K8" s="109" t="s">
        <v>3</v>
      </c>
      <c r="L8" s="110"/>
      <c r="M8" s="100"/>
      <c r="N8" s="101"/>
      <c r="O8" s="165" t="s">
        <v>27</v>
      </c>
      <c r="P8" s="165"/>
      <c r="Q8" s="165"/>
      <c r="R8" s="117" t="s">
        <v>28</v>
      </c>
      <c r="S8" s="118"/>
      <c r="T8" s="113" t="s">
        <v>29</v>
      </c>
      <c r="U8" s="114"/>
      <c r="V8" s="114"/>
      <c r="W8" s="115"/>
      <c r="X8" s="154"/>
      <c r="Y8" s="155"/>
      <c r="Z8" s="155"/>
      <c r="AA8" s="155"/>
      <c r="AB8" s="155"/>
      <c r="AC8" s="155"/>
      <c r="AD8" s="155"/>
      <c r="AE8" s="155"/>
      <c r="AF8" s="155"/>
      <c r="AG8" s="156"/>
      <c r="AH8" s="15"/>
      <c r="AI8" s="15"/>
      <c r="AJ8" s="15"/>
      <c r="AK8" s="15"/>
      <c r="AM8" s="16" t="s">
        <v>17</v>
      </c>
      <c r="AP8" s="12">
        <v>800</v>
      </c>
      <c r="AQ8" s="12">
        <v>800</v>
      </c>
      <c r="AR8" s="12">
        <v>800</v>
      </c>
      <c r="AS8" s="12">
        <v>3000</v>
      </c>
    </row>
    <row r="9" spans="1:45" ht="14.25" x14ac:dyDescent="0.15">
      <c r="A9" s="105"/>
      <c r="B9" s="107"/>
      <c r="C9" s="102"/>
      <c r="D9" s="124"/>
      <c r="E9" s="43"/>
      <c r="F9" s="43"/>
      <c r="G9" s="43"/>
      <c r="H9" s="43"/>
      <c r="I9" s="43"/>
      <c r="J9" s="43"/>
      <c r="K9" s="110"/>
      <c r="L9" s="110"/>
      <c r="M9" s="102"/>
      <c r="N9" s="103"/>
      <c r="O9" s="165"/>
      <c r="P9" s="165"/>
      <c r="Q9" s="165"/>
      <c r="R9" s="119"/>
      <c r="S9" s="120"/>
      <c r="T9" s="102"/>
      <c r="U9" s="103"/>
      <c r="V9" s="103"/>
      <c r="W9" s="116"/>
      <c r="X9" s="157"/>
      <c r="Y9" s="158"/>
      <c r="Z9" s="158"/>
      <c r="AA9" s="158"/>
      <c r="AB9" s="158"/>
      <c r="AC9" s="158"/>
      <c r="AD9" s="158"/>
      <c r="AE9" s="158"/>
      <c r="AF9" s="158"/>
      <c r="AG9" s="159"/>
      <c r="AH9" s="15"/>
      <c r="AI9" s="15" t="s">
        <v>56</v>
      </c>
      <c r="AJ9" s="15"/>
      <c r="AK9" s="15" t="s">
        <v>57</v>
      </c>
      <c r="AP9" s="12">
        <v>1200</v>
      </c>
      <c r="AQ9" s="12">
        <v>1200</v>
      </c>
      <c r="AR9" s="12">
        <v>1200</v>
      </c>
      <c r="AS9" s="12">
        <v>4500</v>
      </c>
    </row>
    <row r="10" spans="1:45" ht="22.5" customHeight="1" x14ac:dyDescent="0.15">
      <c r="A10" s="27"/>
      <c r="B10" s="6"/>
      <c r="C10" s="50"/>
      <c r="D10" s="127"/>
      <c r="E10" s="121"/>
      <c r="F10" s="122"/>
      <c r="G10" s="123"/>
      <c r="H10" s="121"/>
      <c r="I10" s="122"/>
      <c r="J10" s="123"/>
      <c r="K10" s="42" t="str">
        <f>IF(E10="","",ROUNDDOWN((INT(H10/100) + MOD(H10,100)/60)-(INT(E10/100) + MOD(E10,100)/60),1))</f>
        <v/>
      </c>
      <c r="L10" s="42"/>
      <c r="M10" s="50"/>
      <c r="N10" s="51"/>
      <c r="O10" s="77" t="str">
        <f>IF(AL10=0,"",IF(C10="○",INDEX($AP$7:$AW$9,AK10,AI10),INDEX($AP$2:$AW$4,AK10,AI10)))</f>
        <v/>
      </c>
      <c r="P10" s="78"/>
      <c r="Q10" s="79"/>
      <c r="R10" s="73">
        <f>IF(M10=0,0,M10*500)</f>
        <v>0</v>
      </c>
      <c r="S10" s="74"/>
      <c r="T10" s="45" t="str">
        <f>IF(AL10=0,"",O10+R10)</f>
        <v/>
      </c>
      <c r="U10" s="46"/>
      <c r="V10" s="46"/>
      <c r="W10" s="47"/>
      <c r="X10" s="160"/>
      <c r="Y10" s="161"/>
      <c r="Z10" s="161"/>
      <c r="AA10" s="161"/>
      <c r="AB10" s="161"/>
      <c r="AC10" s="161"/>
      <c r="AD10" s="161"/>
      <c r="AE10" s="161"/>
      <c r="AF10" s="161"/>
      <c r="AG10" s="162"/>
      <c r="AH10" s="15"/>
      <c r="AI10" s="28">
        <f t="shared" ref="AI10:AI40" si="0">IF($AC$3=0,0,VLOOKUP($AC$3,$AP$11:$AQ$15,2,FALSE))</f>
        <v>0</v>
      </c>
      <c r="AJ10" s="18">
        <f t="shared" ref="AJ10:AJ40" si="1">IF(AL10=1,ROUNDDOWN(K10,0),0)</f>
        <v>0</v>
      </c>
      <c r="AK10" s="19">
        <f>IF(C10="○",IF(AJ10&gt;=2,3,IF(AND(1&lt;=AJ10,AJ10&lt;8),2,1)),IF(AJ10&gt;=8,3,IF(AND(4&lt;=AJ10,AJ10&lt;8),2,1)))</f>
        <v>1</v>
      </c>
      <c r="AL10" s="10">
        <f>IF(OR(K10&lt;=0,K10=""),0,1)</f>
        <v>0</v>
      </c>
    </row>
    <row r="11" spans="1:45" ht="22.5" customHeight="1" x14ac:dyDescent="0.15">
      <c r="A11" s="27"/>
      <c r="B11" s="6"/>
      <c r="C11" s="50" t="s">
        <v>59</v>
      </c>
      <c r="D11" s="127"/>
      <c r="E11" s="121"/>
      <c r="F11" s="122"/>
      <c r="G11" s="123"/>
      <c r="H11" s="121"/>
      <c r="I11" s="122"/>
      <c r="J11" s="123"/>
      <c r="K11" s="42" t="str">
        <f t="shared" ref="K11:K40" si="2">IF(E11="","",ROUNDDOWN((INT(H11/100) + MOD(H11,100)/60)-(INT(E11/100) + MOD(E11,100)/60),1))</f>
        <v/>
      </c>
      <c r="L11" s="42"/>
      <c r="M11" s="50"/>
      <c r="N11" s="51"/>
      <c r="O11" s="77" t="str">
        <f t="shared" ref="O11:O40" si="3">IF(AL11=0,"",IF(C11="○",INDEX($AP$7:$AW$9,AK11,AI11),INDEX($AP$2:$AW$4,AK11,AI11)))</f>
        <v/>
      </c>
      <c r="P11" s="78"/>
      <c r="Q11" s="79"/>
      <c r="R11" s="73">
        <f t="shared" ref="R11:R40" si="4">IF(M11=0,0,M11*500)</f>
        <v>0</v>
      </c>
      <c r="S11" s="74"/>
      <c r="T11" s="45" t="str">
        <f t="shared" ref="T11:T40" si="5">IF(AL11=0,"",O11+R11)</f>
        <v/>
      </c>
      <c r="U11" s="46"/>
      <c r="V11" s="46"/>
      <c r="W11" s="47"/>
      <c r="X11" s="160"/>
      <c r="Y11" s="161"/>
      <c r="Z11" s="161"/>
      <c r="AA11" s="161"/>
      <c r="AB11" s="161"/>
      <c r="AC11" s="161"/>
      <c r="AD11" s="161"/>
      <c r="AE11" s="161"/>
      <c r="AF11" s="161"/>
      <c r="AG11" s="162"/>
      <c r="AH11" s="15"/>
      <c r="AI11" s="28">
        <f t="shared" si="0"/>
        <v>0</v>
      </c>
      <c r="AJ11" s="18">
        <f t="shared" si="1"/>
        <v>0</v>
      </c>
      <c r="AK11" s="19">
        <f t="shared" ref="AK11:AK40" si="6">IF(C11="○",IF(AJ11&gt;=2,3,IF(AND(1&lt;=AJ11,AJ11&lt;8),2,1)),IF(AJ11&gt;=8,3,IF(AND(4&lt;=AJ11,AJ11&lt;8),2,1)))</f>
        <v>1</v>
      </c>
      <c r="AL11" s="10">
        <f>IF(OR(K11&lt;=0,K11=""),0,1)</f>
        <v>0</v>
      </c>
      <c r="AP11" s="10" t="s">
        <v>43</v>
      </c>
      <c r="AQ11" s="10" t="s">
        <v>54</v>
      </c>
    </row>
    <row r="12" spans="1:45" ht="22.5" customHeight="1" x14ac:dyDescent="0.15">
      <c r="A12" s="27"/>
      <c r="B12" s="6"/>
      <c r="C12" s="50" t="s">
        <v>59</v>
      </c>
      <c r="D12" s="127"/>
      <c r="E12" s="121"/>
      <c r="F12" s="122"/>
      <c r="G12" s="123"/>
      <c r="H12" s="121"/>
      <c r="I12" s="122"/>
      <c r="J12" s="123"/>
      <c r="K12" s="42" t="str">
        <f t="shared" si="2"/>
        <v/>
      </c>
      <c r="L12" s="42"/>
      <c r="M12" s="50"/>
      <c r="N12" s="51"/>
      <c r="O12" s="77" t="str">
        <f t="shared" si="3"/>
        <v/>
      </c>
      <c r="P12" s="78"/>
      <c r="Q12" s="79"/>
      <c r="R12" s="73">
        <f t="shared" si="4"/>
        <v>0</v>
      </c>
      <c r="S12" s="74"/>
      <c r="T12" s="45" t="str">
        <f t="shared" si="5"/>
        <v/>
      </c>
      <c r="U12" s="46"/>
      <c r="V12" s="46"/>
      <c r="W12" s="47"/>
      <c r="X12" s="160"/>
      <c r="Y12" s="161"/>
      <c r="Z12" s="161"/>
      <c r="AA12" s="161"/>
      <c r="AB12" s="161"/>
      <c r="AC12" s="161"/>
      <c r="AD12" s="161"/>
      <c r="AE12" s="161"/>
      <c r="AF12" s="161"/>
      <c r="AG12" s="162"/>
      <c r="AH12" s="15"/>
      <c r="AI12" s="28">
        <f t="shared" si="0"/>
        <v>0</v>
      </c>
      <c r="AJ12" s="18">
        <f t="shared" si="1"/>
        <v>0</v>
      </c>
      <c r="AK12" s="19">
        <f t="shared" si="6"/>
        <v>1</v>
      </c>
      <c r="AL12" s="10">
        <f t="shared" ref="AL12:AL40" si="7">IF(OR(K12&lt;=0,K12=""),0,1)</f>
        <v>0</v>
      </c>
      <c r="AP12" s="10" t="s">
        <v>37</v>
      </c>
      <c r="AQ12" s="10">
        <v>1</v>
      </c>
    </row>
    <row r="13" spans="1:45" ht="22.5" customHeight="1" x14ac:dyDescent="0.15">
      <c r="A13" s="27"/>
      <c r="B13" s="6"/>
      <c r="C13" s="50" t="s">
        <v>59</v>
      </c>
      <c r="D13" s="127"/>
      <c r="E13" s="121"/>
      <c r="F13" s="122"/>
      <c r="G13" s="123"/>
      <c r="H13" s="121"/>
      <c r="I13" s="122"/>
      <c r="J13" s="123"/>
      <c r="K13" s="42" t="str">
        <f t="shared" si="2"/>
        <v/>
      </c>
      <c r="L13" s="42"/>
      <c r="M13" s="50"/>
      <c r="N13" s="51"/>
      <c r="O13" s="77" t="str">
        <f t="shared" si="3"/>
        <v/>
      </c>
      <c r="P13" s="78"/>
      <c r="Q13" s="79"/>
      <c r="R13" s="73">
        <f t="shared" si="4"/>
        <v>0</v>
      </c>
      <c r="S13" s="74"/>
      <c r="T13" s="45" t="str">
        <f t="shared" si="5"/>
        <v/>
      </c>
      <c r="U13" s="46"/>
      <c r="V13" s="46"/>
      <c r="W13" s="47"/>
      <c r="X13" s="160"/>
      <c r="Y13" s="161"/>
      <c r="Z13" s="161"/>
      <c r="AA13" s="161"/>
      <c r="AB13" s="161"/>
      <c r="AC13" s="161"/>
      <c r="AD13" s="161"/>
      <c r="AE13" s="161"/>
      <c r="AF13" s="161"/>
      <c r="AG13" s="162"/>
      <c r="AH13" s="15"/>
      <c r="AI13" s="28">
        <f t="shared" si="0"/>
        <v>0</v>
      </c>
      <c r="AJ13" s="18">
        <f t="shared" si="1"/>
        <v>0</v>
      </c>
      <c r="AK13" s="19">
        <f t="shared" si="6"/>
        <v>1</v>
      </c>
      <c r="AL13" s="10">
        <f t="shared" si="7"/>
        <v>0</v>
      </c>
      <c r="AP13" s="10" t="s">
        <v>38</v>
      </c>
      <c r="AQ13" s="10">
        <v>2</v>
      </c>
    </row>
    <row r="14" spans="1:45" ht="22.5" customHeight="1" x14ac:dyDescent="0.15">
      <c r="A14" s="27"/>
      <c r="B14" s="6"/>
      <c r="C14" s="50" t="s">
        <v>59</v>
      </c>
      <c r="D14" s="127"/>
      <c r="E14" s="121"/>
      <c r="F14" s="122"/>
      <c r="G14" s="123"/>
      <c r="H14" s="121"/>
      <c r="I14" s="122"/>
      <c r="J14" s="123"/>
      <c r="K14" s="42" t="str">
        <f t="shared" si="2"/>
        <v/>
      </c>
      <c r="L14" s="42"/>
      <c r="M14" s="50"/>
      <c r="N14" s="51"/>
      <c r="O14" s="77" t="str">
        <f t="shared" si="3"/>
        <v/>
      </c>
      <c r="P14" s="78"/>
      <c r="Q14" s="79"/>
      <c r="R14" s="73">
        <f t="shared" si="4"/>
        <v>0</v>
      </c>
      <c r="S14" s="74"/>
      <c r="T14" s="45" t="str">
        <f t="shared" si="5"/>
        <v/>
      </c>
      <c r="U14" s="46"/>
      <c r="V14" s="46"/>
      <c r="W14" s="47"/>
      <c r="X14" s="160"/>
      <c r="Y14" s="161"/>
      <c r="Z14" s="161"/>
      <c r="AA14" s="161"/>
      <c r="AB14" s="161"/>
      <c r="AC14" s="161"/>
      <c r="AD14" s="161"/>
      <c r="AE14" s="161"/>
      <c r="AF14" s="161"/>
      <c r="AG14" s="162"/>
      <c r="AH14" s="15"/>
      <c r="AI14" s="28">
        <f t="shared" si="0"/>
        <v>0</v>
      </c>
      <c r="AJ14" s="18">
        <f t="shared" si="1"/>
        <v>0</v>
      </c>
      <c r="AK14" s="19">
        <f t="shared" si="6"/>
        <v>1</v>
      </c>
      <c r="AL14" s="10">
        <f t="shared" si="7"/>
        <v>0</v>
      </c>
      <c r="AP14" s="10" t="s">
        <v>39</v>
      </c>
      <c r="AQ14" s="10">
        <v>3</v>
      </c>
    </row>
    <row r="15" spans="1:45" ht="22.5" customHeight="1" x14ac:dyDescent="0.15">
      <c r="A15" s="27"/>
      <c r="B15" s="6"/>
      <c r="C15" s="50" t="s">
        <v>59</v>
      </c>
      <c r="D15" s="127"/>
      <c r="E15" s="121"/>
      <c r="F15" s="122"/>
      <c r="G15" s="123"/>
      <c r="H15" s="121"/>
      <c r="I15" s="122"/>
      <c r="J15" s="123"/>
      <c r="K15" s="42" t="str">
        <f t="shared" si="2"/>
        <v/>
      </c>
      <c r="L15" s="42"/>
      <c r="M15" s="50"/>
      <c r="N15" s="51"/>
      <c r="O15" s="77" t="str">
        <f t="shared" si="3"/>
        <v/>
      </c>
      <c r="P15" s="78"/>
      <c r="Q15" s="79"/>
      <c r="R15" s="73">
        <f t="shared" si="4"/>
        <v>0</v>
      </c>
      <c r="S15" s="74"/>
      <c r="T15" s="45" t="str">
        <f t="shared" si="5"/>
        <v/>
      </c>
      <c r="U15" s="46"/>
      <c r="V15" s="46"/>
      <c r="W15" s="47"/>
      <c r="X15" s="160"/>
      <c r="Y15" s="161"/>
      <c r="Z15" s="161"/>
      <c r="AA15" s="161"/>
      <c r="AB15" s="161"/>
      <c r="AC15" s="161"/>
      <c r="AD15" s="161"/>
      <c r="AE15" s="161"/>
      <c r="AF15" s="161"/>
      <c r="AG15" s="162"/>
      <c r="AH15" s="15"/>
      <c r="AI15" s="28">
        <f t="shared" si="0"/>
        <v>0</v>
      </c>
      <c r="AJ15" s="18">
        <f t="shared" si="1"/>
        <v>0</v>
      </c>
      <c r="AK15" s="19">
        <f t="shared" si="6"/>
        <v>1</v>
      </c>
      <c r="AL15" s="10">
        <f t="shared" si="7"/>
        <v>0</v>
      </c>
      <c r="AP15" s="10" t="s">
        <v>40</v>
      </c>
      <c r="AQ15" s="10">
        <v>4</v>
      </c>
    </row>
    <row r="16" spans="1:45" ht="22.5" customHeight="1" x14ac:dyDescent="0.15">
      <c r="A16" s="27"/>
      <c r="B16" s="6"/>
      <c r="C16" s="50" t="s">
        <v>59</v>
      </c>
      <c r="D16" s="127"/>
      <c r="E16" s="121"/>
      <c r="F16" s="122"/>
      <c r="G16" s="123"/>
      <c r="H16" s="121"/>
      <c r="I16" s="122"/>
      <c r="J16" s="123"/>
      <c r="K16" s="42" t="str">
        <f t="shared" si="2"/>
        <v/>
      </c>
      <c r="L16" s="42"/>
      <c r="M16" s="50"/>
      <c r="N16" s="51"/>
      <c r="O16" s="77" t="str">
        <f t="shared" si="3"/>
        <v/>
      </c>
      <c r="P16" s="78"/>
      <c r="Q16" s="79"/>
      <c r="R16" s="73">
        <f t="shared" si="4"/>
        <v>0</v>
      </c>
      <c r="S16" s="74"/>
      <c r="T16" s="45" t="str">
        <f t="shared" si="5"/>
        <v/>
      </c>
      <c r="U16" s="46"/>
      <c r="V16" s="46"/>
      <c r="W16" s="47"/>
      <c r="X16" s="160"/>
      <c r="Y16" s="161"/>
      <c r="Z16" s="161"/>
      <c r="AA16" s="161"/>
      <c r="AB16" s="161"/>
      <c r="AC16" s="161"/>
      <c r="AD16" s="161"/>
      <c r="AE16" s="161"/>
      <c r="AF16" s="161"/>
      <c r="AG16" s="162"/>
      <c r="AH16" s="15"/>
      <c r="AI16" s="28">
        <f t="shared" si="0"/>
        <v>0</v>
      </c>
      <c r="AJ16" s="18">
        <f t="shared" si="1"/>
        <v>0</v>
      </c>
      <c r="AK16" s="19">
        <f t="shared" si="6"/>
        <v>1</v>
      </c>
      <c r="AL16" s="10">
        <f t="shared" si="7"/>
        <v>0</v>
      </c>
    </row>
    <row r="17" spans="1:38" ht="22.5" customHeight="1" x14ac:dyDescent="0.15">
      <c r="A17" s="27"/>
      <c r="B17" s="6"/>
      <c r="C17" s="50" t="s">
        <v>59</v>
      </c>
      <c r="D17" s="127"/>
      <c r="E17" s="121"/>
      <c r="F17" s="122"/>
      <c r="G17" s="123"/>
      <c r="H17" s="121"/>
      <c r="I17" s="122"/>
      <c r="J17" s="123"/>
      <c r="K17" s="42" t="str">
        <f t="shared" si="2"/>
        <v/>
      </c>
      <c r="L17" s="42"/>
      <c r="M17" s="50"/>
      <c r="N17" s="51"/>
      <c r="O17" s="77" t="str">
        <f t="shared" si="3"/>
        <v/>
      </c>
      <c r="P17" s="78"/>
      <c r="Q17" s="79"/>
      <c r="R17" s="73">
        <f t="shared" si="4"/>
        <v>0</v>
      </c>
      <c r="S17" s="74"/>
      <c r="T17" s="45" t="str">
        <f t="shared" si="5"/>
        <v/>
      </c>
      <c r="U17" s="46"/>
      <c r="V17" s="46"/>
      <c r="W17" s="47"/>
      <c r="X17" s="160"/>
      <c r="Y17" s="161"/>
      <c r="Z17" s="161"/>
      <c r="AA17" s="161"/>
      <c r="AB17" s="161"/>
      <c r="AC17" s="161"/>
      <c r="AD17" s="161"/>
      <c r="AE17" s="161"/>
      <c r="AF17" s="161"/>
      <c r="AG17" s="162"/>
      <c r="AH17" s="15"/>
      <c r="AI17" s="28">
        <f t="shared" si="0"/>
        <v>0</v>
      </c>
      <c r="AJ17" s="18">
        <f t="shared" si="1"/>
        <v>0</v>
      </c>
      <c r="AK17" s="19">
        <f t="shared" si="6"/>
        <v>1</v>
      </c>
      <c r="AL17" s="10">
        <f t="shared" si="7"/>
        <v>0</v>
      </c>
    </row>
    <row r="18" spans="1:38" ht="22.5" customHeight="1" x14ac:dyDescent="0.15">
      <c r="A18" s="27"/>
      <c r="B18" s="6"/>
      <c r="C18" s="50" t="s">
        <v>59</v>
      </c>
      <c r="D18" s="127"/>
      <c r="E18" s="121"/>
      <c r="F18" s="122"/>
      <c r="G18" s="123"/>
      <c r="H18" s="121"/>
      <c r="I18" s="122"/>
      <c r="J18" s="123"/>
      <c r="K18" s="42" t="str">
        <f t="shared" si="2"/>
        <v/>
      </c>
      <c r="L18" s="42"/>
      <c r="M18" s="50"/>
      <c r="N18" s="51"/>
      <c r="O18" s="77" t="str">
        <f t="shared" si="3"/>
        <v/>
      </c>
      <c r="P18" s="78"/>
      <c r="Q18" s="79"/>
      <c r="R18" s="73">
        <f t="shared" si="4"/>
        <v>0</v>
      </c>
      <c r="S18" s="74"/>
      <c r="T18" s="45" t="str">
        <f t="shared" si="5"/>
        <v/>
      </c>
      <c r="U18" s="46"/>
      <c r="V18" s="46"/>
      <c r="W18" s="47"/>
      <c r="X18" s="160"/>
      <c r="Y18" s="161"/>
      <c r="Z18" s="161"/>
      <c r="AA18" s="161"/>
      <c r="AB18" s="161"/>
      <c r="AC18" s="161"/>
      <c r="AD18" s="161"/>
      <c r="AE18" s="161"/>
      <c r="AF18" s="161"/>
      <c r="AG18" s="162"/>
      <c r="AH18" s="15"/>
      <c r="AI18" s="28">
        <f t="shared" si="0"/>
        <v>0</v>
      </c>
      <c r="AJ18" s="18">
        <f t="shared" si="1"/>
        <v>0</v>
      </c>
      <c r="AK18" s="19">
        <f t="shared" si="6"/>
        <v>1</v>
      </c>
      <c r="AL18" s="10">
        <f t="shared" si="7"/>
        <v>0</v>
      </c>
    </row>
    <row r="19" spans="1:38" ht="22.5" customHeight="1" x14ac:dyDescent="0.15">
      <c r="A19" s="27"/>
      <c r="B19" s="6"/>
      <c r="C19" s="50" t="s">
        <v>59</v>
      </c>
      <c r="D19" s="127"/>
      <c r="E19" s="121"/>
      <c r="F19" s="122"/>
      <c r="G19" s="123"/>
      <c r="H19" s="121"/>
      <c r="I19" s="122"/>
      <c r="J19" s="123"/>
      <c r="K19" s="42" t="str">
        <f t="shared" si="2"/>
        <v/>
      </c>
      <c r="L19" s="42"/>
      <c r="M19" s="50"/>
      <c r="N19" s="51"/>
      <c r="O19" s="77" t="str">
        <f t="shared" si="3"/>
        <v/>
      </c>
      <c r="P19" s="78"/>
      <c r="Q19" s="79"/>
      <c r="R19" s="73">
        <f t="shared" si="4"/>
        <v>0</v>
      </c>
      <c r="S19" s="74"/>
      <c r="T19" s="45" t="str">
        <f t="shared" si="5"/>
        <v/>
      </c>
      <c r="U19" s="46"/>
      <c r="V19" s="46"/>
      <c r="W19" s="47"/>
      <c r="X19" s="160"/>
      <c r="Y19" s="161"/>
      <c r="Z19" s="161"/>
      <c r="AA19" s="161"/>
      <c r="AB19" s="161"/>
      <c r="AC19" s="161"/>
      <c r="AD19" s="161"/>
      <c r="AE19" s="161"/>
      <c r="AF19" s="161"/>
      <c r="AG19" s="162"/>
      <c r="AH19" s="15"/>
      <c r="AI19" s="28">
        <f t="shared" si="0"/>
        <v>0</v>
      </c>
      <c r="AJ19" s="18">
        <f t="shared" si="1"/>
        <v>0</v>
      </c>
      <c r="AK19" s="19">
        <f t="shared" si="6"/>
        <v>1</v>
      </c>
      <c r="AL19" s="10">
        <f t="shared" si="7"/>
        <v>0</v>
      </c>
    </row>
    <row r="20" spans="1:38" ht="22.5" customHeight="1" x14ac:dyDescent="0.15">
      <c r="A20" s="27"/>
      <c r="B20" s="6"/>
      <c r="C20" s="50" t="s">
        <v>59</v>
      </c>
      <c r="D20" s="127"/>
      <c r="E20" s="121"/>
      <c r="F20" s="122"/>
      <c r="G20" s="123"/>
      <c r="H20" s="121"/>
      <c r="I20" s="122"/>
      <c r="J20" s="123"/>
      <c r="K20" s="42" t="str">
        <f t="shared" si="2"/>
        <v/>
      </c>
      <c r="L20" s="42"/>
      <c r="M20" s="50"/>
      <c r="N20" s="51"/>
      <c r="O20" s="77" t="str">
        <f t="shared" si="3"/>
        <v/>
      </c>
      <c r="P20" s="78"/>
      <c r="Q20" s="79"/>
      <c r="R20" s="73">
        <f t="shared" si="4"/>
        <v>0</v>
      </c>
      <c r="S20" s="74"/>
      <c r="T20" s="45" t="str">
        <f t="shared" si="5"/>
        <v/>
      </c>
      <c r="U20" s="46"/>
      <c r="V20" s="46"/>
      <c r="W20" s="47"/>
      <c r="X20" s="160"/>
      <c r="Y20" s="161"/>
      <c r="Z20" s="161"/>
      <c r="AA20" s="161"/>
      <c r="AB20" s="161"/>
      <c r="AC20" s="161"/>
      <c r="AD20" s="161"/>
      <c r="AE20" s="161"/>
      <c r="AF20" s="161"/>
      <c r="AG20" s="162"/>
      <c r="AH20" s="15"/>
      <c r="AI20" s="28">
        <f t="shared" si="0"/>
        <v>0</v>
      </c>
      <c r="AJ20" s="18">
        <f t="shared" si="1"/>
        <v>0</v>
      </c>
      <c r="AK20" s="19">
        <f t="shared" si="6"/>
        <v>1</v>
      </c>
      <c r="AL20" s="10">
        <f t="shared" si="7"/>
        <v>0</v>
      </c>
    </row>
    <row r="21" spans="1:38" ht="22.5" customHeight="1" x14ac:dyDescent="0.15">
      <c r="A21" s="27"/>
      <c r="B21" s="6"/>
      <c r="C21" s="50" t="s">
        <v>59</v>
      </c>
      <c r="D21" s="127"/>
      <c r="E21" s="121"/>
      <c r="F21" s="122"/>
      <c r="G21" s="123"/>
      <c r="H21" s="121"/>
      <c r="I21" s="122"/>
      <c r="J21" s="123"/>
      <c r="K21" s="42" t="str">
        <f t="shared" si="2"/>
        <v/>
      </c>
      <c r="L21" s="42"/>
      <c r="M21" s="50"/>
      <c r="N21" s="51"/>
      <c r="O21" s="77" t="str">
        <f t="shared" si="3"/>
        <v/>
      </c>
      <c r="P21" s="78"/>
      <c r="Q21" s="79"/>
      <c r="R21" s="73">
        <f t="shared" si="4"/>
        <v>0</v>
      </c>
      <c r="S21" s="74"/>
      <c r="T21" s="45" t="str">
        <f t="shared" si="5"/>
        <v/>
      </c>
      <c r="U21" s="46"/>
      <c r="V21" s="46"/>
      <c r="W21" s="47"/>
      <c r="X21" s="160"/>
      <c r="Y21" s="161"/>
      <c r="Z21" s="161"/>
      <c r="AA21" s="161"/>
      <c r="AB21" s="161"/>
      <c r="AC21" s="161"/>
      <c r="AD21" s="161"/>
      <c r="AE21" s="161"/>
      <c r="AF21" s="161"/>
      <c r="AG21" s="162"/>
      <c r="AH21" s="15"/>
      <c r="AI21" s="28">
        <f t="shared" si="0"/>
        <v>0</v>
      </c>
      <c r="AJ21" s="18">
        <f t="shared" si="1"/>
        <v>0</v>
      </c>
      <c r="AK21" s="19">
        <f t="shared" si="6"/>
        <v>1</v>
      </c>
      <c r="AL21" s="10">
        <f t="shared" si="7"/>
        <v>0</v>
      </c>
    </row>
    <row r="22" spans="1:38" ht="22.5" customHeight="1" x14ac:dyDescent="0.15">
      <c r="A22" s="27"/>
      <c r="B22" s="6"/>
      <c r="C22" s="50" t="s">
        <v>59</v>
      </c>
      <c r="D22" s="127"/>
      <c r="E22" s="121"/>
      <c r="F22" s="122"/>
      <c r="G22" s="123"/>
      <c r="H22" s="121"/>
      <c r="I22" s="122"/>
      <c r="J22" s="123"/>
      <c r="K22" s="42" t="str">
        <f t="shared" si="2"/>
        <v/>
      </c>
      <c r="L22" s="42"/>
      <c r="M22" s="50"/>
      <c r="N22" s="51"/>
      <c r="O22" s="77" t="str">
        <f t="shared" si="3"/>
        <v/>
      </c>
      <c r="P22" s="78"/>
      <c r="Q22" s="79"/>
      <c r="R22" s="73">
        <f t="shared" si="4"/>
        <v>0</v>
      </c>
      <c r="S22" s="74"/>
      <c r="T22" s="45" t="str">
        <f t="shared" si="5"/>
        <v/>
      </c>
      <c r="U22" s="46"/>
      <c r="V22" s="46"/>
      <c r="W22" s="47"/>
      <c r="X22" s="160"/>
      <c r="Y22" s="161"/>
      <c r="Z22" s="161"/>
      <c r="AA22" s="161"/>
      <c r="AB22" s="161"/>
      <c r="AC22" s="161"/>
      <c r="AD22" s="161"/>
      <c r="AE22" s="161"/>
      <c r="AF22" s="161"/>
      <c r="AG22" s="162"/>
      <c r="AH22" s="15"/>
      <c r="AI22" s="28">
        <f t="shared" si="0"/>
        <v>0</v>
      </c>
      <c r="AJ22" s="18">
        <f t="shared" si="1"/>
        <v>0</v>
      </c>
      <c r="AK22" s="19">
        <f t="shared" si="6"/>
        <v>1</v>
      </c>
      <c r="AL22" s="10">
        <f t="shared" si="7"/>
        <v>0</v>
      </c>
    </row>
    <row r="23" spans="1:38" ht="22.5" customHeight="1" x14ac:dyDescent="0.15">
      <c r="A23" s="27"/>
      <c r="B23" s="6"/>
      <c r="C23" s="50" t="s">
        <v>59</v>
      </c>
      <c r="D23" s="127"/>
      <c r="E23" s="121"/>
      <c r="F23" s="122"/>
      <c r="G23" s="123"/>
      <c r="H23" s="121"/>
      <c r="I23" s="122"/>
      <c r="J23" s="123"/>
      <c r="K23" s="42" t="str">
        <f t="shared" si="2"/>
        <v/>
      </c>
      <c r="L23" s="42"/>
      <c r="M23" s="50"/>
      <c r="N23" s="51"/>
      <c r="O23" s="77" t="str">
        <f t="shared" si="3"/>
        <v/>
      </c>
      <c r="P23" s="78"/>
      <c r="Q23" s="79"/>
      <c r="R23" s="73">
        <f t="shared" si="4"/>
        <v>0</v>
      </c>
      <c r="S23" s="74"/>
      <c r="T23" s="45" t="str">
        <f t="shared" si="5"/>
        <v/>
      </c>
      <c r="U23" s="46"/>
      <c r="V23" s="46"/>
      <c r="W23" s="47"/>
      <c r="X23" s="160"/>
      <c r="Y23" s="161"/>
      <c r="Z23" s="161"/>
      <c r="AA23" s="161"/>
      <c r="AB23" s="161"/>
      <c r="AC23" s="161"/>
      <c r="AD23" s="161"/>
      <c r="AE23" s="161"/>
      <c r="AF23" s="161"/>
      <c r="AG23" s="162"/>
      <c r="AH23" s="15"/>
      <c r="AI23" s="28">
        <f t="shared" si="0"/>
        <v>0</v>
      </c>
      <c r="AJ23" s="18">
        <f t="shared" si="1"/>
        <v>0</v>
      </c>
      <c r="AK23" s="19">
        <f t="shared" si="6"/>
        <v>1</v>
      </c>
      <c r="AL23" s="10">
        <f t="shared" si="7"/>
        <v>0</v>
      </c>
    </row>
    <row r="24" spans="1:38" ht="22.5" customHeight="1" x14ac:dyDescent="0.15">
      <c r="A24" s="27"/>
      <c r="B24" s="6"/>
      <c r="C24" s="50" t="s">
        <v>59</v>
      </c>
      <c r="D24" s="127"/>
      <c r="E24" s="121"/>
      <c r="F24" s="122"/>
      <c r="G24" s="123"/>
      <c r="H24" s="121"/>
      <c r="I24" s="122"/>
      <c r="J24" s="123"/>
      <c r="K24" s="42" t="str">
        <f t="shared" si="2"/>
        <v/>
      </c>
      <c r="L24" s="42"/>
      <c r="M24" s="50"/>
      <c r="N24" s="51"/>
      <c r="O24" s="77" t="str">
        <f t="shared" si="3"/>
        <v/>
      </c>
      <c r="P24" s="78"/>
      <c r="Q24" s="79"/>
      <c r="R24" s="73">
        <f t="shared" si="4"/>
        <v>0</v>
      </c>
      <c r="S24" s="74"/>
      <c r="T24" s="45" t="str">
        <f t="shared" si="5"/>
        <v/>
      </c>
      <c r="U24" s="46"/>
      <c r="V24" s="46"/>
      <c r="W24" s="47"/>
      <c r="X24" s="160"/>
      <c r="Y24" s="161"/>
      <c r="Z24" s="161"/>
      <c r="AA24" s="161"/>
      <c r="AB24" s="161"/>
      <c r="AC24" s="161"/>
      <c r="AD24" s="161"/>
      <c r="AE24" s="161"/>
      <c r="AF24" s="161"/>
      <c r="AG24" s="162"/>
      <c r="AH24" s="15"/>
      <c r="AI24" s="28">
        <f t="shared" si="0"/>
        <v>0</v>
      </c>
      <c r="AJ24" s="18">
        <f t="shared" si="1"/>
        <v>0</v>
      </c>
      <c r="AK24" s="19">
        <f t="shared" si="6"/>
        <v>1</v>
      </c>
      <c r="AL24" s="10">
        <f t="shared" si="7"/>
        <v>0</v>
      </c>
    </row>
    <row r="25" spans="1:38" ht="22.5" customHeight="1" x14ac:dyDescent="0.15">
      <c r="A25" s="27"/>
      <c r="B25" s="6"/>
      <c r="C25" s="50" t="s">
        <v>59</v>
      </c>
      <c r="D25" s="127"/>
      <c r="E25" s="121"/>
      <c r="F25" s="122"/>
      <c r="G25" s="123"/>
      <c r="H25" s="121"/>
      <c r="I25" s="122"/>
      <c r="J25" s="123"/>
      <c r="K25" s="42" t="str">
        <f t="shared" si="2"/>
        <v/>
      </c>
      <c r="L25" s="42"/>
      <c r="M25" s="50"/>
      <c r="N25" s="51"/>
      <c r="O25" s="77" t="str">
        <f t="shared" si="3"/>
        <v/>
      </c>
      <c r="P25" s="78"/>
      <c r="Q25" s="79"/>
      <c r="R25" s="73">
        <f t="shared" si="4"/>
        <v>0</v>
      </c>
      <c r="S25" s="74"/>
      <c r="T25" s="45" t="str">
        <f t="shared" si="5"/>
        <v/>
      </c>
      <c r="U25" s="46"/>
      <c r="V25" s="46"/>
      <c r="W25" s="47"/>
      <c r="X25" s="160"/>
      <c r="Y25" s="161"/>
      <c r="Z25" s="161"/>
      <c r="AA25" s="161"/>
      <c r="AB25" s="161"/>
      <c r="AC25" s="161"/>
      <c r="AD25" s="161"/>
      <c r="AE25" s="161"/>
      <c r="AF25" s="161"/>
      <c r="AG25" s="162"/>
      <c r="AH25" s="15"/>
      <c r="AI25" s="28">
        <f t="shared" si="0"/>
        <v>0</v>
      </c>
      <c r="AJ25" s="18">
        <f t="shared" si="1"/>
        <v>0</v>
      </c>
      <c r="AK25" s="19">
        <f t="shared" si="6"/>
        <v>1</v>
      </c>
      <c r="AL25" s="10">
        <f t="shared" si="7"/>
        <v>0</v>
      </c>
    </row>
    <row r="26" spans="1:38" ht="22.5" customHeight="1" x14ac:dyDescent="0.15">
      <c r="A26" s="27"/>
      <c r="B26" s="6"/>
      <c r="C26" s="50" t="s">
        <v>59</v>
      </c>
      <c r="D26" s="127"/>
      <c r="E26" s="121"/>
      <c r="F26" s="122"/>
      <c r="G26" s="123"/>
      <c r="H26" s="121"/>
      <c r="I26" s="122"/>
      <c r="J26" s="123"/>
      <c r="K26" s="42" t="str">
        <f t="shared" si="2"/>
        <v/>
      </c>
      <c r="L26" s="42"/>
      <c r="M26" s="50"/>
      <c r="N26" s="51"/>
      <c r="O26" s="77" t="str">
        <f t="shared" si="3"/>
        <v/>
      </c>
      <c r="P26" s="78"/>
      <c r="Q26" s="79"/>
      <c r="R26" s="73">
        <f t="shared" si="4"/>
        <v>0</v>
      </c>
      <c r="S26" s="74"/>
      <c r="T26" s="45" t="str">
        <f t="shared" si="5"/>
        <v/>
      </c>
      <c r="U26" s="46"/>
      <c r="V26" s="46"/>
      <c r="W26" s="47"/>
      <c r="X26" s="160"/>
      <c r="Y26" s="161"/>
      <c r="Z26" s="161"/>
      <c r="AA26" s="161"/>
      <c r="AB26" s="161"/>
      <c r="AC26" s="161"/>
      <c r="AD26" s="161"/>
      <c r="AE26" s="161"/>
      <c r="AF26" s="161"/>
      <c r="AG26" s="162"/>
      <c r="AH26" s="15"/>
      <c r="AI26" s="28">
        <f t="shared" si="0"/>
        <v>0</v>
      </c>
      <c r="AJ26" s="18">
        <f t="shared" si="1"/>
        <v>0</v>
      </c>
      <c r="AK26" s="19">
        <f t="shared" si="6"/>
        <v>1</v>
      </c>
      <c r="AL26" s="10">
        <f t="shared" si="7"/>
        <v>0</v>
      </c>
    </row>
    <row r="27" spans="1:38" ht="22.5" customHeight="1" x14ac:dyDescent="0.15">
      <c r="A27" s="27"/>
      <c r="B27" s="6"/>
      <c r="C27" s="50" t="s">
        <v>59</v>
      </c>
      <c r="D27" s="127"/>
      <c r="E27" s="121"/>
      <c r="F27" s="122"/>
      <c r="G27" s="123"/>
      <c r="H27" s="121"/>
      <c r="I27" s="122"/>
      <c r="J27" s="123"/>
      <c r="K27" s="42" t="str">
        <f t="shared" si="2"/>
        <v/>
      </c>
      <c r="L27" s="42"/>
      <c r="M27" s="50"/>
      <c r="N27" s="51"/>
      <c r="O27" s="77" t="str">
        <f t="shared" si="3"/>
        <v/>
      </c>
      <c r="P27" s="78"/>
      <c r="Q27" s="79"/>
      <c r="R27" s="73">
        <f t="shared" si="4"/>
        <v>0</v>
      </c>
      <c r="S27" s="74"/>
      <c r="T27" s="45" t="str">
        <f t="shared" si="5"/>
        <v/>
      </c>
      <c r="U27" s="46"/>
      <c r="V27" s="46"/>
      <c r="W27" s="47"/>
      <c r="X27" s="160"/>
      <c r="Y27" s="161"/>
      <c r="Z27" s="161"/>
      <c r="AA27" s="161"/>
      <c r="AB27" s="161"/>
      <c r="AC27" s="161"/>
      <c r="AD27" s="161"/>
      <c r="AE27" s="161"/>
      <c r="AF27" s="161"/>
      <c r="AG27" s="162"/>
      <c r="AH27" s="15"/>
      <c r="AI27" s="28">
        <f t="shared" si="0"/>
        <v>0</v>
      </c>
      <c r="AJ27" s="18">
        <f t="shared" si="1"/>
        <v>0</v>
      </c>
      <c r="AK27" s="19">
        <f t="shared" si="6"/>
        <v>1</v>
      </c>
      <c r="AL27" s="10">
        <f t="shared" si="7"/>
        <v>0</v>
      </c>
    </row>
    <row r="28" spans="1:38" ht="22.5" customHeight="1" x14ac:dyDescent="0.15">
      <c r="A28" s="27"/>
      <c r="B28" s="6"/>
      <c r="C28" s="50" t="s">
        <v>59</v>
      </c>
      <c r="D28" s="127"/>
      <c r="E28" s="121"/>
      <c r="F28" s="122"/>
      <c r="G28" s="123"/>
      <c r="H28" s="121"/>
      <c r="I28" s="122"/>
      <c r="J28" s="123"/>
      <c r="K28" s="42" t="str">
        <f t="shared" si="2"/>
        <v/>
      </c>
      <c r="L28" s="42"/>
      <c r="M28" s="50"/>
      <c r="N28" s="51"/>
      <c r="O28" s="77" t="str">
        <f t="shared" si="3"/>
        <v/>
      </c>
      <c r="P28" s="78"/>
      <c r="Q28" s="79"/>
      <c r="R28" s="73">
        <f t="shared" si="4"/>
        <v>0</v>
      </c>
      <c r="S28" s="74"/>
      <c r="T28" s="45" t="str">
        <f t="shared" si="5"/>
        <v/>
      </c>
      <c r="U28" s="46"/>
      <c r="V28" s="46"/>
      <c r="W28" s="47"/>
      <c r="X28" s="160"/>
      <c r="Y28" s="161"/>
      <c r="Z28" s="161"/>
      <c r="AA28" s="161"/>
      <c r="AB28" s="161"/>
      <c r="AC28" s="161"/>
      <c r="AD28" s="161"/>
      <c r="AE28" s="161"/>
      <c r="AF28" s="161"/>
      <c r="AG28" s="162"/>
      <c r="AH28" s="15"/>
      <c r="AI28" s="28">
        <f t="shared" si="0"/>
        <v>0</v>
      </c>
      <c r="AJ28" s="18">
        <f t="shared" si="1"/>
        <v>0</v>
      </c>
      <c r="AK28" s="19">
        <f t="shared" si="6"/>
        <v>1</v>
      </c>
      <c r="AL28" s="10">
        <f t="shared" si="7"/>
        <v>0</v>
      </c>
    </row>
    <row r="29" spans="1:38" ht="22.5" customHeight="1" x14ac:dyDescent="0.15">
      <c r="A29" s="27"/>
      <c r="B29" s="6"/>
      <c r="C29" s="50" t="s">
        <v>59</v>
      </c>
      <c r="D29" s="127"/>
      <c r="E29" s="121"/>
      <c r="F29" s="122"/>
      <c r="G29" s="123"/>
      <c r="H29" s="121"/>
      <c r="I29" s="122"/>
      <c r="J29" s="123"/>
      <c r="K29" s="42" t="str">
        <f t="shared" si="2"/>
        <v/>
      </c>
      <c r="L29" s="42"/>
      <c r="M29" s="50"/>
      <c r="N29" s="51"/>
      <c r="O29" s="77" t="str">
        <f t="shared" si="3"/>
        <v/>
      </c>
      <c r="P29" s="78"/>
      <c r="Q29" s="79"/>
      <c r="R29" s="73">
        <f t="shared" si="4"/>
        <v>0</v>
      </c>
      <c r="S29" s="74"/>
      <c r="T29" s="45" t="str">
        <f t="shared" si="5"/>
        <v/>
      </c>
      <c r="U29" s="46"/>
      <c r="V29" s="46"/>
      <c r="W29" s="47"/>
      <c r="X29" s="160"/>
      <c r="Y29" s="161"/>
      <c r="Z29" s="161"/>
      <c r="AA29" s="161"/>
      <c r="AB29" s="161"/>
      <c r="AC29" s="161"/>
      <c r="AD29" s="161"/>
      <c r="AE29" s="161"/>
      <c r="AF29" s="161"/>
      <c r="AG29" s="162"/>
      <c r="AH29" s="15"/>
      <c r="AI29" s="28">
        <f t="shared" si="0"/>
        <v>0</v>
      </c>
      <c r="AJ29" s="18">
        <f t="shared" si="1"/>
        <v>0</v>
      </c>
      <c r="AK29" s="19">
        <f t="shared" si="6"/>
        <v>1</v>
      </c>
      <c r="AL29" s="10">
        <f t="shared" si="7"/>
        <v>0</v>
      </c>
    </row>
    <row r="30" spans="1:38" ht="22.5" customHeight="1" x14ac:dyDescent="0.15">
      <c r="A30" s="27"/>
      <c r="B30" s="6"/>
      <c r="C30" s="50" t="s">
        <v>59</v>
      </c>
      <c r="D30" s="127"/>
      <c r="E30" s="121"/>
      <c r="F30" s="122"/>
      <c r="G30" s="123"/>
      <c r="H30" s="121"/>
      <c r="I30" s="122"/>
      <c r="J30" s="123"/>
      <c r="K30" s="42" t="str">
        <f t="shared" si="2"/>
        <v/>
      </c>
      <c r="L30" s="42"/>
      <c r="M30" s="50"/>
      <c r="N30" s="51"/>
      <c r="O30" s="77" t="str">
        <f t="shared" si="3"/>
        <v/>
      </c>
      <c r="P30" s="78"/>
      <c r="Q30" s="79"/>
      <c r="R30" s="73">
        <f t="shared" si="4"/>
        <v>0</v>
      </c>
      <c r="S30" s="74"/>
      <c r="T30" s="45" t="str">
        <f t="shared" si="5"/>
        <v/>
      </c>
      <c r="U30" s="46"/>
      <c r="V30" s="46"/>
      <c r="W30" s="47"/>
      <c r="X30" s="160"/>
      <c r="Y30" s="161"/>
      <c r="Z30" s="161"/>
      <c r="AA30" s="161"/>
      <c r="AB30" s="161"/>
      <c r="AC30" s="161"/>
      <c r="AD30" s="161"/>
      <c r="AE30" s="161"/>
      <c r="AF30" s="161"/>
      <c r="AG30" s="162"/>
      <c r="AH30" s="15"/>
      <c r="AI30" s="28">
        <f t="shared" si="0"/>
        <v>0</v>
      </c>
      <c r="AJ30" s="18">
        <f t="shared" si="1"/>
        <v>0</v>
      </c>
      <c r="AK30" s="19">
        <f t="shared" si="6"/>
        <v>1</v>
      </c>
      <c r="AL30" s="10">
        <f t="shared" si="7"/>
        <v>0</v>
      </c>
    </row>
    <row r="31" spans="1:38" ht="22.5" customHeight="1" x14ac:dyDescent="0.15">
      <c r="A31" s="27"/>
      <c r="B31" s="6"/>
      <c r="C31" s="50" t="s">
        <v>59</v>
      </c>
      <c r="D31" s="127"/>
      <c r="E31" s="121"/>
      <c r="F31" s="122"/>
      <c r="G31" s="123"/>
      <c r="H31" s="121"/>
      <c r="I31" s="122"/>
      <c r="J31" s="123"/>
      <c r="K31" s="42" t="str">
        <f t="shared" si="2"/>
        <v/>
      </c>
      <c r="L31" s="42"/>
      <c r="M31" s="44"/>
      <c r="N31" s="44"/>
      <c r="O31" s="77" t="str">
        <f t="shared" si="3"/>
        <v/>
      </c>
      <c r="P31" s="78"/>
      <c r="Q31" s="79"/>
      <c r="R31" s="73">
        <f t="shared" si="4"/>
        <v>0</v>
      </c>
      <c r="S31" s="74"/>
      <c r="T31" s="45" t="str">
        <f t="shared" si="5"/>
        <v/>
      </c>
      <c r="U31" s="46"/>
      <c r="V31" s="46"/>
      <c r="W31" s="47"/>
      <c r="X31" s="160"/>
      <c r="Y31" s="161"/>
      <c r="Z31" s="161"/>
      <c r="AA31" s="161"/>
      <c r="AB31" s="161"/>
      <c r="AC31" s="161"/>
      <c r="AD31" s="161"/>
      <c r="AE31" s="161"/>
      <c r="AF31" s="161"/>
      <c r="AG31" s="162"/>
      <c r="AH31" s="15"/>
      <c r="AI31" s="28">
        <f t="shared" si="0"/>
        <v>0</v>
      </c>
      <c r="AJ31" s="18">
        <f t="shared" si="1"/>
        <v>0</v>
      </c>
      <c r="AK31" s="19">
        <f t="shared" si="6"/>
        <v>1</v>
      </c>
      <c r="AL31" s="10">
        <f t="shared" si="7"/>
        <v>0</v>
      </c>
    </row>
    <row r="32" spans="1:38" ht="22.5" customHeight="1" x14ac:dyDescent="0.15">
      <c r="A32" s="27"/>
      <c r="B32" s="6"/>
      <c r="C32" s="50" t="s">
        <v>59</v>
      </c>
      <c r="D32" s="127"/>
      <c r="E32" s="121"/>
      <c r="F32" s="122"/>
      <c r="G32" s="123"/>
      <c r="H32" s="121"/>
      <c r="I32" s="122"/>
      <c r="J32" s="123"/>
      <c r="K32" s="42" t="str">
        <f t="shared" si="2"/>
        <v/>
      </c>
      <c r="L32" s="42"/>
      <c r="M32" s="44"/>
      <c r="N32" s="44"/>
      <c r="O32" s="77" t="str">
        <f t="shared" si="3"/>
        <v/>
      </c>
      <c r="P32" s="78"/>
      <c r="Q32" s="79"/>
      <c r="R32" s="73">
        <f t="shared" si="4"/>
        <v>0</v>
      </c>
      <c r="S32" s="74"/>
      <c r="T32" s="45" t="str">
        <f t="shared" si="5"/>
        <v/>
      </c>
      <c r="U32" s="46"/>
      <c r="V32" s="46"/>
      <c r="W32" s="47"/>
      <c r="X32" s="160"/>
      <c r="Y32" s="161"/>
      <c r="Z32" s="161"/>
      <c r="AA32" s="161"/>
      <c r="AB32" s="161"/>
      <c r="AC32" s="161"/>
      <c r="AD32" s="161"/>
      <c r="AE32" s="161"/>
      <c r="AF32" s="161"/>
      <c r="AG32" s="162"/>
      <c r="AH32" s="15"/>
      <c r="AI32" s="28">
        <f t="shared" si="0"/>
        <v>0</v>
      </c>
      <c r="AJ32" s="18">
        <f t="shared" si="1"/>
        <v>0</v>
      </c>
      <c r="AK32" s="19">
        <f t="shared" si="6"/>
        <v>1</v>
      </c>
      <c r="AL32" s="10">
        <f t="shared" si="7"/>
        <v>0</v>
      </c>
    </row>
    <row r="33" spans="1:38" ht="22.5" customHeight="1" x14ac:dyDescent="0.15">
      <c r="A33" s="27"/>
      <c r="B33" s="6"/>
      <c r="C33" s="50" t="s">
        <v>59</v>
      </c>
      <c r="D33" s="127"/>
      <c r="E33" s="121"/>
      <c r="F33" s="122"/>
      <c r="G33" s="123"/>
      <c r="H33" s="121"/>
      <c r="I33" s="122"/>
      <c r="J33" s="123"/>
      <c r="K33" s="42" t="str">
        <f t="shared" si="2"/>
        <v/>
      </c>
      <c r="L33" s="42"/>
      <c r="M33" s="44"/>
      <c r="N33" s="44"/>
      <c r="O33" s="77" t="str">
        <f t="shared" si="3"/>
        <v/>
      </c>
      <c r="P33" s="78"/>
      <c r="Q33" s="79"/>
      <c r="R33" s="73">
        <f t="shared" si="4"/>
        <v>0</v>
      </c>
      <c r="S33" s="74"/>
      <c r="T33" s="45" t="str">
        <f t="shared" si="5"/>
        <v/>
      </c>
      <c r="U33" s="46"/>
      <c r="V33" s="46"/>
      <c r="W33" s="47"/>
      <c r="X33" s="160"/>
      <c r="Y33" s="161"/>
      <c r="Z33" s="161"/>
      <c r="AA33" s="161"/>
      <c r="AB33" s="161"/>
      <c r="AC33" s="161"/>
      <c r="AD33" s="161"/>
      <c r="AE33" s="161"/>
      <c r="AF33" s="161"/>
      <c r="AG33" s="162"/>
      <c r="AH33" s="15"/>
      <c r="AI33" s="28">
        <f t="shared" si="0"/>
        <v>0</v>
      </c>
      <c r="AJ33" s="18">
        <f t="shared" si="1"/>
        <v>0</v>
      </c>
      <c r="AK33" s="19">
        <f t="shared" si="6"/>
        <v>1</v>
      </c>
      <c r="AL33" s="10">
        <f t="shared" si="7"/>
        <v>0</v>
      </c>
    </row>
    <row r="34" spans="1:38" ht="22.5" customHeight="1" x14ac:dyDescent="0.15">
      <c r="A34" s="27"/>
      <c r="B34" s="6"/>
      <c r="C34" s="50" t="s">
        <v>59</v>
      </c>
      <c r="D34" s="127"/>
      <c r="E34" s="121"/>
      <c r="F34" s="122"/>
      <c r="G34" s="123"/>
      <c r="H34" s="121"/>
      <c r="I34" s="122"/>
      <c r="J34" s="123"/>
      <c r="K34" s="42" t="str">
        <f t="shared" si="2"/>
        <v/>
      </c>
      <c r="L34" s="42"/>
      <c r="M34" s="44"/>
      <c r="N34" s="44"/>
      <c r="O34" s="77" t="str">
        <f t="shared" si="3"/>
        <v/>
      </c>
      <c r="P34" s="78"/>
      <c r="Q34" s="79"/>
      <c r="R34" s="73">
        <f t="shared" si="4"/>
        <v>0</v>
      </c>
      <c r="S34" s="74"/>
      <c r="T34" s="45" t="str">
        <f t="shared" si="5"/>
        <v/>
      </c>
      <c r="U34" s="46"/>
      <c r="V34" s="46"/>
      <c r="W34" s="47"/>
      <c r="X34" s="160"/>
      <c r="Y34" s="161"/>
      <c r="Z34" s="161"/>
      <c r="AA34" s="161"/>
      <c r="AB34" s="161"/>
      <c r="AC34" s="161"/>
      <c r="AD34" s="161"/>
      <c r="AE34" s="161"/>
      <c r="AF34" s="161"/>
      <c r="AG34" s="162"/>
      <c r="AH34" s="15"/>
      <c r="AI34" s="28">
        <f t="shared" si="0"/>
        <v>0</v>
      </c>
      <c r="AJ34" s="18">
        <f t="shared" si="1"/>
        <v>0</v>
      </c>
      <c r="AK34" s="19">
        <f t="shared" si="6"/>
        <v>1</v>
      </c>
      <c r="AL34" s="10">
        <f t="shared" si="7"/>
        <v>0</v>
      </c>
    </row>
    <row r="35" spans="1:38" ht="22.5" customHeight="1" x14ac:dyDescent="0.15">
      <c r="A35" s="27"/>
      <c r="B35" s="6"/>
      <c r="C35" s="50" t="s">
        <v>59</v>
      </c>
      <c r="D35" s="127"/>
      <c r="E35" s="121"/>
      <c r="F35" s="122"/>
      <c r="G35" s="123"/>
      <c r="H35" s="121"/>
      <c r="I35" s="122"/>
      <c r="J35" s="123"/>
      <c r="K35" s="42" t="str">
        <f t="shared" si="2"/>
        <v/>
      </c>
      <c r="L35" s="42"/>
      <c r="M35" s="44"/>
      <c r="N35" s="44"/>
      <c r="O35" s="77" t="str">
        <f t="shared" si="3"/>
        <v/>
      </c>
      <c r="P35" s="78"/>
      <c r="Q35" s="79"/>
      <c r="R35" s="73">
        <f t="shared" si="4"/>
        <v>0</v>
      </c>
      <c r="S35" s="74"/>
      <c r="T35" s="45" t="str">
        <f t="shared" si="5"/>
        <v/>
      </c>
      <c r="U35" s="46"/>
      <c r="V35" s="46"/>
      <c r="W35" s="47"/>
      <c r="X35" s="160"/>
      <c r="Y35" s="161"/>
      <c r="Z35" s="161"/>
      <c r="AA35" s="161"/>
      <c r="AB35" s="161"/>
      <c r="AC35" s="161"/>
      <c r="AD35" s="161"/>
      <c r="AE35" s="161"/>
      <c r="AF35" s="161"/>
      <c r="AG35" s="162"/>
      <c r="AH35" s="15"/>
      <c r="AI35" s="28">
        <f t="shared" si="0"/>
        <v>0</v>
      </c>
      <c r="AJ35" s="18">
        <f t="shared" si="1"/>
        <v>0</v>
      </c>
      <c r="AK35" s="19">
        <f t="shared" si="6"/>
        <v>1</v>
      </c>
      <c r="AL35" s="10">
        <f t="shared" si="7"/>
        <v>0</v>
      </c>
    </row>
    <row r="36" spans="1:38" ht="22.5" customHeight="1" x14ac:dyDescent="0.15">
      <c r="A36" s="27"/>
      <c r="B36" s="6"/>
      <c r="C36" s="50" t="s">
        <v>59</v>
      </c>
      <c r="D36" s="127"/>
      <c r="E36" s="121"/>
      <c r="F36" s="122"/>
      <c r="G36" s="123"/>
      <c r="H36" s="121"/>
      <c r="I36" s="122"/>
      <c r="J36" s="123"/>
      <c r="K36" s="42" t="str">
        <f t="shared" si="2"/>
        <v/>
      </c>
      <c r="L36" s="42"/>
      <c r="M36" s="44"/>
      <c r="N36" s="44"/>
      <c r="O36" s="77" t="str">
        <f t="shared" si="3"/>
        <v/>
      </c>
      <c r="P36" s="78"/>
      <c r="Q36" s="79"/>
      <c r="R36" s="73">
        <f t="shared" si="4"/>
        <v>0</v>
      </c>
      <c r="S36" s="74"/>
      <c r="T36" s="45" t="str">
        <f t="shared" si="5"/>
        <v/>
      </c>
      <c r="U36" s="46"/>
      <c r="V36" s="46"/>
      <c r="W36" s="47"/>
      <c r="X36" s="160"/>
      <c r="Y36" s="161"/>
      <c r="Z36" s="161"/>
      <c r="AA36" s="161"/>
      <c r="AB36" s="161"/>
      <c r="AC36" s="161"/>
      <c r="AD36" s="161"/>
      <c r="AE36" s="161"/>
      <c r="AF36" s="161"/>
      <c r="AG36" s="162"/>
      <c r="AH36" s="15"/>
      <c r="AI36" s="28">
        <f t="shared" si="0"/>
        <v>0</v>
      </c>
      <c r="AJ36" s="18">
        <f t="shared" si="1"/>
        <v>0</v>
      </c>
      <c r="AK36" s="19">
        <f t="shared" si="6"/>
        <v>1</v>
      </c>
      <c r="AL36" s="10">
        <f t="shared" si="7"/>
        <v>0</v>
      </c>
    </row>
    <row r="37" spans="1:38" ht="22.5" customHeight="1" x14ac:dyDescent="0.15">
      <c r="A37" s="27"/>
      <c r="B37" s="6"/>
      <c r="C37" s="50" t="s">
        <v>59</v>
      </c>
      <c r="D37" s="127"/>
      <c r="E37" s="121"/>
      <c r="F37" s="122"/>
      <c r="G37" s="123"/>
      <c r="H37" s="121"/>
      <c r="I37" s="122"/>
      <c r="J37" s="123"/>
      <c r="K37" s="42" t="str">
        <f t="shared" si="2"/>
        <v/>
      </c>
      <c r="L37" s="42"/>
      <c r="M37" s="44"/>
      <c r="N37" s="44"/>
      <c r="O37" s="77" t="str">
        <f t="shared" si="3"/>
        <v/>
      </c>
      <c r="P37" s="78"/>
      <c r="Q37" s="79"/>
      <c r="R37" s="73">
        <f t="shared" si="4"/>
        <v>0</v>
      </c>
      <c r="S37" s="74"/>
      <c r="T37" s="45" t="str">
        <f t="shared" si="5"/>
        <v/>
      </c>
      <c r="U37" s="46"/>
      <c r="V37" s="46"/>
      <c r="W37" s="47"/>
      <c r="X37" s="160"/>
      <c r="Y37" s="161"/>
      <c r="Z37" s="161"/>
      <c r="AA37" s="161"/>
      <c r="AB37" s="161"/>
      <c r="AC37" s="161"/>
      <c r="AD37" s="161"/>
      <c r="AE37" s="161"/>
      <c r="AF37" s="161"/>
      <c r="AG37" s="162"/>
      <c r="AH37" s="15"/>
      <c r="AI37" s="28">
        <f t="shared" si="0"/>
        <v>0</v>
      </c>
      <c r="AJ37" s="18">
        <f t="shared" si="1"/>
        <v>0</v>
      </c>
      <c r="AK37" s="19">
        <f t="shared" si="6"/>
        <v>1</v>
      </c>
      <c r="AL37" s="10">
        <f t="shared" si="7"/>
        <v>0</v>
      </c>
    </row>
    <row r="38" spans="1:38" ht="22.5" customHeight="1" x14ac:dyDescent="0.15">
      <c r="A38" s="27"/>
      <c r="B38" s="6"/>
      <c r="C38" s="50" t="s">
        <v>59</v>
      </c>
      <c r="D38" s="127"/>
      <c r="E38" s="121"/>
      <c r="F38" s="122"/>
      <c r="G38" s="123"/>
      <c r="H38" s="121"/>
      <c r="I38" s="122"/>
      <c r="J38" s="123"/>
      <c r="K38" s="42" t="str">
        <f t="shared" si="2"/>
        <v/>
      </c>
      <c r="L38" s="42"/>
      <c r="M38" s="44"/>
      <c r="N38" s="44"/>
      <c r="O38" s="77" t="str">
        <f t="shared" si="3"/>
        <v/>
      </c>
      <c r="P38" s="78"/>
      <c r="Q38" s="79"/>
      <c r="R38" s="73">
        <f t="shared" si="4"/>
        <v>0</v>
      </c>
      <c r="S38" s="74"/>
      <c r="T38" s="45" t="str">
        <f t="shared" si="5"/>
        <v/>
      </c>
      <c r="U38" s="46"/>
      <c r="V38" s="46"/>
      <c r="W38" s="47"/>
      <c r="X38" s="160"/>
      <c r="Y38" s="161"/>
      <c r="Z38" s="161"/>
      <c r="AA38" s="161"/>
      <c r="AB38" s="161"/>
      <c r="AC38" s="161"/>
      <c r="AD38" s="161"/>
      <c r="AE38" s="161"/>
      <c r="AF38" s="161"/>
      <c r="AG38" s="162"/>
      <c r="AH38" s="15"/>
      <c r="AI38" s="28">
        <f t="shared" si="0"/>
        <v>0</v>
      </c>
      <c r="AJ38" s="18">
        <f t="shared" si="1"/>
        <v>0</v>
      </c>
      <c r="AK38" s="19">
        <f t="shared" si="6"/>
        <v>1</v>
      </c>
      <c r="AL38" s="10">
        <f t="shared" si="7"/>
        <v>0</v>
      </c>
    </row>
    <row r="39" spans="1:38" ht="22.5" customHeight="1" x14ac:dyDescent="0.15">
      <c r="A39" s="27"/>
      <c r="B39" s="6"/>
      <c r="C39" s="50" t="s">
        <v>59</v>
      </c>
      <c r="D39" s="127"/>
      <c r="E39" s="121"/>
      <c r="F39" s="122"/>
      <c r="G39" s="123"/>
      <c r="H39" s="121"/>
      <c r="I39" s="122"/>
      <c r="J39" s="123"/>
      <c r="K39" s="42" t="str">
        <f t="shared" si="2"/>
        <v/>
      </c>
      <c r="L39" s="42"/>
      <c r="M39" s="44"/>
      <c r="N39" s="44"/>
      <c r="O39" s="77" t="str">
        <f t="shared" si="3"/>
        <v/>
      </c>
      <c r="P39" s="78"/>
      <c r="Q39" s="79"/>
      <c r="R39" s="73">
        <f t="shared" si="4"/>
        <v>0</v>
      </c>
      <c r="S39" s="74"/>
      <c r="T39" s="45" t="str">
        <f t="shared" si="5"/>
        <v/>
      </c>
      <c r="U39" s="46"/>
      <c r="V39" s="46"/>
      <c r="W39" s="47"/>
      <c r="X39" s="160"/>
      <c r="Y39" s="161"/>
      <c r="Z39" s="161"/>
      <c r="AA39" s="161"/>
      <c r="AB39" s="161"/>
      <c r="AC39" s="161"/>
      <c r="AD39" s="161"/>
      <c r="AE39" s="161"/>
      <c r="AF39" s="161"/>
      <c r="AG39" s="162"/>
      <c r="AH39" s="15"/>
      <c r="AI39" s="28">
        <f t="shared" si="0"/>
        <v>0</v>
      </c>
      <c r="AJ39" s="18">
        <f t="shared" si="1"/>
        <v>0</v>
      </c>
      <c r="AK39" s="19">
        <f t="shared" si="6"/>
        <v>1</v>
      </c>
      <c r="AL39" s="10">
        <f t="shared" si="7"/>
        <v>0</v>
      </c>
    </row>
    <row r="40" spans="1:38" ht="22.5" customHeight="1" thickBot="1" x14ac:dyDescent="0.2">
      <c r="A40" s="27"/>
      <c r="B40" s="7"/>
      <c r="C40" s="50" t="s">
        <v>59</v>
      </c>
      <c r="D40" s="127"/>
      <c r="E40" s="121"/>
      <c r="F40" s="122"/>
      <c r="G40" s="123"/>
      <c r="H40" s="121"/>
      <c r="I40" s="122"/>
      <c r="J40" s="123"/>
      <c r="K40" s="42" t="str">
        <f t="shared" si="2"/>
        <v/>
      </c>
      <c r="L40" s="42"/>
      <c r="M40" s="69"/>
      <c r="N40" s="69"/>
      <c r="O40" s="77" t="str">
        <f t="shared" si="3"/>
        <v/>
      </c>
      <c r="P40" s="78"/>
      <c r="Q40" s="79"/>
      <c r="R40" s="73">
        <f t="shared" si="4"/>
        <v>0</v>
      </c>
      <c r="S40" s="74"/>
      <c r="T40" s="45" t="str">
        <f t="shared" si="5"/>
        <v/>
      </c>
      <c r="U40" s="46"/>
      <c r="V40" s="46"/>
      <c r="W40" s="47"/>
      <c r="X40" s="163"/>
      <c r="Y40" s="34"/>
      <c r="Z40" s="34"/>
      <c r="AA40" s="34"/>
      <c r="AB40" s="34"/>
      <c r="AC40" s="34"/>
      <c r="AD40" s="34"/>
      <c r="AE40" s="34"/>
      <c r="AF40" s="34"/>
      <c r="AG40" s="35"/>
      <c r="AH40" s="15"/>
      <c r="AI40" s="28">
        <f t="shared" si="0"/>
        <v>0</v>
      </c>
      <c r="AJ40" s="18">
        <f t="shared" si="1"/>
        <v>0</v>
      </c>
      <c r="AK40" s="19">
        <f t="shared" si="6"/>
        <v>1</v>
      </c>
      <c r="AL40" s="10">
        <f t="shared" si="7"/>
        <v>0</v>
      </c>
    </row>
    <row r="41" spans="1:38" ht="21" customHeight="1" thickBot="1" x14ac:dyDescent="0.2">
      <c r="A41" s="128" t="s">
        <v>11</v>
      </c>
      <c r="B41" s="129"/>
      <c r="C41" s="129"/>
      <c r="D41" s="129"/>
      <c r="E41" s="129"/>
      <c r="F41" s="129"/>
      <c r="G41" s="129"/>
      <c r="H41" s="129"/>
      <c r="I41" s="129"/>
      <c r="J41" s="130"/>
      <c r="K41" s="95">
        <f>SUM(K10:L40)</f>
        <v>0</v>
      </c>
      <c r="L41" s="96"/>
      <c r="M41" s="140">
        <f>SUM(M10:N40)</f>
        <v>0</v>
      </c>
      <c r="N41" s="96"/>
      <c r="O41" s="140"/>
      <c r="P41" s="141"/>
      <c r="Q41" s="142"/>
      <c r="R41" s="75">
        <f>SUM(R10:S40)</f>
        <v>0</v>
      </c>
      <c r="S41" s="76"/>
      <c r="T41" s="70">
        <f>SUM(T10:W40)</f>
        <v>0</v>
      </c>
      <c r="U41" s="71"/>
      <c r="V41" s="71"/>
      <c r="W41" s="72"/>
      <c r="X41" s="20" t="s">
        <v>30</v>
      </c>
      <c r="Y41" s="20"/>
      <c r="Z41" s="20"/>
      <c r="AA41" s="20"/>
      <c r="AB41" s="20"/>
      <c r="AC41" s="20"/>
      <c r="AD41" s="20"/>
      <c r="AE41" s="20"/>
      <c r="AF41" s="20"/>
      <c r="AG41" s="21"/>
      <c r="AH41" s="20"/>
      <c r="AI41" s="20"/>
      <c r="AJ41" s="20"/>
      <c r="AK41" s="20"/>
    </row>
    <row r="42" spans="1:38" ht="21" customHeight="1" thickBot="1" x14ac:dyDescent="0.2">
      <c r="A42" s="134"/>
      <c r="B42" s="135"/>
      <c r="C42" s="135"/>
      <c r="D42" s="135"/>
      <c r="E42" s="135"/>
      <c r="F42" s="135"/>
      <c r="G42" s="135"/>
      <c r="H42" s="135"/>
      <c r="I42" s="135"/>
      <c r="J42" s="136"/>
      <c r="K42" s="131" t="s">
        <v>35</v>
      </c>
      <c r="L42" s="132"/>
      <c r="M42" s="132"/>
      <c r="N42" s="132"/>
      <c r="O42" s="132"/>
      <c r="P42" s="132"/>
      <c r="Q42" s="132"/>
      <c r="R42" s="132"/>
      <c r="S42" s="133"/>
      <c r="T42" s="70">
        <f>IF(T41*0.1&gt;=R5,R5,ROUNDUP(T41*0.1,0))</f>
        <v>0</v>
      </c>
      <c r="U42" s="71"/>
      <c r="V42" s="71"/>
      <c r="W42" s="72"/>
      <c r="X42" s="22" t="s">
        <v>31</v>
      </c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  <c r="AJ42" s="20"/>
      <c r="AK42" s="20"/>
    </row>
    <row r="43" spans="1:38" ht="21" customHeight="1" thickBot="1" x14ac:dyDescent="0.2">
      <c r="A43" s="137"/>
      <c r="B43" s="138"/>
      <c r="C43" s="138"/>
      <c r="D43" s="138"/>
      <c r="E43" s="138"/>
      <c r="F43" s="138"/>
      <c r="G43" s="138"/>
      <c r="H43" s="138"/>
      <c r="I43" s="138"/>
      <c r="J43" s="139"/>
      <c r="K43" s="131" t="s">
        <v>32</v>
      </c>
      <c r="L43" s="132"/>
      <c r="M43" s="132"/>
      <c r="N43" s="132"/>
      <c r="O43" s="132"/>
      <c r="P43" s="132"/>
      <c r="Q43" s="132"/>
      <c r="R43" s="132"/>
      <c r="S43" s="133"/>
      <c r="T43" s="66">
        <f>T41-T42</f>
        <v>0</v>
      </c>
      <c r="U43" s="67"/>
      <c r="V43" s="67"/>
      <c r="W43" s="68"/>
      <c r="X43" s="23"/>
      <c r="Y43" s="23"/>
      <c r="Z43" s="23"/>
      <c r="AA43" s="23"/>
      <c r="AB43" s="23"/>
      <c r="AC43" s="23"/>
      <c r="AD43" s="23"/>
      <c r="AE43" s="23"/>
      <c r="AF43" s="23"/>
      <c r="AG43" s="24"/>
      <c r="AH43" s="20"/>
      <c r="AI43" s="20"/>
      <c r="AJ43" s="20"/>
      <c r="AK43" s="20"/>
    </row>
    <row r="44" spans="1:38" ht="14.25" customHeight="1" x14ac:dyDescent="0.15">
      <c r="A44" s="8" t="s">
        <v>19</v>
      </c>
    </row>
    <row r="45" spans="1:38" x14ac:dyDescent="0.15">
      <c r="B45" s="8" t="s">
        <v>20</v>
      </c>
      <c r="C45" s="8" t="s">
        <v>33</v>
      </c>
    </row>
    <row r="46" spans="1:38" x14ac:dyDescent="0.15">
      <c r="B46" s="8" t="s">
        <v>21</v>
      </c>
      <c r="C46" s="32" t="s">
        <v>41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0"/>
      <c r="AI46" s="30"/>
      <c r="AJ46" s="30"/>
      <c r="AK46" s="30"/>
    </row>
  </sheetData>
  <sheetProtection selectLockedCells="1"/>
  <protectedRanges>
    <protectedRange sqref="B10:J40 M10:N40 X10:AD40 C5:L5 R3:W4 R5:V5 AC3:AG4 AA5:AG5 J3:L4 C2:D2 F2:G2" name="範囲1"/>
  </protectedRanges>
  <mergeCells count="331">
    <mergeCell ref="A42:J43"/>
    <mergeCell ref="K42:S42"/>
    <mergeCell ref="T42:W42"/>
    <mergeCell ref="K43:S43"/>
    <mergeCell ref="T43:W43"/>
    <mergeCell ref="C46:AG46"/>
    <mergeCell ref="X40:AG40"/>
    <mergeCell ref="A41:J41"/>
    <mergeCell ref="K41:L41"/>
    <mergeCell ref="M41:N41"/>
    <mergeCell ref="O41:Q41"/>
    <mergeCell ref="R41:S41"/>
    <mergeCell ref="T41:W41"/>
    <mergeCell ref="T39:W39"/>
    <mergeCell ref="X39:AG39"/>
    <mergeCell ref="C40:D40"/>
    <mergeCell ref="E40:G40"/>
    <mergeCell ref="H40:J40"/>
    <mergeCell ref="K40:L40"/>
    <mergeCell ref="M40:N40"/>
    <mergeCell ref="O40:Q40"/>
    <mergeCell ref="R40:S40"/>
    <mergeCell ref="T40:W40"/>
    <mergeCell ref="R38:S38"/>
    <mergeCell ref="T38:W38"/>
    <mergeCell ref="X38:AG38"/>
    <mergeCell ref="C39:D39"/>
    <mergeCell ref="E39:G39"/>
    <mergeCell ref="H39:J39"/>
    <mergeCell ref="K39:L39"/>
    <mergeCell ref="M39:N39"/>
    <mergeCell ref="O39:Q39"/>
    <mergeCell ref="R39:S39"/>
    <mergeCell ref="C38:D38"/>
    <mergeCell ref="E38:G38"/>
    <mergeCell ref="H38:J38"/>
    <mergeCell ref="K38:L38"/>
    <mergeCell ref="M38:N38"/>
    <mergeCell ref="O38:Q38"/>
    <mergeCell ref="X36:AG36"/>
    <mergeCell ref="C37:D37"/>
    <mergeCell ref="E37:G37"/>
    <mergeCell ref="H37:J37"/>
    <mergeCell ref="K37:L37"/>
    <mergeCell ref="M37:N37"/>
    <mergeCell ref="O37:Q37"/>
    <mergeCell ref="R37:S37"/>
    <mergeCell ref="T37:W37"/>
    <mergeCell ref="X37:AG37"/>
    <mergeCell ref="T35:W35"/>
    <mergeCell ref="X35:AG35"/>
    <mergeCell ref="C36:D36"/>
    <mergeCell ref="E36:G36"/>
    <mergeCell ref="H36:J36"/>
    <mergeCell ref="K36:L36"/>
    <mergeCell ref="M36:N36"/>
    <mergeCell ref="O36:Q36"/>
    <mergeCell ref="R36:S36"/>
    <mergeCell ref="T36:W36"/>
    <mergeCell ref="R34:S34"/>
    <mergeCell ref="T34:W34"/>
    <mergeCell ref="X34:AG34"/>
    <mergeCell ref="C35:D35"/>
    <mergeCell ref="E35:G35"/>
    <mergeCell ref="H35:J35"/>
    <mergeCell ref="K35:L35"/>
    <mergeCell ref="M35:N35"/>
    <mergeCell ref="O35:Q35"/>
    <mergeCell ref="R35:S35"/>
    <mergeCell ref="C34:D34"/>
    <mergeCell ref="E34:G34"/>
    <mergeCell ref="H34:J34"/>
    <mergeCell ref="K34:L34"/>
    <mergeCell ref="M34:N34"/>
    <mergeCell ref="O34:Q34"/>
    <mergeCell ref="X32:AG32"/>
    <mergeCell ref="C33:D33"/>
    <mergeCell ref="E33:G33"/>
    <mergeCell ref="H33:J33"/>
    <mergeCell ref="K33:L33"/>
    <mergeCell ref="M33:N33"/>
    <mergeCell ref="O33:Q33"/>
    <mergeCell ref="R33:S33"/>
    <mergeCell ref="T33:W33"/>
    <mergeCell ref="X33:AG33"/>
    <mergeCell ref="T31:W31"/>
    <mergeCell ref="X31:AG31"/>
    <mergeCell ref="C32:D32"/>
    <mergeCell ref="E32:G32"/>
    <mergeCell ref="H32:J32"/>
    <mergeCell ref="K32:L32"/>
    <mergeCell ref="M32:N32"/>
    <mergeCell ref="O32:Q32"/>
    <mergeCell ref="R32:S32"/>
    <mergeCell ref="T32:W32"/>
    <mergeCell ref="R30:S30"/>
    <mergeCell ref="T30:W30"/>
    <mergeCell ref="X30:AG30"/>
    <mergeCell ref="C31:D31"/>
    <mergeCell ref="E31:G31"/>
    <mergeCell ref="H31:J31"/>
    <mergeCell ref="K31:L31"/>
    <mergeCell ref="M31:N31"/>
    <mergeCell ref="O31:Q31"/>
    <mergeCell ref="R31:S31"/>
    <mergeCell ref="C30:D30"/>
    <mergeCell ref="E30:G30"/>
    <mergeCell ref="H30:J30"/>
    <mergeCell ref="K30:L30"/>
    <mergeCell ref="M30:N30"/>
    <mergeCell ref="O30:Q30"/>
    <mergeCell ref="X28:AG28"/>
    <mergeCell ref="C29:D29"/>
    <mergeCell ref="E29:G29"/>
    <mergeCell ref="H29:J29"/>
    <mergeCell ref="K29:L29"/>
    <mergeCell ref="M29:N29"/>
    <mergeCell ref="O29:Q29"/>
    <mergeCell ref="R29:S29"/>
    <mergeCell ref="T29:W29"/>
    <mergeCell ref="X29:AG29"/>
    <mergeCell ref="T27:W27"/>
    <mergeCell ref="X27:AG27"/>
    <mergeCell ref="C28:D28"/>
    <mergeCell ref="E28:G28"/>
    <mergeCell ref="H28:J28"/>
    <mergeCell ref="K28:L28"/>
    <mergeCell ref="M28:N28"/>
    <mergeCell ref="O28:Q28"/>
    <mergeCell ref="R28:S28"/>
    <mergeCell ref="T28:W28"/>
    <mergeCell ref="R26:S26"/>
    <mergeCell ref="T26:W26"/>
    <mergeCell ref="X26:AG26"/>
    <mergeCell ref="C27:D27"/>
    <mergeCell ref="E27:G27"/>
    <mergeCell ref="H27:J27"/>
    <mergeCell ref="K27:L27"/>
    <mergeCell ref="M27:N27"/>
    <mergeCell ref="O27:Q27"/>
    <mergeCell ref="R27:S27"/>
    <mergeCell ref="C26:D26"/>
    <mergeCell ref="E26:G26"/>
    <mergeCell ref="H26:J26"/>
    <mergeCell ref="K26:L26"/>
    <mergeCell ref="M26:N26"/>
    <mergeCell ref="O26:Q26"/>
    <mergeCell ref="X24:AG24"/>
    <mergeCell ref="C25:D25"/>
    <mergeCell ref="E25:G25"/>
    <mergeCell ref="H25:J25"/>
    <mergeCell ref="K25:L25"/>
    <mergeCell ref="M25:N25"/>
    <mergeCell ref="O25:Q25"/>
    <mergeCell ref="R25:S25"/>
    <mergeCell ref="T25:W25"/>
    <mergeCell ref="X25:AG25"/>
    <mergeCell ref="T23:W23"/>
    <mergeCell ref="X23:AG23"/>
    <mergeCell ref="C24:D24"/>
    <mergeCell ref="E24:G24"/>
    <mergeCell ref="H24:J24"/>
    <mergeCell ref="K24:L24"/>
    <mergeCell ref="M24:N24"/>
    <mergeCell ref="O24:Q24"/>
    <mergeCell ref="R24:S24"/>
    <mergeCell ref="T24:W24"/>
    <mergeCell ref="R22:S22"/>
    <mergeCell ref="T22:W22"/>
    <mergeCell ref="X22:AG22"/>
    <mergeCell ref="C23:D23"/>
    <mergeCell ref="E23:G23"/>
    <mergeCell ref="H23:J23"/>
    <mergeCell ref="K23:L23"/>
    <mergeCell ref="M23:N23"/>
    <mergeCell ref="O23:Q23"/>
    <mergeCell ref="R23:S23"/>
    <mergeCell ref="C22:D22"/>
    <mergeCell ref="E22:G22"/>
    <mergeCell ref="H22:J22"/>
    <mergeCell ref="K22:L22"/>
    <mergeCell ref="M22:N22"/>
    <mergeCell ref="O22:Q22"/>
    <mergeCell ref="X20:AG20"/>
    <mergeCell ref="C21:D21"/>
    <mergeCell ref="E21:G21"/>
    <mergeCell ref="H21:J21"/>
    <mergeCell ref="K21:L21"/>
    <mergeCell ref="M21:N21"/>
    <mergeCell ref="O21:Q21"/>
    <mergeCell ref="R21:S21"/>
    <mergeCell ref="T21:W21"/>
    <mergeCell ref="X21:AG21"/>
    <mergeCell ref="T19:W19"/>
    <mergeCell ref="X19:AG19"/>
    <mergeCell ref="C20:D20"/>
    <mergeCell ref="E20:G20"/>
    <mergeCell ref="H20:J20"/>
    <mergeCell ref="K20:L20"/>
    <mergeCell ref="M20:N20"/>
    <mergeCell ref="O20:Q20"/>
    <mergeCell ref="R20:S20"/>
    <mergeCell ref="T20:W20"/>
    <mergeCell ref="R18:S18"/>
    <mergeCell ref="T18:W18"/>
    <mergeCell ref="X18:AG18"/>
    <mergeCell ref="C19:D19"/>
    <mergeCell ref="E19:G19"/>
    <mergeCell ref="H19:J19"/>
    <mergeCell ref="K19:L19"/>
    <mergeCell ref="M19:N19"/>
    <mergeCell ref="O19:Q19"/>
    <mergeCell ref="R19:S19"/>
    <mergeCell ref="C18:D18"/>
    <mergeCell ref="E18:G18"/>
    <mergeCell ref="H18:J18"/>
    <mergeCell ref="K18:L18"/>
    <mergeCell ref="M18:N18"/>
    <mergeCell ref="O18:Q18"/>
    <mergeCell ref="X16:AG16"/>
    <mergeCell ref="C17:D17"/>
    <mergeCell ref="E17:G17"/>
    <mergeCell ref="H17:J17"/>
    <mergeCell ref="K17:L17"/>
    <mergeCell ref="M17:N17"/>
    <mergeCell ref="O17:Q17"/>
    <mergeCell ref="R17:S17"/>
    <mergeCell ref="T17:W17"/>
    <mergeCell ref="X17:AG17"/>
    <mergeCell ref="T15:W15"/>
    <mergeCell ref="X15:AG15"/>
    <mergeCell ref="C16:D16"/>
    <mergeCell ref="E16:G16"/>
    <mergeCell ref="H16:J16"/>
    <mergeCell ref="K16:L16"/>
    <mergeCell ref="M16:N16"/>
    <mergeCell ref="O16:Q16"/>
    <mergeCell ref="R16:S16"/>
    <mergeCell ref="T16:W16"/>
    <mergeCell ref="R14:S14"/>
    <mergeCell ref="T14:W14"/>
    <mergeCell ref="X14:AG14"/>
    <mergeCell ref="C15:D15"/>
    <mergeCell ref="E15:G15"/>
    <mergeCell ref="H15:J15"/>
    <mergeCell ref="K15:L15"/>
    <mergeCell ref="M15:N15"/>
    <mergeCell ref="O15:Q15"/>
    <mergeCell ref="R15:S15"/>
    <mergeCell ref="C14:D14"/>
    <mergeCell ref="E14:G14"/>
    <mergeCell ref="H14:J14"/>
    <mergeCell ref="K14:L14"/>
    <mergeCell ref="M14:N14"/>
    <mergeCell ref="O14:Q14"/>
    <mergeCell ref="X12:AG12"/>
    <mergeCell ref="C13:D13"/>
    <mergeCell ref="E13:G13"/>
    <mergeCell ref="H13:J13"/>
    <mergeCell ref="K13:L13"/>
    <mergeCell ref="M13:N13"/>
    <mergeCell ref="O13:Q13"/>
    <mergeCell ref="R13:S13"/>
    <mergeCell ref="T13:W13"/>
    <mergeCell ref="X13:AG13"/>
    <mergeCell ref="T11:W11"/>
    <mergeCell ref="X11:AG11"/>
    <mergeCell ref="C12:D12"/>
    <mergeCell ref="E12:G12"/>
    <mergeCell ref="H12:J12"/>
    <mergeCell ref="K12:L12"/>
    <mergeCell ref="M12:N12"/>
    <mergeCell ref="O12:Q12"/>
    <mergeCell ref="R12:S12"/>
    <mergeCell ref="T12:W12"/>
    <mergeCell ref="R10:S10"/>
    <mergeCell ref="T10:W10"/>
    <mergeCell ref="X10:AG10"/>
    <mergeCell ref="C11:D11"/>
    <mergeCell ref="E11:G11"/>
    <mergeCell ref="H11:J11"/>
    <mergeCell ref="K11:L11"/>
    <mergeCell ref="M11:N11"/>
    <mergeCell ref="O11:Q11"/>
    <mergeCell ref="R11:S11"/>
    <mergeCell ref="C10:D10"/>
    <mergeCell ref="E10:G10"/>
    <mergeCell ref="H10:J10"/>
    <mergeCell ref="K10:L10"/>
    <mergeCell ref="M10:N10"/>
    <mergeCell ref="O10:Q10"/>
    <mergeCell ref="X7:AG9"/>
    <mergeCell ref="E8:G9"/>
    <mergeCell ref="H8:J9"/>
    <mergeCell ref="K8:L9"/>
    <mergeCell ref="O8:Q9"/>
    <mergeCell ref="R8:S9"/>
    <mergeCell ref="T8:W9"/>
    <mergeCell ref="A7:A9"/>
    <mergeCell ref="B7:B9"/>
    <mergeCell ref="C7:D9"/>
    <mergeCell ref="E7:L7"/>
    <mergeCell ref="M7:N9"/>
    <mergeCell ref="O7:W7"/>
    <mergeCell ref="R3:W4"/>
    <mergeCell ref="X3:AB4"/>
    <mergeCell ref="AC3:AG4"/>
    <mergeCell ref="A5:B5"/>
    <mergeCell ref="C5:L5"/>
    <mergeCell ref="M5:Q5"/>
    <mergeCell ref="R5:V5"/>
    <mergeCell ref="X5:Z5"/>
    <mergeCell ref="AA5:AG5"/>
    <mergeCell ref="H3:H4"/>
    <mergeCell ref="I3:I4"/>
    <mergeCell ref="J3:J4"/>
    <mergeCell ref="K3:K4"/>
    <mergeCell ref="L3:L4"/>
    <mergeCell ref="M3:Q4"/>
    <mergeCell ref="A3:B4"/>
    <mergeCell ref="C3:C4"/>
    <mergeCell ref="D3:D4"/>
    <mergeCell ref="E3:E4"/>
    <mergeCell ref="F3:F4"/>
    <mergeCell ref="G3:G4"/>
    <mergeCell ref="A1:H1"/>
    <mergeCell ref="AB1:AG1"/>
    <mergeCell ref="A2:B2"/>
    <mergeCell ref="C2:D2"/>
    <mergeCell ref="F2:G2"/>
    <mergeCell ref="J2:X2"/>
  </mergeCells>
  <phoneticPr fontId="2"/>
  <conditionalFormatting sqref="R10">
    <cfRule type="expression" dxfId="3" priority="2">
      <formula>R10=0</formula>
    </cfRule>
  </conditionalFormatting>
  <conditionalFormatting sqref="R11:R40">
    <cfRule type="expression" dxfId="2" priority="1">
      <formula>R11=0</formula>
    </cfRule>
  </conditionalFormatting>
  <dataValidations count="4">
    <dataValidation type="list" allowBlank="1" showInputMessage="1" showErrorMessage="1" sqref="C10:D40">
      <formula1>"　,○"</formula1>
    </dataValidation>
    <dataValidation type="list" allowBlank="1" showInputMessage="1" showErrorMessage="1" sqref="B10:B40">
      <formula1>"月,火,水,木,金,土,日"</formula1>
    </dataValidation>
    <dataValidation type="list" allowBlank="1" showInputMessage="1" showErrorMessage="1" sqref="R5:V5">
      <formula1>"37200,9300,4600,0"</formula1>
    </dataValidation>
    <dataValidation type="list" allowBlank="1" showInputMessage="1" showErrorMessage="1" sqref="AC3">
      <formula1>"区分１,区分２,区分３,重心"</formula1>
    </dataValidation>
  </dataValidations>
  <printOptions horizontalCentered="1"/>
  <pageMargins left="0.74803149606299213" right="0.15748031496062992" top="0.19685039370078741" bottom="0.15748031496062992" header="0.15748031496062992" footer="0.19685039370078741"/>
  <pageSetup paperSize="9" scale="86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AS46"/>
  <sheetViews>
    <sheetView tabSelected="1" view="pageBreakPreview" zoomScaleNormal="100" workbookViewId="0">
      <selection activeCell="AA5" sqref="AA5:AG5"/>
    </sheetView>
  </sheetViews>
  <sheetFormatPr defaultRowHeight="12" x14ac:dyDescent="0.15"/>
  <cols>
    <col min="1" max="2" width="3.75" style="8" customWidth="1"/>
    <col min="3" max="24" width="2.875" style="8" customWidth="1"/>
    <col min="25" max="27" width="3" style="8" customWidth="1"/>
    <col min="28" max="33" width="2.875" style="8" customWidth="1"/>
    <col min="34" max="34" width="2.625" style="8" customWidth="1"/>
    <col min="35" max="35" width="2.625" style="8" hidden="1" customWidth="1"/>
    <col min="36" max="37" width="5.125" style="8" hidden="1" customWidth="1"/>
    <col min="38" max="38" width="2.625" style="8" hidden="1" customWidth="1"/>
    <col min="39" max="39" width="6.375" style="8" hidden="1" customWidth="1"/>
    <col min="40" max="40" width="5.125" style="8" hidden="1" customWidth="1"/>
    <col min="41" max="41" width="3" style="8" hidden="1" customWidth="1"/>
    <col min="42" max="45" width="9" style="8" hidden="1" customWidth="1"/>
    <col min="46" max="16384" width="9" style="8"/>
  </cols>
  <sheetData>
    <row r="1" spans="1:45" ht="15" customHeight="1" x14ac:dyDescent="0.15">
      <c r="A1" s="32" t="s">
        <v>23</v>
      </c>
      <c r="B1" s="32"/>
      <c r="C1" s="32"/>
      <c r="D1" s="32"/>
      <c r="E1" s="32"/>
      <c r="F1" s="32"/>
      <c r="G1" s="32"/>
      <c r="H1" s="32"/>
      <c r="AB1" s="48"/>
      <c r="AC1" s="48"/>
      <c r="AD1" s="48"/>
      <c r="AE1" s="48"/>
      <c r="AF1" s="48"/>
      <c r="AG1" s="48"/>
      <c r="AH1" s="31"/>
      <c r="AI1" s="31"/>
      <c r="AJ1" s="31"/>
      <c r="AK1" s="31"/>
      <c r="AO1" s="10"/>
      <c r="AP1" s="10" t="s">
        <v>37</v>
      </c>
      <c r="AQ1" s="10" t="s">
        <v>38</v>
      </c>
      <c r="AR1" s="10" t="s">
        <v>39</v>
      </c>
      <c r="AS1" s="10" t="s">
        <v>40</v>
      </c>
    </row>
    <row r="2" spans="1:45" ht="24" customHeight="1" thickBot="1" x14ac:dyDescent="0.2">
      <c r="A2" s="49"/>
      <c r="B2" s="49"/>
      <c r="C2" s="52"/>
      <c r="D2" s="52"/>
      <c r="E2" s="11" t="s">
        <v>10</v>
      </c>
      <c r="F2" s="52"/>
      <c r="G2" s="52"/>
      <c r="H2" s="11" t="s">
        <v>12</v>
      </c>
      <c r="I2" s="11"/>
      <c r="J2" s="49" t="s">
        <v>24</v>
      </c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AO2" s="10">
        <v>1</v>
      </c>
      <c r="AP2" s="12">
        <v>1250</v>
      </c>
      <c r="AQ2" s="12">
        <v>1500</v>
      </c>
      <c r="AR2" s="12">
        <v>2000</v>
      </c>
      <c r="AS2" s="12">
        <v>6000</v>
      </c>
    </row>
    <row r="3" spans="1:45" ht="13.5" customHeight="1" x14ac:dyDescent="0.15">
      <c r="A3" s="56" t="s">
        <v>0</v>
      </c>
      <c r="B3" s="55"/>
      <c r="C3" s="58"/>
      <c r="D3" s="60"/>
      <c r="E3" s="60"/>
      <c r="F3" s="60"/>
      <c r="G3" s="60"/>
      <c r="H3" s="60"/>
      <c r="I3" s="60"/>
      <c r="J3" s="62"/>
      <c r="K3" s="62"/>
      <c r="L3" s="64"/>
      <c r="M3" s="55" t="s">
        <v>7</v>
      </c>
      <c r="N3" s="55"/>
      <c r="O3" s="55"/>
      <c r="P3" s="55"/>
      <c r="Q3" s="55"/>
      <c r="R3" s="85"/>
      <c r="S3" s="85"/>
      <c r="T3" s="85"/>
      <c r="U3" s="85"/>
      <c r="V3" s="85"/>
      <c r="W3" s="86"/>
      <c r="X3" s="81" t="s">
        <v>25</v>
      </c>
      <c r="Y3" s="82"/>
      <c r="Z3" s="82"/>
      <c r="AA3" s="82"/>
      <c r="AB3" s="82"/>
      <c r="AC3" s="89"/>
      <c r="AD3" s="90"/>
      <c r="AE3" s="90"/>
      <c r="AF3" s="90"/>
      <c r="AG3" s="91"/>
      <c r="AH3" s="13"/>
      <c r="AI3" s="13"/>
      <c r="AJ3" s="13"/>
      <c r="AK3" s="13"/>
      <c r="AO3" s="10">
        <v>2</v>
      </c>
      <c r="AP3" s="12">
        <v>2500</v>
      </c>
      <c r="AQ3" s="12">
        <v>3000</v>
      </c>
      <c r="AR3" s="12">
        <v>4000</v>
      </c>
      <c r="AS3" s="12">
        <v>12000</v>
      </c>
    </row>
    <row r="4" spans="1:45" ht="13.5" customHeight="1" x14ac:dyDescent="0.15">
      <c r="A4" s="57"/>
      <c r="B4" s="43"/>
      <c r="C4" s="59"/>
      <c r="D4" s="61"/>
      <c r="E4" s="61"/>
      <c r="F4" s="61"/>
      <c r="G4" s="61"/>
      <c r="H4" s="61"/>
      <c r="I4" s="61"/>
      <c r="J4" s="63"/>
      <c r="K4" s="63"/>
      <c r="L4" s="65"/>
      <c r="M4" s="43"/>
      <c r="N4" s="43"/>
      <c r="O4" s="43"/>
      <c r="P4" s="43"/>
      <c r="Q4" s="43"/>
      <c r="R4" s="87"/>
      <c r="S4" s="87"/>
      <c r="T4" s="87"/>
      <c r="U4" s="87"/>
      <c r="V4" s="87"/>
      <c r="W4" s="88"/>
      <c r="X4" s="83"/>
      <c r="Y4" s="84"/>
      <c r="Z4" s="84"/>
      <c r="AA4" s="84"/>
      <c r="AB4" s="84"/>
      <c r="AC4" s="92"/>
      <c r="AD4" s="93"/>
      <c r="AE4" s="93"/>
      <c r="AF4" s="93"/>
      <c r="AG4" s="94"/>
      <c r="AH4" s="13"/>
      <c r="AI4" s="13"/>
      <c r="AJ4" s="13"/>
      <c r="AK4" s="13"/>
      <c r="AM4" s="8" t="s">
        <v>49</v>
      </c>
      <c r="AO4" s="10">
        <v>3</v>
      </c>
      <c r="AP4" s="12">
        <v>3750</v>
      </c>
      <c r="AQ4" s="12">
        <v>4500</v>
      </c>
      <c r="AR4" s="12">
        <v>6000</v>
      </c>
      <c r="AS4" s="12">
        <v>18000</v>
      </c>
    </row>
    <row r="5" spans="1:45" ht="27" customHeight="1" thickBot="1" x14ac:dyDescent="0.2">
      <c r="A5" s="53" t="s">
        <v>8</v>
      </c>
      <c r="B5" s="54"/>
      <c r="C5" s="33" t="s">
        <v>60</v>
      </c>
      <c r="D5" s="38"/>
      <c r="E5" s="38"/>
      <c r="F5" s="38"/>
      <c r="G5" s="38"/>
      <c r="H5" s="38"/>
      <c r="I5" s="38"/>
      <c r="J5" s="38"/>
      <c r="K5" s="38"/>
      <c r="L5" s="39"/>
      <c r="M5" s="36" t="s">
        <v>18</v>
      </c>
      <c r="N5" s="37"/>
      <c r="O5" s="37"/>
      <c r="P5" s="37"/>
      <c r="Q5" s="37"/>
      <c r="R5" s="40">
        <v>0</v>
      </c>
      <c r="S5" s="41"/>
      <c r="T5" s="41"/>
      <c r="U5" s="41"/>
      <c r="V5" s="41"/>
      <c r="W5" s="29" t="s">
        <v>13</v>
      </c>
      <c r="X5" s="36" t="s">
        <v>9</v>
      </c>
      <c r="Y5" s="37"/>
      <c r="Z5" s="80"/>
      <c r="AA5" s="33"/>
      <c r="AB5" s="34"/>
      <c r="AC5" s="34"/>
      <c r="AD5" s="34"/>
      <c r="AE5" s="34"/>
      <c r="AF5" s="34"/>
      <c r="AG5" s="35"/>
      <c r="AH5" s="15"/>
      <c r="AI5" s="15"/>
      <c r="AJ5" s="15"/>
      <c r="AK5" s="15"/>
      <c r="AM5" s="16" t="s">
        <v>14</v>
      </c>
      <c r="AN5" s="8" t="s">
        <v>22</v>
      </c>
      <c r="AO5" s="10"/>
      <c r="AP5" s="10">
        <v>1</v>
      </c>
      <c r="AQ5" s="10">
        <v>2</v>
      </c>
      <c r="AR5" s="10">
        <v>3</v>
      </c>
      <c r="AS5" s="10">
        <v>4</v>
      </c>
    </row>
    <row r="6" spans="1:45" ht="9" customHeight="1" thickBot="1" x14ac:dyDescent="0.2">
      <c r="AM6" s="16" t="s">
        <v>15</v>
      </c>
      <c r="AP6" s="10"/>
      <c r="AQ6" s="10"/>
      <c r="AR6" s="10"/>
      <c r="AS6" s="10"/>
    </row>
    <row r="7" spans="1:45" ht="13.5" customHeight="1" x14ac:dyDescent="0.15">
      <c r="A7" s="104" t="s">
        <v>1</v>
      </c>
      <c r="B7" s="106" t="s">
        <v>2</v>
      </c>
      <c r="C7" s="98" t="s">
        <v>58</v>
      </c>
      <c r="D7" s="125"/>
      <c r="E7" s="55" t="s">
        <v>36</v>
      </c>
      <c r="F7" s="55"/>
      <c r="G7" s="55"/>
      <c r="H7" s="55"/>
      <c r="I7" s="55"/>
      <c r="J7" s="55"/>
      <c r="K7" s="55"/>
      <c r="L7" s="55"/>
      <c r="M7" s="98" t="s">
        <v>26</v>
      </c>
      <c r="N7" s="99"/>
      <c r="O7" s="97" t="s">
        <v>34</v>
      </c>
      <c r="P7" s="111"/>
      <c r="Q7" s="111"/>
      <c r="R7" s="111"/>
      <c r="S7" s="111"/>
      <c r="T7" s="111"/>
      <c r="U7" s="111"/>
      <c r="V7" s="111"/>
      <c r="W7" s="112"/>
      <c r="X7" s="151" t="s">
        <v>4</v>
      </c>
      <c r="Y7" s="152"/>
      <c r="Z7" s="152"/>
      <c r="AA7" s="152"/>
      <c r="AB7" s="152"/>
      <c r="AC7" s="152"/>
      <c r="AD7" s="152"/>
      <c r="AE7" s="152"/>
      <c r="AF7" s="152"/>
      <c r="AG7" s="153"/>
      <c r="AH7" s="15"/>
      <c r="AI7" s="15"/>
      <c r="AJ7" s="15"/>
      <c r="AK7" s="15"/>
      <c r="AM7" s="16" t="s">
        <v>16</v>
      </c>
      <c r="AP7" s="12">
        <v>400</v>
      </c>
      <c r="AQ7" s="12">
        <v>400</v>
      </c>
      <c r="AR7" s="12">
        <v>400</v>
      </c>
      <c r="AS7" s="12">
        <v>1500</v>
      </c>
    </row>
    <row r="8" spans="1:45" ht="13.5" customHeight="1" x14ac:dyDescent="0.15">
      <c r="A8" s="105"/>
      <c r="B8" s="107"/>
      <c r="C8" s="100"/>
      <c r="D8" s="126"/>
      <c r="E8" s="108" t="s">
        <v>5</v>
      </c>
      <c r="F8" s="43"/>
      <c r="G8" s="43"/>
      <c r="H8" s="108" t="s">
        <v>6</v>
      </c>
      <c r="I8" s="43"/>
      <c r="J8" s="43"/>
      <c r="K8" s="109" t="s">
        <v>3</v>
      </c>
      <c r="L8" s="110"/>
      <c r="M8" s="100"/>
      <c r="N8" s="101"/>
      <c r="O8" s="165" t="s">
        <v>27</v>
      </c>
      <c r="P8" s="165"/>
      <c r="Q8" s="165"/>
      <c r="R8" s="117" t="s">
        <v>28</v>
      </c>
      <c r="S8" s="118"/>
      <c r="T8" s="113" t="s">
        <v>29</v>
      </c>
      <c r="U8" s="114"/>
      <c r="V8" s="114"/>
      <c r="W8" s="115"/>
      <c r="X8" s="154"/>
      <c r="Y8" s="155"/>
      <c r="Z8" s="155"/>
      <c r="AA8" s="155"/>
      <c r="AB8" s="155"/>
      <c r="AC8" s="155"/>
      <c r="AD8" s="155"/>
      <c r="AE8" s="155"/>
      <c r="AF8" s="155"/>
      <c r="AG8" s="156"/>
      <c r="AH8" s="15"/>
      <c r="AI8" s="15"/>
      <c r="AJ8" s="15"/>
      <c r="AK8" s="15"/>
      <c r="AM8" s="16" t="s">
        <v>17</v>
      </c>
      <c r="AP8" s="12">
        <v>800</v>
      </c>
      <c r="AQ8" s="12">
        <v>800</v>
      </c>
      <c r="AR8" s="12">
        <v>800</v>
      </c>
      <c r="AS8" s="12">
        <v>3000</v>
      </c>
    </row>
    <row r="9" spans="1:45" ht="14.25" x14ac:dyDescent="0.15">
      <c r="A9" s="105"/>
      <c r="B9" s="107"/>
      <c r="C9" s="102"/>
      <c r="D9" s="124"/>
      <c r="E9" s="43"/>
      <c r="F9" s="43"/>
      <c r="G9" s="43"/>
      <c r="H9" s="43"/>
      <c r="I9" s="43"/>
      <c r="J9" s="43"/>
      <c r="K9" s="110"/>
      <c r="L9" s="110"/>
      <c r="M9" s="102"/>
      <c r="N9" s="103"/>
      <c r="O9" s="165"/>
      <c r="P9" s="165"/>
      <c r="Q9" s="165"/>
      <c r="R9" s="119"/>
      <c r="S9" s="120"/>
      <c r="T9" s="102"/>
      <c r="U9" s="103"/>
      <c r="V9" s="103"/>
      <c r="W9" s="116"/>
      <c r="X9" s="157"/>
      <c r="Y9" s="158"/>
      <c r="Z9" s="158"/>
      <c r="AA9" s="158"/>
      <c r="AB9" s="158"/>
      <c r="AC9" s="158"/>
      <c r="AD9" s="158"/>
      <c r="AE9" s="158"/>
      <c r="AF9" s="158"/>
      <c r="AG9" s="159"/>
      <c r="AH9" s="15"/>
      <c r="AI9" s="15" t="s">
        <v>56</v>
      </c>
      <c r="AJ9" s="15"/>
      <c r="AK9" s="15" t="s">
        <v>57</v>
      </c>
      <c r="AP9" s="12">
        <v>1200</v>
      </c>
      <c r="AQ9" s="12">
        <v>1200</v>
      </c>
      <c r="AR9" s="12">
        <v>1200</v>
      </c>
      <c r="AS9" s="12">
        <v>4500</v>
      </c>
    </row>
    <row r="10" spans="1:45" ht="22.5" customHeight="1" x14ac:dyDescent="0.15">
      <c r="A10" s="27"/>
      <c r="B10" s="6"/>
      <c r="C10" s="50"/>
      <c r="D10" s="127"/>
      <c r="E10" s="121"/>
      <c r="F10" s="122"/>
      <c r="G10" s="123"/>
      <c r="H10" s="121"/>
      <c r="I10" s="122"/>
      <c r="J10" s="123"/>
      <c r="K10" s="42" t="str">
        <f>IF(E10="","",ROUNDDOWN((INT(H10/100) + MOD(H10,100)/60)-(INT(E10/100) + MOD(E10,100)/60),1))</f>
        <v/>
      </c>
      <c r="L10" s="42"/>
      <c r="M10" s="50"/>
      <c r="N10" s="51"/>
      <c r="O10" s="77" t="str">
        <f>IF(AL10=0,"",IF(C10="○",INDEX($AP$7:$AW$9,AK10,AI10),INDEX($AP$2:$AW$4,AK10,AI10)))</f>
        <v/>
      </c>
      <c r="P10" s="78"/>
      <c r="Q10" s="79"/>
      <c r="R10" s="73">
        <f>IF(M10=0,0,M10*500)</f>
        <v>0</v>
      </c>
      <c r="S10" s="74"/>
      <c r="T10" s="45" t="str">
        <f>IF(AL10=0,"",O10+R10)</f>
        <v/>
      </c>
      <c r="U10" s="46"/>
      <c r="V10" s="46"/>
      <c r="W10" s="47"/>
      <c r="X10" s="160"/>
      <c r="Y10" s="161"/>
      <c r="Z10" s="161"/>
      <c r="AA10" s="161"/>
      <c r="AB10" s="161"/>
      <c r="AC10" s="161"/>
      <c r="AD10" s="161"/>
      <c r="AE10" s="161"/>
      <c r="AF10" s="161"/>
      <c r="AG10" s="162"/>
      <c r="AH10" s="15"/>
      <c r="AI10" s="28">
        <f t="shared" ref="AI10:AI40" si="0">IF($AC$3=0,0,VLOOKUP($AC$3,$AP$11:$AQ$15,2,FALSE))</f>
        <v>0</v>
      </c>
      <c r="AJ10" s="18">
        <f t="shared" ref="AJ10:AJ40" si="1">IF(AL10=1,ROUNDDOWN(K10,0),0)</f>
        <v>0</v>
      </c>
      <c r="AK10" s="19">
        <f>IF(C10="○",IF(AJ10&gt;=2,3,IF(AND(1&lt;=AJ10,AJ10&lt;8),2,1)),IF(AJ10&gt;=8,3,IF(AND(4&lt;=AJ10,AJ10&lt;8),2,1)))</f>
        <v>1</v>
      </c>
      <c r="AL10" s="10">
        <f>IF(OR(K10&lt;=0,K10=""),0,1)</f>
        <v>0</v>
      </c>
    </row>
    <row r="11" spans="1:45" ht="22.5" customHeight="1" x14ac:dyDescent="0.15">
      <c r="A11" s="27"/>
      <c r="B11" s="6"/>
      <c r="C11" s="50" t="s">
        <v>59</v>
      </c>
      <c r="D11" s="127"/>
      <c r="E11" s="121"/>
      <c r="F11" s="122"/>
      <c r="G11" s="123"/>
      <c r="H11" s="121"/>
      <c r="I11" s="122"/>
      <c r="J11" s="123"/>
      <c r="K11" s="42" t="str">
        <f t="shared" ref="K11:K40" si="2">IF(E11="","",ROUNDDOWN((INT(H11/100) + MOD(H11,100)/60)-(INT(E11/100) + MOD(E11,100)/60),1))</f>
        <v/>
      </c>
      <c r="L11" s="42"/>
      <c r="M11" s="50"/>
      <c r="N11" s="51"/>
      <c r="O11" s="77" t="str">
        <f t="shared" ref="O11:O40" si="3">IF(AL11=0,"",IF(C11="○",INDEX($AP$7:$AW$9,AK11,AI11),INDEX($AP$2:$AW$4,AK11,AI11)))</f>
        <v/>
      </c>
      <c r="P11" s="78"/>
      <c r="Q11" s="79"/>
      <c r="R11" s="73">
        <f t="shared" ref="R11:R40" si="4">IF(M11=0,0,M11*500)</f>
        <v>0</v>
      </c>
      <c r="S11" s="74"/>
      <c r="T11" s="45" t="str">
        <f t="shared" ref="T11:T40" si="5">IF(AL11=0,"",O11+R11)</f>
        <v/>
      </c>
      <c r="U11" s="46"/>
      <c r="V11" s="46"/>
      <c r="W11" s="47"/>
      <c r="X11" s="160"/>
      <c r="Y11" s="161"/>
      <c r="Z11" s="161"/>
      <c r="AA11" s="161"/>
      <c r="AB11" s="161"/>
      <c r="AC11" s="161"/>
      <c r="AD11" s="161"/>
      <c r="AE11" s="161"/>
      <c r="AF11" s="161"/>
      <c r="AG11" s="162"/>
      <c r="AH11" s="15"/>
      <c r="AI11" s="28">
        <f t="shared" si="0"/>
        <v>0</v>
      </c>
      <c r="AJ11" s="18">
        <f t="shared" si="1"/>
        <v>0</v>
      </c>
      <c r="AK11" s="19">
        <f t="shared" ref="AK11:AK40" si="6">IF(C11="○",IF(AJ11&gt;=2,3,IF(AND(1&lt;=AJ11,AJ11&lt;8),2,1)),IF(AJ11&gt;=8,3,IF(AND(4&lt;=AJ11,AJ11&lt;8),2,1)))</f>
        <v>1</v>
      </c>
      <c r="AL11" s="10">
        <f>IF(OR(K11&lt;=0,K11=""),0,1)</f>
        <v>0</v>
      </c>
      <c r="AP11" s="10" t="s">
        <v>43</v>
      </c>
      <c r="AQ11" s="10" t="s">
        <v>54</v>
      </c>
    </row>
    <row r="12" spans="1:45" ht="22.5" customHeight="1" x14ac:dyDescent="0.15">
      <c r="A12" s="27"/>
      <c r="B12" s="6"/>
      <c r="C12" s="50" t="s">
        <v>59</v>
      </c>
      <c r="D12" s="127"/>
      <c r="E12" s="121"/>
      <c r="F12" s="122"/>
      <c r="G12" s="123"/>
      <c r="H12" s="121"/>
      <c r="I12" s="122"/>
      <c r="J12" s="123"/>
      <c r="K12" s="42" t="str">
        <f t="shared" si="2"/>
        <v/>
      </c>
      <c r="L12" s="42"/>
      <c r="M12" s="50"/>
      <c r="N12" s="51"/>
      <c r="O12" s="77" t="str">
        <f t="shared" si="3"/>
        <v/>
      </c>
      <c r="P12" s="78"/>
      <c r="Q12" s="79"/>
      <c r="R12" s="73">
        <f t="shared" si="4"/>
        <v>0</v>
      </c>
      <c r="S12" s="74"/>
      <c r="T12" s="45" t="str">
        <f t="shared" si="5"/>
        <v/>
      </c>
      <c r="U12" s="46"/>
      <c r="V12" s="46"/>
      <c r="W12" s="47"/>
      <c r="X12" s="160"/>
      <c r="Y12" s="161"/>
      <c r="Z12" s="161"/>
      <c r="AA12" s="161"/>
      <c r="AB12" s="161"/>
      <c r="AC12" s="161"/>
      <c r="AD12" s="161"/>
      <c r="AE12" s="161"/>
      <c r="AF12" s="161"/>
      <c r="AG12" s="162"/>
      <c r="AH12" s="15"/>
      <c r="AI12" s="28">
        <f t="shared" si="0"/>
        <v>0</v>
      </c>
      <c r="AJ12" s="18">
        <f t="shared" si="1"/>
        <v>0</v>
      </c>
      <c r="AK12" s="19">
        <f t="shared" si="6"/>
        <v>1</v>
      </c>
      <c r="AL12" s="10">
        <f t="shared" ref="AL12:AL40" si="7">IF(OR(K12&lt;=0,K12=""),0,1)</f>
        <v>0</v>
      </c>
      <c r="AP12" s="10" t="s">
        <v>37</v>
      </c>
      <c r="AQ12" s="10">
        <v>1</v>
      </c>
    </row>
    <row r="13" spans="1:45" ht="22.5" customHeight="1" x14ac:dyDescent="0.15">
      <c r="A13" s="27"/>
      <c r="B13" s="6"/>
      <c r="C13" s="50" t="s">
        <v>59</v>
      </c>
      <c r="D13" s="127"/>
      <c r="E13" s="121"/>
      <c r="F13" s="122"/>
      <c r="G13" s="123"/>
      <c r="H13" s="121"/>
      <c r="I13" s="122"/>
      <c r="J13" s="123"/>
      <c r="K13" s="42" t="str">
        <f t="shared" si="2"/>
        <v/>
      </c>
      <c r="L13" s="42"/>
      <c r="M13" s="50"/>
      <c r="N13" s="51"/>
      <c r="O13" s="77" t="str">
        <f t="shared" si="3"/>
        <v/>
      </c>
      <c r="P13" s="78"/>
      <c r="Q13" s="79"/>
      <c r="R13" s="73">
        <f t="shared" si="4"/>
        <v>0</v>
      </c>
      <c r="S13" s="74"/>
      <c r="T13" s="45" t="str">
        <f t="shared" si="5"/>
        <v/>
      </c>
      <c r="U13" s="46"/>
      <c r="V13" s="46"/>
      <c r="W13" s="47"/>
      <c r="X13" s="160"/>
      <c r="Y13" s="161"/>
      <c r="Z13" s="161"/>
      <c r="AA13" s="161"/>
      <c r="AB13" s="161"/>
      <c r="AC13" s="161"/>
      <c r="AD13" s="161"/>
      <c r="AE13" s="161"/>
      <c r="AF13" s="161"/>
      <c r="AG13" s="162"/>
      <c r="AH13" s="15"/>
      <c r="AI13" s="28">
        <f t="shared" si="0"/>
        <v>0</v>
      </c>
      <c r="AJ13" s="18">
        <f t="shared" si="1"/>
        <v>0</v>
      </c>
      <c r="AK13" s="19">
        <f t="shared" si="6"/>
        <v>1</v>
      </c>
      <c r="AL13" s="10">
        <f t="shared" si="7"/>
        <v>0</v>
      </c>
      <c r="AP13" s="10" t="s">
        <v>38</v>
      </c>
      <c r="AQ13" s="10">
        <v>2</v>
      </c>
    </row>
    <row r="14" spans="1:45" ht="22.5" customHeight="1" x14ac:dyDescent="0.15">
      <c r="A14" s="27"/>
      <c r="B14" s="6"/>
      <c r="C14" s="50" t="s">
        <v>59</v>
      </c>
      <c r="D14" s="127"/>
      <c r="E14" s="121"/>
      <c r="F14" s="122"/>
      <c r="G14" s="123"/>
      <c r="H14" s="121"/>
      <c r="I14" s="122"/>
      <c r="J14" s="123"/>
      <c r="K14" s="42" t="str">
        <f t="shared" si="2"/>
        <v/>
      </c>
      <c r="L14" s="42"/>
      <c r="M14" s="50"/>
      <c r="N14" s="51"/>
      <c r="O14" s="77" t="str">
        <f t="shared" si="3"/>
        <v/>
      </c>
      <c r="P14" s="78"/>
      <c r="Q14" s="79"/>
      <c r="R14" s="73">
        <f t="shared" si="4"/>
        <v>0</v>
      </c>
      <c r="S14" s="74"/>
      <c r="T14" s="45" t="str">
        <f t="shared" si="5"/>
        <v/>
      </c>
      <c r="U14" s="46"/>
      <c r="V14" s="46"/>
      <c r="W14" s="47"/>
      <c r="X14" s="160"/>
      <c r="Y14" s="161"/>
      <c r="Z14" s="161"/>
      <c r="AA14" s="161"/>
      <c r="AB14" s="161"/>
      <c r="AC14" s="161"/>
      <c r="AD14" s="161"/>
      <c r="AE14" s="161"/>
      <c r="AF14" s="161"/>
      <c r="AG14" s="162"/>
      <c r="AH14" s="15"/>
      <c r="AI14" s="28">
        <f t="shared" si="0"/>
        <v>0</v>
      </c>
      <c r="AJ14" s="18">
        <f t="shared" si="1"/>
        <v>0</v>
      </c>
      <c r="AK14" s="19">
        <f t="shared" si="6"/>
        <v>1</v>
      </c>
      <c r="AL14" s="10">
        <f t="shared" si="7"/>
        <v>0</v>
      </c>
      <c r="AP14" s="10" t="s">
        <v>39</v>
      </c>
      <c r="AQ14" s="10">
        <v>3</v>
      </c>
    </row>
    <row r="15" spans="1:45" ht="22.5" customHeight="1" x14ac:dyDescent="0.15">
      <c r="A15" s="27"/>
      <c r="B15" s="6"/>
      <c r="C15" s="50" t="s">
        <v>59</v>
      </c>
      <c r="D15" s="127"/>
      <c r="E15" s="121"/>
      <c r="F15" s="122"/>
      <c r="G15" s="123"/>
      <c r="H15" s="121"/>
      <c r="I15" s="122"/>
      <c r="J15" s="123"/>
      <c r="K15" s="42" t="str">
        <f t="shared" si="2"/>
        <v/>
      </c>
      <c r="L15" s="42"/>
      <c r="M15" s="50"/>
      <c r="N15" s="51"/>
      <c r="O15" s="77" t="str">
        <f t="shared" si="3"/>
        <v/>
      </c>
      <c r="P15" s="78"/>
      <c r="Q15" s="79"/>
      <c r="R15" s="73">
        <f t="shared" si="4"/>
        <v>0</v>
      </c>
      <c r="S15" s="74"/>
      <c r="T15" s="45" t="str">
        <f t="shared" si="5"/>
        <v/>
      </c>
      <c r="U15" s="46"/>
      <c r="V15" s="46"/>
      <c r="W15" s="47"/>
      <c r="X15" s="160"/>
      <c r="Y15" s="161"/>
      <c r="Z15" s="161"/>
      <c r="AA15" s="161"/>
      <c r="AB15" s="161"/>
      <c r="AC15" s="161"/>
      <c r="AD15" s="161"/>
      <c r="AE15" s="161"/>
      <c r="AF15" s="161"/>
      <c r="AG15" s="162"/>
      <c r="AH15" s="15"/>
      <c r="AI15" s="28">
        <f t="shared" si="0"/>
        <v>0</v>
      </c>
      <c r="AJ15" s="18">
        <f t="shared" si="1"/>
        <v>0</v>
      </c>
      <c r="AK15" s="19">
        <f t="shared" si="6"/>
        <v>1</v>
      </c>
      <c r="AL15" s="10">
        <f t="shared" si="7"/>
        <v>0</v>
      </c>
      <c r="AP15" s="10" t="s">
        <v>40</v>
      </c>
      <c r="AQ15" s="10">
        <v>4</v>
      </c>
    </row>
    <row r="16" spans="1:45" ht="22.5" customHeight="1" x14ac:dyDescent="0.15">
      <c r="A16" s="27"/>
      <c r="B16" s="6"/>
      <c r="C16" s="50" t="s">
        <v>59</v>
      </c>
      <c r="D16" s="127"/>
      <c r="E16" s="121"/>
      <c r="F16" s="122"/>
      <c r="G16" s="123"/>
      <c r="H16" s="121"/>
      <c r="I16" s="122"/>
      <c r="J16" s="123"/>
      <c r="K16" s="42" t="str">
        <f t="shared" si="2"/>
        <v/>
      </c>
      <c r="L16" s="42"/>
      <c r="M16" s="50"/>
      <c r="N16" s="51"/>
      <c r="O16" s="77" t="str">
        <f t="shared" si="3"/>
        <v/>
      </c>
      <c r="P16" s="78"/>
      <c r="Q16" s="79"/>
      <c r="R16" s="73">
        <f t="shared" si="4"/>
        <v>0</v>
      </c>
      <c r="S16" s="74"/>
      <c r="T16" s="45" t="str">
        <f t="shared" si="5"/>
        <v/>
      </c>
      <c r="U16" s="46"/>
      <c r="V16" s="46"/>
      <c r="W16" s="47"/>
      <c r="X16" s="160"/>
      <c r="Y16" s="161"/>
      <c r="Z16" s="161"/>
      <c r="AA16" s="161"/>
      <c r="AB16" s="161"/>
      <c r="AC16" s="161"/>
      <c r="AD16" s="161"/>
      <c r="AE16" s="161"/>
      <c r="AF16" s="161"/>
      <c r="AG16" s="162"/>
      <c r="AH16" s="15"/>
      <c r="AI16" s="28">
        <f t="shared" si="0"/>
        <v>0</v>
      </c>
      <c r="AJ16" s="18">
        <f t="shared" si="1"/>
        <v>0</v>
      </c>
      <c r="AK16" s="19">
        <f t="shared" si="6"/>
        <v>1</v>
      </c>
      <c r="AL16" s="10">
        <f t="shared" si="7"/>
        <v>0</v>
      </c>
    </row>
    <row r="17" spans="1:38" ht="22.5" customHeight="1" x14ac:dyDescent="0.15">
      <c r="A17" s="27"/>
      <c r="B17" s="6"/>
      <c r="C17" s="50" t="s">
        <v>59</v>
      </c>
      <c r="D17" s="127"/>
      <c r="E17" s="121"/>
      <c r="F17" s="122"/>
      <c r="G17" s="123"/>
      <c r="H17" s="121"/>
      <c r="I17" s="122"/>
      <c r="J17" s="123"/>
      <c r="K17" s="42" t="str">
        <f t="shared" si="2"/>
        <v/>
      </c>
      <c r="L17" s="42"/>
      <c r="M17" s="50"/>
      <c r="N17" s="51"/>
      <c r="O17" s="77" t="str">
        <f t="shared" si="3"/>
        <v/>
      </c>
      <c r="P17" s="78"/>
      <c r="Q17" s="79"/>
      <c r="R17" s="73">
        <f t="shared" si="4"/>
        <v>0</v>
      </c>
      <c r="S17" s="74"/>
      <c r="T17" s="45" t="str">
        <f t="shared" si="5"/>
        <v/>
      </c>
      <c r="U17" s="46"/>
      <c r="V17" s="46"/>
      <c r="W17" s="47"/>
      <c r="X17" s="160"/>
      <c r="Y17" s="161"/>
      <c r="Z17" s="161"/>
      <c r="AA17" s="161"/>
      <c r="AB17" s="161"/>
      <c r="AC17" s="161"/>
      <c r="AD17" s="161"/>
      <c r="AE17" s="161"/>
      <c r="AF17" s="161"/>
      <c r="AG17" s="162"/>
      <c r="AH17" s="15"/>
      <c r="AI17" s="28">
        <f t="shared" si="0"/>
        <v>0</v>
      </c>
      <c r="AJ17" s="18">
        <f t="shared" si="1"/>
        <v>0</v>
      </c>
      <c r="AK17" s="19">
        <f t="shared" si="6"/>
        <v>1</v>
      </c>
      <c r="AL17" s="10">
        <f t="shared" si="7"/>
        <v>0</v>
      </c>
    </row>
    <row r="18" spans="1:38" ht="22.5" customHeight="1" x14ac:dyDescent="0.15">
      <c r="A18" s="27"/>
      <c r="B18" s="6"/>
      <c r="C18" s="50" t="s">
        <v>59</v>
      </c>
      <c r="D18" s="127"/>
      <c r="E18" s="121"/>
      <c r="F18" s="122"/>
      <c r="G18" s="123"/>
      <c r="H18" s="121"/>
      <c r="I18" s="122"/>
      <c r="J18" s="123"/>
      <c r="K18" s="42" t="str">
        <f t="shared" si="2"/>
        <v/>
      </c>
      <c r="L18" s="42"/>
      <c r="M18" s="50"/>
      <c r="N18" s="51"/>
      <c r="O18" s="77" t="str">
        <f t="shared" si="3"/>
        <v/>
      </c>
      <c r="P18" s="78"/>
      <c r="Q18" s="79"/>
      <c r="R18" s="73">
        <f t="shared" si="4"/>
        <v>0</v>
      </c>
      <c r="S18" s="74"/>
      <c r="T18" s="45" t="str">
        <f t="shared" si="5"/>
        <v/>
      </c>
      <c r="U18" s="46"/>
      <c r="V18" s="46"/>
      <c r="W18" s="47"/>
      <c r="X18" s="160"/>
      <c r="Y18" s="161"/>
      <c r="Z18" s="161"/>
      <c r="AA18" s="161"/>
      <c r="AB18" s="161"/>
      <c r="AC18" s="161"/>
      <c r="AD18" s="161"/>
      <c r="AE18" s="161"/>
      <c r="AF18" s="161"/>
      <c r="AG18" s="162"/>
      <c r="AH18" s="15"/>
      <c r="AI18" s="28">
        <f t="shared" si="0"/>
        <v>0</v>
      </c>
      <c r="AJ18" s="18">
        <f t="shared" si="1"/>
        <v>0</v>
      </c>
      <c r="AK18" s="19">
        <f t="shared" si="6"/>
        <v>1</v>
      </c>
      <c r="AL18" s="10">
        <f t="shared" si="7"/>
        <v>0</v>
      </c>
    </row>
    <row r="19" spans="1:38" ht="22.5" customHeight="1" x14ac:dyDescent="0.15">
      <c r="A19" s="27"/>
      <c r="B19" s="6"/>
      <c r="C19" s="50" t="s">
        <v>59</v>
      </c>
      <c r="D19" s="127"/>
      <c r="E19" s="121"/>
      <c r="F19" s="122"/>
      <c r="G19" s="123"/>
      <c r="H19" s="121"/>
      <c r="I19" s="122"/>
      <c r="J19" s="123"/>
      <c r="K19" s="42" t="str">
        <f t="shared" si="2"/>
        <v/>
      </c>
      <c r="L19" s="42"/>
      <c r="M19" s="50"/>
      <c r="N19" s="51"/>
      <c r="O19" s="77" t="str">
        <f t="shared" si="3"/>
        <v/>
      </c>
      <c r="P19" s="78"/>
      <c r="Q19" s="79"/>
      <c r="R19" s="73">
        <f t="shared" si="4"/>
        <v>0</v>
      </c>
      <c r="S19" s="74"/>
      <c r="T19" s="45" t="str">
        <f t="shared" si="5"/>
        <v/>
      </c>
      <c r="U19" s="46"/>
      <c r="V19" s="46"/>
      <c r="W19" s="47"/>
      <c r="X19" s="160"/>
      <c r="Y19" s="161"/>
      <c r="Z19" s="161"/>
      <c r="AA19" s="161"/>
      <c r="AB19" s="161"/>
      <c r="AC19" s="161"/>
      <c r="AD19" s="161"/>
      <c r="AE19" s="161"/>
      <c r="AF19" s="161"/>
      <c r="AG19" s="162"/>
      <c r="AH19" s="15"/>
      <c r="AI19" s="28">
        <f t="shared" si="0"/>
        <v>0</v>
      </c>
      <c r="AJ19" s="18">
        <f t="shared" si="1"/>
        <v>0</v>
      </c>
      <c r="AK19" s="19">
        <f t="shared" si="6"/>
        <v>1</v>
      </c>
      <c r="AL19" s="10">
        <f t="shared" si="7"/>
        <v>0</v>
      </c>
    </row>
    <row r="20" spans="1:38" ht="22.5" customHeight="1" x14ac:dyDescent="0.15">
      <c r="A20" s="27"/>
      <c r="B20" s="6"/>
      <c r="C20" s="50" t="s">
        <v>59</v>
      </c>
      <c r="D20" s="127"/>
      <c r="E20" s="121"/>
      <c r="F20" s="122"/>
      <c r="G20" s="123"/>
      <c r="H20" s="121"/>
      <c r="I20" s="122"/>
      <c r="J20" s="123"/>
      <c r="K20" s="42" t="str">
        <f t="shared" si="2"/>
        <v/>
      </c>
      <c r="L20" s="42"/>
      <c r="M20" s="50"/>
      <c r="N20" s="51"/>
      <c r="O20" s="77" t="str">
        <f t="shared" si="3"/>
        <v/>
      </c>
      <c r="P20" s="78"/>
      <c r="Q20" s="79"/>
      <c r="R20" s="73">
        <f t="shared" si="4"/>
        <v>0</v>
      </c>
      <c r="S20" s="74"/>
      <c r="T20" s="45" t="str">
        <f t="shared" si="5"/>
        <v/>
      </c>
      <c r="U20" s="46"/>
      <c r="V20" s="46"/>
      <c r="W20" s="47"/>
      <c r="X20" s="160"/>
      <c r="Y20" s="161"/>
      <c r="Z20" s="161"/>
      <c r="AA20" s="161"/>
      <c r="AB20" s="161"/>
      <c r="AC20" s="161"/>
      <c r="AD20" s="161"/>
      <c r="AE20" s="161"/>
      <c r="AF20" s="161"/>
      <c r="AG20" s="162"/>
      <c r="AH20" s="15"/>
      <c r="AI20" s="28">
        <f t="shared" si="0"/>
        <v>0</v>
      </c>
      <c r="AJ20" s="18">
        <f t="shared" si="1"/>
        <v>0</v>
      </c>
      <c r="AK20" s="19">
        <f t="shared" si="6"/>
        <v>1</v>
      </c>
      <c r="AL20" s="10">
        <f t="shared" si="7"/>
        <v>0</v>
      </c>
    </row>
    <row r="21" spans="1:38" ht="22.5" customHeight="1" x14ac:dyDescent="0.15">
      <c r="A21" s="27"/>
      <c r="B21" s="6"/>
      <c r="C21" s="50" t="s">
        <v>59</v>
      </c>
      <c r="D21" s="127"/>
      <c r="E21" s="121"/>
      <c r="F21" s="122"/>
      <c r="G21" s="123"/>
      <c r="H21" s="121"/>
      <c r="I21" s="122"/>
      <c r="J21" s="123"/>
      <c r="K21" s="42" t="str">
        <f t="shared" si="2"/>
        <v/>
      </c>
      <c r="L21" s="42"/>
      <c r="M21" s="50"/>
      <c r="N21" s="51"/>
      <c r="O21" s="77" t="str">
        <f t="shared" si="3"/>
        <v/>
      </c>
      <c r="P21" s="78"/>
      <c r="Q21" s="79"/>
      <c r="R21" s="73">
        <f t="shared" si="4"/>
        <v>0</v>
      </c>
      <c r="S21" s="74"/>
      <c r="T21" s="45" t="str">
        <f t="shared" si="5"/>
        <v/>
      </c>
      <c r="U21" s="46"/>
      <c r="V21" s="46"/>
      <c r="W21" s="47"/>
      <c r="X21" s="160"/>
      <c r="Y21" s="161"/>
      <c r="Z21" s="161"/>
      <c r="AA21" s="161"/>
      <c r="AB21" s="161"/>
      <c r="AC21" s="161"/>
      <c r="AD21" s="161"/>
      <c r="AE21" s="161"/>
      <c r="AF21" s="161"/>
      <c r="AG21" s="162"/>
      <c r="AH21" s="15"/>
      <c r="AI21" s="28">
        <f t="shared" si="0"/>
        <v>0</v>
      </c>
      <c r="AJ21" s="18">
        <f t="shared" si="1"/>
        <v>0</v>
      </c>
      <c r="AK21" s="19">
        <f t="shared" si="6"/>
        <v>1</v>
      </c>
      <c r="AL21" s="10">
        <f t="shared" si="7"/>
        <v>0</v>
      </c>
    </row>
    <row r="22" spans="1:38" ht="22.5" customHeight="1" x14ac:dyDescent="0.15">
      <c r="A22" s="27"/>
      <c r="B22" s="6"/>
      <c r="C22" s="50" t="s">
        <v>59</v>
      </c>
      <c r="D22" s="127"/>
      <c r="E22" s="121"/>
      <c r="F22" s="122"/>
      <c r="G22" s="123"/>
      <c r="H22" s="121"/>
      <c r="I22" s="122"/>
      <c r="J22" s="123"/>
      <c r="K22" s="42" t="str">
        <f t="shared" si="2"/>
        <v/>
      </c>
      <c r="L22" s="42"/>
      <c r="M22" s="50"/>
      <c r="N22" s="51"/>
      <c r="O22" s="77" t="str">
        <f t="shared" si="3"/>
        <v/>
      </c>
      <c r="P22" s="78"/>
      <c r="Q22" s="79"/>
      <c r="R22" s="73">
        <f t="shared" si="4"/>
        <v>0</v>
      </c>
      <c r="S22" s="74"/>
      <c r="T22" s="45" t="str">
        <f t="shared" si="5"/>
        <v/>
      </c>
      <c r="U22" s="46"/>
      <c r="V22" s="46"/>
      <c r="W22" s="47"/>
      <c r="X22" s="160"/>
      <c r="Y22" s="161"/>
      <c r="Z22" s="161"/>
      <c r="AA22" s="161"/>
      <c r="AB22" s="161"/>
      <c r="AC22" s="161"/>
      <c r="AD22" s="161"/>
      <c r="AE22" s="161"/>
      <c r="AF22" s="161"/>
      <c r="AG22" s="162"/>
      <c r="AH22" s="15"/>
      <c r="AI22" s="28">
        <f t="shared" si="0"/>
        <v>0</v>
      </c>
      <c r="AJ22" s="18">
        <f t="shared" si="1"/>
        <v>0</v>
      </c>
      <c r="AK22" s="19">
        <f t="shared" si="6"/>
        <v>1</v>
      </c>
      <c r="AL22" s="10">
        <f t="shared" si="7"/>
        <v>0</v>
      </c>
    </row>
    <row r="23" spans="1:38" ht="22.5" customHeight="1" x14ac:dyDescent="0.15">
      <c r="A23" s="27"/>
      <c r="B23" s="6"/>
      <c r="C23" s="50" t="s">
        <v>59</v>
      </c>
      <c r="D23" s="127"/>
      <c r="E23" s="121"/>
      <c r="F23" s="122"/>
      <c r="G23" s="123"/>
      <c r="H23" s="121"/>
      <c r="I23" s="122"/>
      <c r="J23" s="123"/>
      <c r="K23" s="42" t="str">
        <f t="shared" si="2"/>
        <v/>
      </c>
      <c r="L23" s="42"/>
      <c r="M23" s="50"/>
      <c r="N23" s="51"/>
      <c r="O23" s="77" t="str">
        <f t="shared" si="3"/>
        <v/>
      </c>
      <c r="P23" s="78"/>
      <c r="Q23" s="79"/>
      <c r="R23" s="73">
        <f t="shared" si="4"/>
        <v>0</v>
      </c>
      <c r="S23" s="74"/>
      <c r="T23" s="45" t="str">
        <f t="shared" si="5"/>
        <v/>
      </c>
      <c r="U23" s="46"/>
      <c r="V23" s="46"/>
      <c r="W23" s="47"/>
      <c r="X23" s="160"/>
      <c r="Y23" s="161"/>
      <c r="Z23" s="161"/>
      <c r="AA23" s="161"/>
      <c r="AB23" s="161"/>
      <c r="AC23" s="161"/>
      <c r="AD23" s="161"/>
      <c r="AE23" s="161"/>
      <c r="AF23" s="161"/>
      <c r="AG23" s="162"/>
      <c r="AH23" s="15"/>
      <c r="AI23" s="28">
        <f t="shared" si="0"/>
        <v>0</v>
      </c>
      <c r="AJ23" s="18">
        <f t="shared" si="1"/>
        <v>0</v>
      </c>
      <c r="AK23" s="19">
        <f t="shared" si="6"/>
        <v>1</v>
      </c>
      <c r="AL23" s="10">
        <f t="shared" si="7"/>
        <v>0</v>
      </c>
    </row>
    <row r="24" spans="1:38" ht="22.5" customHeight="1" x14ac:dyDescent="0.15">
      <c r="A24" s="27"/>
      <c r="B24" s="6"/>
      <c r="C24" s="50" t="s">
        <v>59</v>
      </c>
      <c r="D24" s="127"/>
      <c r="E24" s="121"/>
      <c r="F24" s="122"/>
      <c r="G24" s="123"/>
      <c r="H24" s="121"/>
      <c r="I24" s="122"/>
      <c r="J24" s="123"/>
      <c r="K24" s="42" t="str">
        <f t="shared" si="2"/>
        <v/>
      </c>
      <c r="L24" s="42"/>
      <c r="M24" s="50"/>
      <c r="N24" s="51"/>
      <c r="O24" s="77" t="str">
        <f t="shared" si="3"/>
        <v/>
      </c>
      <c r="P24" s="78"/>
      <c r="Q24" s="79"/>
      <c r="R24" s="73">
        <f t="shared" si="4"/>
        <v>0</v>
      </c>
      <c r="S24" s="74"/>
      <c r="T24" s="45" t="str">
        <f t="shared" si="5"/>
        <v/>
      </c>
      <c r="U24" s="46"/>
      <c r="V24" s="46"/>
      <c r="W24" s="47"/>
      <c r="X24" s="160"/>
      <c r="Y24" s="161"/>
      <c r="Z24" s="161"/>
      <c r="AA24" s="161"/>
      <c r="AB24" s="161"/>
      <c r="AC24" s="161"/>
      <c r="AD24" s="161"/>
      <c r="AE24" s="161"/>
      <c r="AF24" s="161"/>
      <c r="AG24" s="162"/>
      <c r="AH24" s="15"/>
      <c r="AI24" s="28">
        <f t="shared" si="0"/>
        <v>0</v>
      </c>
      <c r="AJ24" s="18">
        <f t="shared" si="1"/>
        <v>0</v>
      </c>
      <c r="AK24" s="19">
        <f t="shared" si="6"/>
        <v>1</v>
      </c>
      <c r="AL24" s="10">
        <f t="shared" si="7"/>
        <v>0</v>
      </c>
    </row>
    <row r="25" spans="1:38" ht="22.5" customHeight="1" x14ac:dyDescent="0.15">
      <c r="A25" s="27"/>
      <c r="B25" s="6"/>
      <c r="C25" s="50" t="s">
        <v>59</v>
      </c>
      <c r="D25" s="127"/>
      <c r="E25" s="121"/>
      <c r="F25" s="122"/>
      <c r="G25" s="123"/>
      <c r="H25" s="121"/>
      <c r="I25" s="122"/>
      <c r="J25" s="123"/>
      <c r="K25" s="42" t="str">
        <f t="shared" si="2"/>
        <v/>
      </c>
      <c r="L25" s="42"/>
      <c r="M25" s="50"/>
      <c r="N25" s="51"/>
      <c r="O25" s="77" t="str">
        <f t="shared" si="3"/>
        <v/>
      </c>
      <c r="P25" s="78"/>
      <c r="Q25" s="79"/>
      <c r="R25" s="73">
        <f t="shared" si="4"/>
        <v>0</v>
      </c>
      <c r="S25" s="74"/>
      <c r="T25" s="45" t="str">
        <f t="shared" si="5"/>
        <v/>
      </c>
      <c r="U25" s="46"/>
      <c r="V25" s="46"/>
      <c r="W25" s="47"/>
      <c r="X25" s="160"/>
      <c r="Y25" s="161"/>
      <c r="Z25" s="161"/>
      <c r="AA25" s="161"/>
      <c r="AB25" s="161"/>
      <c r="AC25" s="161"/>
      <c r="AD25" s="161"/>
      <c r="AE25" s="161"/>
      <c r="AF25" s="161"/>
      <c r="AG25" s="162"/>
      <c r="AH25" s="15"/>
      <c r="AI25" s="28">
        <f t="shared" si="0"/>
        <v>0</v>
      </c>
      <c r="AJ25" s="18">
        <f t="shared" si="1"/>
        <v>0</v>
      </c>
      <c r="AK25" s="19">
        <f t="shared" si="6"/>
        <v>1</v>
      </c>
      <c r="AL25" s="10">
        <f t="shared" si="7"/>
        <v>0</v>
      </c>
    </row>
    <row r="26" spans="1:38" ht="22.5" customHeight="1" x14ac:dyDescent="0.15">
      <c r="A26" s="27"/>
      <c r="B26" s="6"/>
      <c r="C26" s="50" t="s">
        <v>59</v>
      </c>
      <c r="D26" s="127"/>
      <c r="E26" s="121"/>
      <c r="F26" s="122"/>
      <c r="G26" s="123"/>
      <c r="H26" s="121"/>
      <c r="I26" s="122"/>
      <c r="J26" s="123"/>
      <c r="K26" s="42" t="str">
        <f t="shared" si="2"/>
        <v/>
      </c>
      <c r="L26" s="42"/>
      <c r="M26" s="50"/>
      <c r="N26" s="51"/>
      <c r="O26" s="77" t="str">
        <f t="shared" si="3"/>
        <v/>
      </c>
      <c r="P26" s="78"/>
      <c r="Q26" s="79"/>
      <c r="R26" s="73">
        <f t="shared" si="4"/>
        <v>0</v>
      </c>
      <c r="S26" s="74"/>
      <c r="T26" s="45" t="str">
        <f t="shared" si="5"/>
        <v/>
      </c>
      <c r="U26" s="46"/>
      <c r="V26" s="46"/>
      <c r="W26" s="47"/>
      <c r="X26" s="160"/>
      <c r="Y26" s="161"/>
      <c r="Z26" s="161"/>
      <c r="AA26" s="161"/>
      <c r="AB26" s="161"/>
      <c r="AC26" s="161"/>
      <c r="AD26" s="161"/>
      <c r="AE26" s="161"/>
      <c r="AF26" s="161"/>
      <c r="AG26" s="162"/>
      <c r="AH26" s="15"/>
      <c r="AI26" s="28">
        <f t="shared" si="0"/>
        <v>0</v>
      </c>
      <c r="AJ26" s="18">
        <f t="shared" si="1"/>
        <v>0</v>
      </c>
      <c r="AK26" s="19">
        <f t="shared" si="6"/>
        <v>1</v>
      </c>
      <c r="AL26" s="10">
        <f t="shared" si="7"/>
        <v>0</v>
      </c>
    </row>
    <row r="27" spans="1:38" ht="22.5" customHeight="1" x14ac:dyDescent="0.15">
      <c r="A27" s="27"/>
      <c r="B27" s="6"/>
      <c r="C27" s="50" t="s">
        <v>59</v>
      </c>
      <c r="D27" s="127"/>
      <c r="E27" s="121"/>
      <c r="F27" s="122"/>
      <c r="G27" s="123"/>
      <c r="H27" s="121"/>
      <c r="I27" s="122"/>
      <c r="J27" s="123"/>
      <c r="K27" s="42" t="str">
        <f t="shared" si="2"/>
        <v/>
      </c>
      <c r="L27" s="42"/>
      <c r="M27" s="50"/>
      <c r="N27" s="51"/>
      <c r="O27" s="77" t="str">
        <f t="shared" si="3"/>
        <v/>
      </c>
      <c r="P27" s="78"/>
      <c r="Q27" s="79"/>
      <c r="R27" s="73">
        <f t="shared" si="4"/>
        <v>0</v>
      </c>
      <c r="S27" s="74"/>
      <c r="T27" s="45" t="str">
        <f t="shared" si="5"/>
        <v/>
      </c>
      <c r="U27" s="46"/>
      <c r="V27" s="46"/>
      <c r="W27" s="47"/>
      <c r="X27" s="160"/>
      <c r="Y27" s="161"/>
      <c r="Z27" s="161"/>
      <c r="AA27" s="161"/>
      <c r="AB27" s="161"/>
      <c r="AC27" s="161"/>
      <c r="AD27" s="161"/>
      <c r="AE27" s="161"/>
      <c r="AF27" s="161"/>
      <c r="AG27" s="162"/>
      <c r="AH27" s="15"/>
      <c r="AI27" s="28">
        <f t="shared" si="0"/>
        <v>0</v>
      </c>
      <c r="AJ27" s="18">
        <f t="shared" si="1"/>
        <v>0</v>
      </c>
      <c r="AK27" s="19">
        <f t="shared" si="6"/>
        <v>1</v>
      </c>
      <c r="AL27" s="10">
        <f t="shared" si="7"/>
        <v>0</v>
      </c>
    </row>
    <row r="28" spans="1:38" ht="22.5" customHeight="1" x14ac:dyDescent="0.15">
      <c r="A28" s="27"/>
      <c r="B28" s="6"/>
      <c r="C28" s="50" t="s">
        <v>59</v>
      </c>
      <c r="D28" s="127"/>
      <c r="E28" s="121"/>
      <c r="F28" s="122"/>
      <c r="G28" s="123"/>
      <c r="H28" s="121"/>
      <c r="I28" s="122"/>
      <c r="J28" s="123"/>
      <c r="K28" s="42" t="str">
        <f t="shared" si="2"/>
        <v/>
      </c>
      <c r="L28" s="42"/>
      <c r="M28" s="50"/>
      <c r="N28" s="51"/>
      <c r="O28" s="77" t="str">
        <f t="shared" si="3"/>
        <v/>
      </c>
      <c r="P28" s="78"/>
      <c r="Q28" s="79"/>
      <c r="R28" s="73">
        <f t="shared" si="4"/>
        <v>0</v>
      </c>
      <c r="S28" s="74"/>
      <c r="T28" s="45" t="str">
        <f t="shared" si="5"/>
        <v/>
      </c>
      <c r="U28" s="46"/>
      <c r="V28" s="46"/>
      <c r="W28" s="47"/>
      <c r="X28" s="160"/>
      <c r="Y28" s="161"/>
      <c r="Z28" s="161"/>
      <c r="AA28" s="161"/>
      <c r="AB28" s="161"/>
      <c r="AC28" s="161"/>
      <c r="AD28" s="161"/>
      <c r="AE28" s="161"/>
      <c r="AF28" s="161"/>
      <c r="AG28" s="162"/>
      <c r="AH28" s="15"/>
      <c r="AI28" s="28">
        <f t="shared" si="0"/>
        <v>0</v>
      </c>
      <c r="AJ28" s="18">
        <f t="shared" si="1"/>
        <v>0</v>
      </c>
      <c r="AK28" s="19">
        <f t="shared" si="6"/>
        <v>1</v>
      </c>
      <c r="AL28" s="10">
        <f t="shared" si="7"/>
        <v>0</v>
      </c>
    </row>
    <row r="29" spans="1:38" ht="22.5" customHeight="1" x14ac:dyDescent="0.15">
      <c r="A29" s="27"/>
      <c r="B29" s="6"/>
      <c r="C29" s="50" t="s">
        <v>59</v>
      </c>
      <c r="D29" s="127"/>
      <c r="E29" s="121"/>
      <c r="F29" s="122"/>
      <c r="G29" s="123"/>
      <c r="H29" s="121"/>
      <c r="I29" s="122"/>
      <c r="J29" s="123"/>
      <c r="K29" s="42" t="str">
        <f t="shared" si="2"/>
        <v/>
      </c>
      <c r="L29" s="42"/>
      <c r="M29" s="50"/>
      <c r="N29" s="51"/>
      <c r="O29" s="77" t="str">
        <f t="shared" si="3"/>
        <v/>
      </c>
      <c r="P29" s="78"/>
      <c r="Q29" s="79"/>
      <c r="R29" s="73">
        <f t="shared" si="4"/>
        <v>0</v>
      </c>
      <c r="S29" s="74"/>
      <c r="T29" s="45" t="str">
        <f t="shared" si="5"/>
        <v/>
      </c>
      <c r="U29" s="46"/>
      <c r="V29" s="46"/>
      <c r="W29" s="47"/>
      <c r="X29" s="160"/>
      <c r="Y29" s="161"/>
      <c r="Z29" s="161"/>
      <c r="AA29" s="161"/>
      <c r="AB29" s="161"/>
      <c r="AC29" s="161"/>
      <c r="AD29" s="161"/>
      <c r="AE29" s="161"/>
      <c r="AF29" s="161"/>
      <c r="AG29" s="162"/>
      <c r="AH29" s="15"/>
      <c r="AI29" s="28">
        <f t="shared" si="0"/>
        <v>0</v>
      </c>
      <c r="AJ29" s="18">
        <f t="shared" si="1"/>
        <v>0</v>
      </c>
      <c r="AK29" s="19">
        <f t="shared" si="6"/>
        <v>1</v>
      </c>
      <c r="AL29" s="10">
        <f t="shared" si="7"/>
        <v>0</v>
      </c>
    </row>
    <row r="30" spans="1:38" ht="22.5" customHeight="1" x14ac:dyDescent="0.15">
      <c r="A30" s="27"/>
      <c r="B30" s="6"/>
      <c r="C30" s="50" t="s">
        <v>59</v>
      </c>
      <c r="D30" s="127"/>
      <c r="E30" s="121"/>
      <c r="F30" s="122"/>
      <c r="G30" s="123"/>
      <c r="H30" s="121"/>
      <c r="I30" s="122"/>
      <c r="J30" s="123"/>
      <c r="K30" s="42" t="str">
        <f t="shared" si="2"/>
        <v/>
      </c>
      <c r="L30" s="42"/>
      <c r="M30" s="50"/>
      <c r="N30" s="51"/>
      <c r="O30" s="77" t="str">
        <f t="shared" si="3"/>
        <v/>
      </c>
      <c r="P30" s="78"/>
      <c r="Q30" s="79"/>
      <c r="R30" s="73">
        <f t="shared" si="4"/>
        <v>0</v>
      </c>
      <c r="S30" s="74"/>
      <c r="T30" s="45" t="str">
        <f t="shared" si="5"/>
        <v/>
      </c>
      <c r="U30" s="46"/>
      <c r="V30" s="46"/>
      <c r="W30" s="47"/>
      <c r="X30" s="160"/>
      <c r="Y30" s="161"/>
      <c r="Z30" s="161"/>
      <c r="AA30" s="161"/>
      <c r="AB30" s="161"/>
      <c r="AC30" s="161"/>
      <c r="AD30" s="161"/>
      <c r="AE30" s="161"/>
      <c r="AF30" s="161"/>
      <c r="AG30" s="162"/>
      <c r="AH30" s="15"/>
      <c r="AI30" s="28">
        <f t="shared" si="0"/>
        <v>0</v>
      </c>
      <c r="AJ30" s="18">
        <f t="shared" si="1"/>
        <v>0</v>
      </c>
      <c r="AK30" s="19">
        <f t="shared" si="6"/>
        <v>1</v>
      </c>
      <c r="AL30" s="10">
        <f t="shared" si="7"/>
        <v>0</v>
      </c>
    </row>
    <row r="31" spans="1:38" ht="22.5" customHeight="1" x14ac:dyDescent="0.15">
      <c r="A31" s="27"/>
      <c r="B31" s="6"/>
      <c r="C31" s="50" t="s">
        <v>59</v>
      </c>
      <c r="D31" s="127"/>
      <c r="E31" s="121"/>
      <c r="F31" s="122"/>
      <c r="G31" s="123"/>
      <c r="H31" s="121"/>
      <c r="I31" s="122"/>
      <c r="J31" s="123"/>
      <c r="K31" s="42" t="str">
        <f t="shared" si="2"/>
        <v/>
      </c>
      <c r="L31" s="42"/>
      <c r="M31" s="44"/>
      <c r="N31" s="44"/>
      <c r="O31" s="77" t="str">
        <f t="shared" si="3"/>
        <v/>
      </c>
      <c r="P31" s="78"/>
      <c r="Q31" s="79"/>
      <c r="R31" s="73">
        <f t="shared" si="4"/>
        <v>0</v>
      </c>
      <c r="S31" s="74"/>
      <c r="T31" s="45" t="str">
        <f t="shared" si="5"/>
        <v/>
      </c>
      <c r="U31" s="46"/>
      <c r="V31" s="46"/>
      <c r="W31" s="47"/>
      <c r="X31" s="160"/>
      <c r="Y31" s="161"/>
      <c r="Z31" s="161"/>
      <c r="AA31" s="161"/>
      <c r="AB31" s="161"/>
      <c r="AC31" s="161"/>
      <c r="AD31" s="161"/>
      <c r="AE31" s="161"/>
      <c r="AF31" s="161"/>
      <c r="AG31" s="162"/>
      <c r="AH31" s="15"/>
      <c r="AI31" s="28">
        <f t="shared" si="0"/>
        <v>0</v>
      </c>
      <c r="AJ31" s="18">
        <f t="shared" si="1"/>
        <v>0</v>
      </c>
      <c r="AK31" s="19">
        <f t="shared" si="6"/>
        <v>1</v>
      </c>
      <c r="AL31" s="10">
        <f t="shared" si="7"/>
        <v>0</v>
      </c>
    </row>
    <row r="32" spans="1:38" ht="22.5" customHeight="1" x14ac:dyDescent="0.15">
      <c r="A32" s="27"/>
      <c r="B32" s="6"/>
      <c r="C32" s="50" t="s">
        <v>59</v>
      </c>
      <c r="D32" s="127"/>
      <c r="E32" s="121"/>
      <c r="F32" s="122"/>
      <c r="G32" s="123"/>
      <c r="H32" s="121"/>
      <c r="I32" s="122"/>
      <c r="J32" s="123"/>
      <c r="K32" s="42" t="str">
        <f t="shared" si="2"/>
        <v/>
      </c>
      <c r="L32" s="42"/>
      <c r="M32" s="44"/>
      <c r="N32" s="44"/>
      <c r="O32" s="77" t="str">
        <f t="shared" si="3"/>
        <v/>
      </c>
      <c r="P32" s="78"/>
      <c r="Q32" s="79"/>
      <c r="R32" s="73">
        <f t="shared" si="4"/>
        <v>0</v>
      </c>
      <c r="S32" s="74"/>
      <c r="T32" s="45" t="str">
        <f t="shared" si="5"/>
        <v/>
      </c>
      <c r="U32" s="46"/>
      <c r="V32" s="46"/>
      <c r="W32" s="47"/>
      <c r="X32" s="160"/>
      <c r="Y32" s="161"/>
      <c r="Z32" s="161"/>
      <c r="AA32" s="161"/>
      <c r="AB32" s="161"/>
      <c r="AC32" s="161"/>
      <c r="AD32" s="161"/>
      <c r="AE32" s="161"/>
      <c r="AF32" s="161"/>
      <c r="AG32" s="162"/>
      <c r="AH32" s="15"/>
      <c r="AI32" s="28">
        <f t="shared" si="0"/>
        <v>0</v>
      </c>
      <c r="AJ32" s="18">
        <f t="shared" si="1"/>
        <v>0</v>
      </c>
      <c r="AK32" s="19">
        <f t="shared" si="6"/>
        <v>1</v>
      </c>
      <c r="AL32" s="10">
        <f t="shared" si="7"/>
        <v>0</v>
      </c>
    </row>
    <row r="33" spans="1:38" ht="22.5" customHeight="1" x14ac:dyDescent="0.15">
      <c r="A33" s="27"/>
      <c r="B33" s="6"/>
      <c r="C33" s="50" t="s">
        <v>59</v>
      </c>
      <c r="D33" s="127"/>
      <c r="E33" s="121"/>
      <c r="F33" s="122"/>
      <c r="G33" s="123"/>
      <c r="H33" s="121"/>
      <c r="I33" s="122"/>
      <c r="J33" s="123"/>
      <c r="K33" s="42" t="str">
        <f t="shared" si="2"/>
        <v/>
      </c>
      <c r="L33" s="42"/>
      <c r="M33" s="44"/>
      <c r="N33" s="44"/>
      <c r="O33" s="77" t="str">
        <f t="shared" si="3"/>
        <v/>
      </c>
      <c r="P33" s="78"/>
      <c r="Q33" s="79"/>
      <c r="R33" s="73">
        <f t="shared" si="4"/>
        <v>0</v>
      </c>
      <c r="S33" s="74"/>
      <c r="T33" s="45" t="str">
        <f t="shared" si="5"/>
        <v/>
      </c>
      <c r="U33" s="46"/>
      <c r="V33" s="46"/>
      <c r="W33" s="47"/>
      <c r="X33" s="160"/>
      <c r="Y33" s="161"/>
      <c r="Z33" s="161"/>
      <c r="AA33" s="161"/>
      <c r="AB33" s="161"/>
      <c r="AC33" s="161"/>
      <c r="AD33" s="161"/>
      <c r="AE33" s="161"/>
      <c r="AF33" s="161"/>
      <c r="AG33" s="162"/>
      <c r="AH33" s="15"/>
      <c r="AI33" s="28">
        <f t="shared" si="0"/>
        <v>0</v>
      </c>
      <c r="AJ33" s="18">
        <f t="shared" si="1"/>
        <v>0</v>
      </c>
      <c r="AK33" s="19">
        <f t="shared" si="6"/>
        <v>1</v>
      </c>
      <c r="AL33" s="10">
        <f t="shared" si="7"/>
        <v>0</v>
      </c>
    </row>
    <row r="34" spans="1:38" ht="22.5" customHeight="1" x14ac:dyDescent="0.15">
      <c r="A34" s="27"/>
      <c r="B34" s="6"/>
      <c r="C34" s="50" t="s">
        <v>59</v>
      </c>
      <c r="D34" s="127"/>
      <c r="E34" s="121"/>
      <c r="F34" s="122"/>
      <c r="G34" s="123"/>
      <c r="H34" s="121"/>
      <c r="I34" s="122"/>
      <c r="J34" s="123"/>
      <c r="K34" s="42" t="str">
        <f t="shared" si="2"/>
        <v/>
      </c>
      <c r="L34" s="42"/>
      <c r="M34" s="44"/>
      <c r="N34" s="44"/>
      <c r="O34" s="77" t="str">
        <f t="shared" si="3"/>
        <v/>
      </c>
      <c r="P34" s="78"/>
      <c r="Q34" s="79"/>
      <c r="R34" s="73">
        <f t="shared" si="4"/>
        <v>0</v>
      </c>
      <c r="S34" s="74"/>
      <c r="T34" s="45" t="str">
        <f t="shared" si="5"/>
        <v/>
      </c>
      <c r="U34" s="46"/>
      <c r="V34" s="46"/>
      <c r="W34" s="47"/>
      <c r="X34" s="160"/>
      <c r="Y34" s="161"/>
      <c r="Z34" s="161"/>
      <c r="AA34" s="161"/>
      <c r="AB34" s="161"/>
      <c r="AC34" s="161"/>
      <c r="AD34" s="161"/>
      <c r="AE34" s="161"/>
      <c r="AF34" s="161"/>
      <c r="AG34" s="162"/>
      <c r="AH34" s="15"/>
      <c r="AI34" s="28">
        <f t="shared" si="0"/>
        <v>0</v>
      </c>
      <c r="AJ34" s="18">
        <f t="shared" si="1"/>
        <v>0</v>
      </c>
      <c r="AK34" s="19">
        <f t="shared" si="6"/>
        <v>1</v>
      </c>
      <c r="AL34" s="10">
        <f t="shared" si="7"/>
        <v>0</v>
      </c>
    </row>
    <row r="35" spans="1:38" ht="22.5" customHeight="1" x14ac:dyDescent="0.15">
      <c r="A35" s="27"/>
      <c r="B35" s="6"/>
      <c r="C35" s="50" t="s">
        <v>59</v>
      </c>
      <c r="D35" s="127"/>
      <c r="E35" s="121"/>
      <c r="F35" s="122"/>
      <c r="G35" s="123"/>
      <c r="H35" s="121"/>
      <c r="I35" s="122"/>
      <c r="J35" s="123"/>
      <c r="K35" s="42" t="str">
        <f t="shared" si="2"/>
        <v/>
      </c>
      <c r="L35" s="42"/>
      <c r="M35" s="44"/>
      <c r="N35" s="44"/>
      <c r="O35" s="77" t="str">
        <f t="shared" si="3"/>
        <v/>
      </c>
      <c r="P35" s="78"/>
      <c r="Q35" s="79"/>
      <c r="R35" s="73">
        <f t="shared" si="4"/>
        <v>0</v>
      </c>
      <c r="S35" s="74"/>
      <c r="T35" s="45" t="str">
        <f t="shared" si="5"/>
        <v/>
      </c>
      <c r="U35" s="46"/>
      <c r="V35" s="46"/>
      <c r="W35" s="47"/>
      <c r="X35" s="160"/>
      <c r="Y35" s="161"/>
      <c r="Z35" s="161"/>
      <c r="AA35" s="161"/>
      <c r="AB35" s="161"/>
      <c r="AC35" s="161"/>
      <c r="AD35" s="161"/>
      <c r="AE35" s="161"/>
      <c r="AF35" s="161"/>
      <c r="AG35" s="162"/>
      <c r="AH35" s="15"/>
      <c r="AI35" s="28">
        <f t="shared" si="0"/>
        <v>0</v>
      </c>
      <c r="AJ35" s="18">
        <f t="shared" si="1"/>
        <v>0</v>
      </c>
      <c r="AK35" s="19">
        <f t="shared" si="6"/>
        <v>1</v>
      </c>
      <c r="AL35" s="10">
        <f t="shared" si="7"/>
        <v>0</v>
      </c>
    </row>
    <row r="36" spans="1:38" ht="22.5" customHeight="1" x14ac:dyDescent="0.15">
      <c r="A36" s="27"/>
      <c r="B36" s="6"/>
      <c r="C36" s="50" t="s">
        <v>59</v>
      </c>
      <c r="D36" s="127"/>
      <c r="E36" s="121"/>
      <c r="F36" s="122"/>
      <c r="G36" s="123"/>
      <c r="H36" s="121"/>
      <c r="I36" s="122"/>
      <c r="J36" s="123"/>
      <c r="K36" s="42" t="str">
        <f t="shared" si="2"/>
        <v/>
      </c>
      <c r="L36" s="42"/>
      <c r="M36" s="44"/>
      <c r="N36" s="44"/>
      <c r="O36" s="77" t="str">
        <f t="shared" si="3"/>
        <v/>
      </c>
      <c r="P36" s="78"/>
      <c r="Q36" s="79"/>
      <c r="R36" s="73">
        <f t="shared" si="4"/>
        <v>0</v>
      </c>
      <c r="S36" s="74"/>
      <c r="T36" s="45" t="str">
        <f t="shared" si="5"/>
        <v/>
      </c>
      <c r="U36" s="46"/>
      <c r="V36" s="46"/>
      <c r="W36" s="47"/>
      <c r="X36" s="160"/>
      <c r="Y36" s="161"/>
      <c r="Z36" s="161"/>
      <c r="AA36" s="161"/>
      <c r="AB36" s="161"/>
      <c r="AC36" s="161"/>
      <c r="AD36" s="161"/>
      <c r="AE36" s="161"/>
      <c r="AF36" s="161"/>
      <c r="AG36" s="162"/>
      <c r="AH36" s="15"/>
      <c r="AI36" s="28">
        <f t="shared" si="0"/>
        <v>0</v>
      </c>
      <c r="AJ36" s="18">
        <f t="shared" si="1"/>
        <v>0</v>
      </c>
      <c r="AK36" s="19">
        <f t="shared" si="6"/>
        <v>1</v>
      </c>
      <c r="AL36" s="10">
        <f t="shared" si="7"/>
        <v>0</v>
      </c>
    </row>
    <row r="37" spans="1:38" ht="22.5" customHeight="1" x14ac:dyDescent="0.15">
      <c r="A37" s="27"/>
      <c r="B37" s="6"/>
      <c r="C37" s="50" t="s">
        <v>59</v>
      </c>
      <c r="D37" s="127"/>
      <c r="E37" s="121"/>
      <c r="F37" s="122"/>
      <c r="G37" s="123"/>
      <c r="H37" s="121"/>
      <c r="I37" s="122"/>
      <c r="J37" s="123"/>
      <c r="K37" s="42" t="str">
        <f t="shared" si="2"/>
        <v/>
      </c>
      <c r="L37" s="42"/>
      <c r="M37" s="44"/>
      <c r="N37" s="44"/>
      <c r="O37" s="77" t="str">
        <f t="shared" si="3"/>
        <v/>
      </c>
      <c r="P37" s="78"/>
      <c r="Q37" s="79"/>
      <c r="R37" s="73">
        <f t="shared" si="4"/>
        <v>0</v>
      </c>
      <c r="S37" s="74"/>
      <c r="T37" s="45" t="str">
        <f t="shared" si="5"/>
        <v/>
      </c>
      <c r="U37" s="46"/>
      <c r="V37" s="46"/>
      <c r="W37" s="47"/>
      <c r="X37" s="160"/>
      <c r="Y37" s="161"/>
      <c r="Z37" s="161"/>
      <c r="AA37" s="161"/>
      <c r="AB37" s="161"/>
      <c r="AC37" s="161"/>
      <c r="AD37" s="161"/>
      <c r="AE37" s="161"/>
      <c r="AF37" s="161"/>
      <c r="AG37" s="162"/>
      <c r="AH37" s="15"/>
      <c r="AI37" s="28">
        <f t="shared" si="0"/>
        <v>0</v>
      </c>
      <c r="AJ37" s="18">
        <f t="shared" si="1"/>
        <v>0</v>
      </c>
      <c r="AK37" s="19">
        <f t="shared" si="6"/>
        <v>1</v>
      </c>
      <c r="AL37" s="10">
        <f t="shared" si="7"/>
        <v>0</v>
      </c>
    </row>
    <row r="38" spans="1:38" ht="22.5" customHeight="1" x14ac:dyDescent="0.15">
      <c r="A38" s="27"/>
      <c r="B38" s="6"/>
      <c r="C38" s="50" t="s">
        <v>59</v>
      </c>
      <c r="D38" s="127"/>
      <c r="E38" s="121"/>
      <c r="F38" s="122"/>
      <c r="G38" s="123"/>
      <c r="H38" s="121"/>
      <c r="I38" s="122"/>
      <c r="J38" s="123"/>
      <c r="K38" s="42" t="str">
        <f t="shared" si="2"/>
        <v/>
      </c>
      <c r="L38" s="42"/>
      <c r="M38" s="44"/>
      <c r="N38" s="44"/>
      <c r="O38" s="77" t="str">
        <f t="shared" si="3"/>
        <v/>
      </c>
      <c r="P38" s="78"/>
      <c r="Q38" s="79"/>
      <c r="R38" s="73">
        <f t="shared" si="4"/>
        <v>0</v>
      </c>
      <c r="S38" s="74"/>
      <c r="T38" s="45" t="str">
        <f t="shared" si="5"/>
        <v/>
      </c>
      <c r="U38" s="46"/>
      <c r="V38" s="46"/>
      <c r="W38" s="47"/>
      <c r="X38" s="160"/>
      <c r="Y38" s="161"/>
      <c r="Z38" s="161"/>
      <c r="AA38" s="161"/>
      <c r="AB38" s="161"/>
      <c r="AC38" s="161"/>
      <c r="AD38" s="161"/>
      <c r="AE38" s="161"/>
      <c r="AF38" s="161"/>
      <c r="AG38" s="162"/>
      <c r="AH38" s="15"/>
      <c r="AI38" s="28">
        <f t="shared" si="0"/>
        <v>0</v>
      </c>
      <c r="AJ38" s="18">
        <f t="shared" si="1"/>
        <v>0</v>
      </c>
      <c r="AK38" s="19">
        <f t="shared" si="6"/>
        <v>1</v>
      </c>
      <c r="AL38" s="10">
        <f t="shared" si="7"/>
        <v>0</v>
      </c>
    </row>
    <row r="39" spans="1:38" ht="22.5" customHeight="1" x14ac:dyDescent="0.15">
      <c r="A39" s="27"/>
      <c r="B39" s="6"/>
      <c r="C39" s="50" t="s">
        <v>59</v>
      </c>
      <c r="D39" s="127"/>
      <c r="E39" s="121"/>
      <c r="F39" s="122"/>
      <c r="G39" s="123"/>
      <c r="H39" s="121"/>
      <c r="I39" s="122"/>
      <c r="J39" s="123"/>
      <c r="K39" s="42" t="str">
        <f t="shared" si="2"/>
        <v/>
      </c>
      <c r="L39" s="42"/>
      <c r="M39" s="44"/>
      <c r="N39" s="44"/>
      <c r="O39" s="77" t="str">
        <f t="shared" si="3"/>
        <v/>
      </c>
      <c r="P39" s="78"/>
      <c r="Q39" s="79"/>
      <c r="R39" s="73">
        <f t="shared" si="4"/>
        <v>0</v>
      </c>
      <c r="S39" s="74"/>
      <c r="T39" s="45" t="str">
        <f t="shared" si="5"/>
        <v/>
      </c>
      <c r="U39" s="46"/>
      <c r="V39" s="46"/>
      <c r="W39" s="47"/>
      <c r="X39" s="160"/>
      <c r="Y39" s="161"/>
      <c r="Z39" s="161"/>
      <c r="AA39" s="161"/>
      <c r="AB39" s="161"/>
      <c r="AC39" s="161"/>
      <c r="AD39" s="161"/>
      <c r="AE39" s="161"/>
      <c r="AF39" s="161"/>
      <c r="AG39" s="162"/>
      <c r="AH39" s="15"/>
      <c r="AI39" s="28">
        <f t="shared" si="0"/>
        <v>0</v>
      </c>
      <c r="AJ39" s="18">
        <f t="shared" si="1"/>
        <v>0</v>
      </c>
      <c r="AK39" s="19">
        <f t="shared" si="6"/>
        <v>1</v>
      </c>
      <c r="AL39" s="10">
        <f t="shared" si="7"/>
        <v>0</v>
      </c>
    </row>
    <row r="40" spans="1:38" ht="22.5" customHeight="1" thickBot="1" x14ac:dyDescent="0.2">
      <c r="A40" s="27"/>
      <c r="B40" s="7"/>
      <c r="C40" s="50" t="s">
        <v>59</v>
      </c>
      <c r="D40" s="127"/>
      <c r="E40" s="121"/>
      <c r="F40" s="122"/>
      <c r="G40" s="123"/>
      <c r="H40" s="121"/>
      <c r="I40" s="122"/>
      <c r="J40" s="123"/>
      <c r="K40" s="42" t="str">
        <f t="shared" si="2"/>
        <v/>
      </c>
      <c r="L40" s="42"/>
      <c r="M40" s="69"/>
      <c r="N40" s="69"/>
      <c r="O40" s="77" t="str">
        <f t="shared" si="3"/>
        <v/>
      </c>
      <c r="P40" s="78"/>
      <c r="Q40" s="79"/>
      <c r="R40" s="73">
        <f t="shared" si="4"/>
        <v>0</v>
      </c>
      <c r="S40" s="74"/>
      <c r="T40" s="45" t="str">
        <f t="shared" si="5"/>
        <v/>
      </c>
      <c r="U40" s="46"/>
      <c r="V40" s="46"/>
      <c r="W40" s="47"/>
      <c r="X40" s="163"/>
      <c r="Y40" s="34"/>
      <c r="Z40" s="34"/>
      <c r="AA40" s="34"/>
      <c r="AB40" s="34"/>
      <c r="AC40" s="34"/>
      <c r="AD40" s="34"/>
      <c r="AE40" s="34"/>
      <c r="AF40" s="34"/>
      <c r="AG40" s="35"/>
      <c r="AH40" s="15"/>
      <c r="AI40" s="28">
        <f t="shared" si="0"/>
        <v>0</v>
      </c>
      <c r="AJ40" s="18">
        <f t="shared" si="1"/>
        <v>0</v>
      </c>
      <c r="AK40" s="19">
        <f t="shared" si="6"/>
        <v>1</v>
      </c>
      <c r="AL40" s="10">
        <f t="shared" si="7"/>
        <v>0</v>
      </c>
    </row>
    <row r="41" spans="1:38" ht="21" customHeight="1" thickBot="1" x14ac:dyDescent="0.2">
      <c r="A41" s="128" t="s">
        <v>11</v>
      </c>
      <c r="B41" s="129"/>
      <c r="C41" s="129"/>
      <c r="D41" s="129"/>
      <c r="E41" s="129"/>
      <c r="F41" s="129"/>
      <c r="G41" s="129"/>
      <c r="H41" s="129"/>
      <c r="I41" s="129"/>
      <c r="J41" s="130"/>
      <c r="K41" s="95">
        <f>SUM(K10:L40)</f>
        <v>0</v>
      </c>
      <c r="L41" s="96"/>
      <c r="M41" s="140">
        <f>SUM(M10:N40)</f>
        <v>0</v>
      </c>
      <c r="N41" s="96"/>
      <c r="O41" s="140"/>
      <c r="P41" s="141"/>
      <c r="Q41" s="142"/>
      <c r="R41" s="75">
        <f>SUM(R10:S40)</f>
        <v>0</v>
      </c>
      <c r="S41" s="76"/>
      <c r="T41" s="70">
        <f>SUM(T10:W40)</f>
        <v>0</v>
      </c>
      <c r="U41" s="71"/>
      <c r="V41" s="71"/>
      <c r="W41" s="72"/>
      <c r="X41" s="20" t="s">
        <v>30</v>
      </c>
      <c r="Y41" s="20"/>
      <c r="Z41" s="20"/>
      <c r="AA41" s="20"/>
      <c r="AB41" s="20"/>
      <c r="AC41" s="20"/>
      <c r="AD41" s="20"/>
      <c r="AE41" s="20"/>
      <c r="AF41" s="20"/>
      <c r="AG41" s="21"/>
      <c r="AH41" s="20"/>
      <c r="AI41" s="20"/>
      <c r="AJ41" s="20"/>
      <c r="AK41" s="20"/>
    </row>
    <row r="42" spans="1:38" ht="21" customHeight="1" thickBot="1" x14ac:dyDescent="0.2">
      <c r="A42" s="134"/>
      <c r="B42" s="135"/>
      <c r="C42" s="135"/>
      <c r="D42" s="135"/>
      <c r="E42" s="135"/>
      <c r="F42" s="135"/>
      <c r="G42" s="135"/>
      <c r="H42" s="135"/>
      <c r="I42" s="135"/>
      <c r="J42" s="136"/>
      <c r="K42" s="131" t="s">
        <v>35</v>
      </c>
      <c r="L42" s="132"/>
      <c r="M42" s="132"/>
      <c r="N42" s="132"/>
      <c r="O42" s="132"/>
      <c r="P42" s="132"/>
      <c r="Q42" s="132"/>
      <c r="R42" s="132"/>
      <c r="S42" s="133"/>
      <c r="T42" s="70">
        <f>IF(T41*0.1&gt;=R5,R5,ROUNDUP(T41*0.1,0))</f>
        <v>0</v>
      </c>
      <c r="U42" s="71"/>
      <c r="V42" s="71"/>
      <c r="W42" s="72"/>
      <c r="X42" s="22" t="s">
        <v>31</v>
      </c>
      <c r="Y42" s="20"/>
      <c r="Z42" s="20"/>
      <c r="AA42" s="20"/>
      <c r="AB42" s="20"/>
      <c r="AC42" s="20"/>
      <c r="AD42" s="20"/>
      <c r="AE42" s="20"/>
      <c r="AF42" s="20"/>
      <c r="AG42" s="21"/>
      <c r="AH42" s="20"/>
      <c r="AI42" s="20"/>
      <c r="AJ42" s="20"/>
      <c r="AK42" s="20"/>
    </row>
    <row r="43" spans="1:38" ht="21" customHeight="1" thickBot="1" x14ac:dyDescent="0.2">
      <c r="A43" s="137"/>
      <c r="B43" s="138"/>
      <c r="C43" s="138"/>
      <c r="D43" s="138"/>
      <c r="E43" s="138"/>
      <c r="F43" s="138"/>
      <c r="G43" s="138"/>
      <c r="H43" s="138"/>
      <c r="I43" s="138"/>
      <c r="J43" s="139"/>
      <c r="K43" s="131" t="s">
        <v>32</v>
      </c>
      <c r="L43" s="132"/>
      <c r="M43" s="132"/>
      <c r="N43" s="132"/>
      <c r="O43" s="132"/>
      <c r="P43" s="132"/>
      <c r="Q43" s="132"/>
      <c r="R43" s="132"/>
      <c r="S43" s="133"/>
      <c r="T43" s="66">
        <f>T41-T42</f>
        <v>0</v>
      </c>
      <c r="U43" s="67"/>
      <c r="V43" s="67"/>
      <c r="W43" s="68"/>
      <c r="X43" s="23"/>
      <c r="Y43" s="23"/>
      <c r="Z43" s="23"/>
      <c r="AA43" s="23"/>
      <c r="AB43" s="23"/>
      <c r="AC43" s="23"/>
      <c r="AD43" s="23"/>
      <c r="AE43" s="23"/>
      <c r="AF43" s="23"/>
      <c r="AG43" s="24"/>
      <c r="AH43" s="20"/>
      <c r="AI43" s="20"/>
      <c r="AJ43" s="20"/>
      <c r="AK43" s="20"/>
    </row>
    <row r="44" spans="1:38" ht="14.25" customHeight="1" x14ac:dyDescent="0.15">
      <c r="A44" s="8" t="s">
        <v>19</v>
      </c>
    </row>
    <row r="45" spans="1:38" x14ac:dyDescent="0.15">
      <c r="B45" s="8" t="s">
        <v>20</v>
      </c>
      <c r="C45" s="8" t="s">
        <v>33</v>
      </c>
    </row>
    <row r="46" spans="1:38" x14ac:dyDescent="0.15">
      <c r="B46" s="8" t="s">
        <v>21</v>
      </c>
      <c r="C46" s="32" t="s">
        <v>41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0"/>
      <c r="AI46" s="30"/>
      <c r="AJ46" s="30"/>
      <c r="AK46" s="30"/>
    </row>
  </sheetData>
  <sheetProtection sheet="1" objects="1" scenarios="1" selectLockedCells="1"/>
  <protectedRanges>
    <protectedRange sqref="B10:J40 M10:N40 X10:AD40 C5:L5 R3:W4 R5:V5 AC3:AG4 AA5:AG5 J3:L4 C2:D2 F2:G2" name="範囲1"/>
  </protectedRanges>
  <mergeCells count="331">
    <mergeCell ref="A42:J43"/>
    <mergeCell ref="K42:S42"/>
    <mergeCell ref="T42:W42"/>
    <mergeCell ref="K43:S43"/>
    <mergeCell ref="T43:W43"/>
    <mergeCell ref="C46:AG46"/>
    <mergeCell ref="X40:AG40"/>
    <mergeCell ref="A41:J41"/>
    <mergeCell ref="K41:L41"/>
    <mergeCell ref="M41:N41"/>
    <mergeCell ref="O41:Q41"/>
    <mergeCell ref="R41:S41"/>
    <mergeCell ref="T41:W41"/>
    <mergeCell ref="T39:W39"/>
    <mergeCell ref="X39:AG39"/>
    <mergeCell ref="C40:D40"/>
    <mergeCell ref="E40:G40"/>
    <mergeCell ref="H40:J40"/>
    <mergeCell ref="K40:L40"/>
    <mergeCell ref="M40:N40"/>
    <mergeCell ref="O40:Q40"/>
    <mergeCell ref="R40:S40"/>
    <mergeCell ref="T40:W40"/>
    <mergeCell ref="R38:S38"/>
    <mergeCell ref="T38:W38"/>
    <mergeCell ref="X38:AG38"/>
    <mergeCell ref="C39:D39"/>
    <mergeCell ref="E39:G39"/>
    <mergeCell ref="H39:J39"/>
    <mergeCell ref="K39:L39"/>
    <mergeCell ref="M39:N39"/>
    <mergeCell ref="O39:Q39"/>
    <mergeCell ref="R39:S39"/>
    <mergeCell ref="C38:D38"/>
    <mergeCell ref="E38:G38"/>
    <mergeCell ref="H38:J38"/>
    <mergeCell ref="K38:L38"/>
    <mergeCell ref="M38:N38"/>
    <mergeCell ref="O38:Q38"/>
    <mergeCell ref="X36:AG36"/>
    <mergeCell ref="C37:D37"/>
    <mergeCell ref="E37:G37"/>
    <mergeCell ref="H37:J37"/>
    <mergeCell ref="K37:L37"/>
    <mergeCell ref="M37:N37"/>
    <mergeCell ref="O37:Q37"/>
    <mergeCell ref="R37:S37"/>
    <mergeCell ref="T37:W37"/>
    <mergeCell ref="X37:AG37"/>
    <mergeCell ref="T35:W35"/>
    <mergeCell ref="X35:AG35"/>
    <mergeCell ref="C36:D36"/>
    <mergeCell ref="E36:G36"/>
    <mergeCell ref="H36:J36"/>
    <mergeCell ref="K36:L36"/>
    <mergeCell ref="M36:N36"/>
    <mergeCell ref="O36:Q36"/>
    <mergeCell ref="R36:S36"/>
    <mergeCell ref="T36:W36"/>
    <mergeCell ref="R34:S34"/>
    <mergeCell ref="T34:W34"/>
    <mergeCell ref="X34:AG34"/>
    <mergeCell ref="C35:D35"/>
    <mergeCell ref="E35:G35"/>
    <mergeCell ref="H35:J35"/>
    <mergeCell ref="K35:L35"/>
    <mergeCell ref="M35:N35"/>
    <mergeCell ref="O35:Q35"/>
    <mergeCell ref="R35:S35"/>
    <mergeCell ref="C34:D34"/>
    <mergeCell ref="E34:G34"/>
    <mergeCell ref="H34:J34"/>
    <mergeCell ref="K34:L34"/>
    <mergeCell ref="M34:N34"/>
    <mergeCell ref="O34:Q34"/>
    <mergeCell ref="X32:AG32"/>
    <mergeCell ref="C33:D33"/>
    <mergeCell ref="E33:G33"/>
    <mergeCell ref="H33:J33"/>
    <mergeCell ref="K33:L33"/>
    <mergeCell ref="M33:N33"/>
    <mergeCell ref="O33:Q33"/>
    <mergeCell ref="R33:S33"/>
    <mergeCell ref="T33:W33"/>
    <mergeCell ref="X33:AG33"/>
    <mergeCell ref="T31:W31"/>
    <mergeCell ref="X31:AG31"/>
    <mergeCell ref="C32:D32"/>
    <mergeCell ref="E32:G32"/>
    <mergeCell ref="H32:J32"/>
    <mergeCell ref="K32:L32"/>
    <mergeCell ref="M32:N32"/>
    <mergeCell ref="O32:Q32"/>
    <mergeCell ref="R32:S32"/>
    <mergeCell ref="T32:W32"/>
    <mergeCell ref="R30:S30"/>
    <mergeCell ref="T30:W30"/>
    <mergeCell ref="X30:AG30"/>
    <mergeCell ref="C31:D31"/>
    <mergeCell ref="E31:G31"/>
    <mergeCell ref="H31:J31"/>
    <mergeCell ref="K31:L31"/>
    <mergeCell ref="M31:N31"/>
    <mergeCell ref="O31:Q31"/>
    <mergeCell ref="R31:S31"/>
    <mergeCell ref="C30:D30"/>
    <mergeCell ref="E30:G30"/>
    <mergeCell ref="H30:J30"/>
    <mergeCell ref="K30:L30"/>
    <mergeCell ref="M30:N30"/>
    <mergeCell ref="O30:Q30"/>
    <mergeCell ref="X28:AG28"/>
    <mergeCell ref="C29:D29"/>
    <mergeCell ref="E29:G29"/>
    <mergeCell ref="H29:J29"/>
    <mergeCell ref="K29:L29"/>
    <mergeCell ref="M29:N29"/>
    <mergeCell ref="O29:Q29"/>
    <mergeCell ref="R29:S29"/>
    <mergeCell ref="T29:W29"/>
    <mergeCell ref="X29:AG29"/>
    <mergeCell ref="T27:W27"/>
    <mergeCell ref="X27:AG27"/>
    <mergeCell ref="C28:D28"/>
    <mergeCell ref="E28:G28"/>
    <mergeCell ref="H28:J28"/>
    <mergeCell ref="K28:L28"/>
    <mergeCell ref="M28:N28"/>
    <mergeCell ref="O28:Q28"/>
    <mergeCell ref="R28:S28"/>
    <mergeCell ref="T28:W28"/>
    <mergeCell ref="R26:S26"/>
    <mergeCell ref="T26:W26"/>
    <mergeCell ref="X26:AG26"/>
    <mergeCell ref="C27:D27"/>
    <mergeCell ref="E27:G27"/>
    <mergeCell ref="H27:J27"/>
    <mergeCell ref="K27:L27"/>
    <mergeCell ref="M27:N27"/>
    <mergeCell ref="O27:Q27"/>
    <mergeCell ref="R27:S27"/>
    <mergeCell ref="C26:D26"/>
    <mergeCell ref="E26:G26"/>
    <mergeCell ref="H26:J26"/>
    <mergeCell ref="K26:L26"/>
    <mergeCell ref="M26:N26"/>
    <mergeCell ref="O26:Q26"/>
    <mergeCell ref="X24:AG24"/>
    <mergeCell ref="C25:D25"/>
    <mergeCell ref="E25:G25"/>
    <mergeCell ref="H25:J25"/>
    <mergeCell ref="K25:L25"/>
    <mergeCell ref="M25:N25"/>
    <mergeCell ref="O25:Q25"/>
    <mergeCell ref="R25:S25"/>
    <mergeCell ref="T25:W25"/>
    <mergeCell ref="X25:AG25"/>
    <mergeCell ref="T23:W23"/>
    <mergeCell ref="X23:AG23"/>
    <mergeCell ref="C24:D24"/>
    <mergeCell ref="E24:G24"/>
    <mergeCell ref="H24:J24"/>
    <mergeCell ref="K24:L24"/>
    <mergeCell ref="M24:N24"/>
    <mergeCell ref="O24:Q24"/>
    <mergeCell ref="R24:S24"/>
    <mergeCell ref="T24:W24"/>
    <mergeCell ref="R22:S22"/>
    <mergeCell ref="T22:W22"/>
    <mergeCell ref="X22:AG22"/>
    <mergeCell ref="C23:D23"/>
    <mergeCell ref="E23:G23"/>
    <mergeCell ref="H23:J23"/>
    <mergeCell ref="K23:L23"/>
    <mergeCell ref="M23:N23"/>
    <mergeCell ref="O23:Q23"/>
    <mergeCell ref="R23:S23"/>
    <mergeCell ref="C22:D22"/>
    <mergeCell ref="E22:G22"/>
    <mergeCell ref="H22:J22"/>
    <mergeCell ref="K22:L22"/>
    <mergeCell ref="M22:N22"/>
    <mergeCell ref="O22:Q22"/>
    <mergeCell ref="X20:AG20"/>
    <mergeCell ref="C21:D21"/>
    <mergeCell ref="E21:G21"/>
    <mergeCell ref="H21:J21"/>
    <mergeCell ref="K21:L21"/>
    <mergeCell ref="M21:N21"/>
    <mergeCell ref="O21:Q21"/>
    <mergeCell ref="R21:S21"/>
    <mergeCell ref="T21:W21"/>
    <mergeCell ref="X21:AG21"/>
    <mergeCell ref="T19:W19"/>
    <mergeCell ref="X19:AG19"/>
    <mergeCell ref="C20:D20"/>
    <mergeCell ref="E20:G20"/>
    <mergeCell ref="H20:J20"/>
    <mergeCell ref="K20:L20"/>
    <mergeCell ref="M20:N20"/>
    <mergeCell ref="O20:Q20"/>
    <mergeCell ref="R20:S20"/>
    <mergeCell ref="T20:W20"/>
    <mergeCell ref="R18:S18"/>
    <mergeCell ref="T18:W18"/>
    <mergeCell ref="X18:AG18"/>
    <mergeCell ref="C19:D19"/>
    <mergeCell ref="E19:G19"/>
    <mergeCell ref="H19:J19"/>
    <mergeCell ref="K19:L19"/>
    <mergeCell ref="M19:N19"/>
    <mergeCell ref="O19:Q19"/>
    <mergeCell ref="R19:S19"/>
    <mergeCell ref="C18:D18"/>
    <mergeCell ref="E18:G18"/>
    <mergeCell ref="H18:J18"/>
    <mergeCell ref="K18:L18"/>
    <mergeCell ref="M18:N18"/>
    <mergeCell ref="O18:Q18"/>
    <mergeCell ref="X16:AG16"/>
    <mergeCell ref="C17:D17"/>
    <mergeCell ref="E17:G17"/>
    <mergeCell ref="H17:J17"/>
    <mergeCell ref="K17:L17"/>
    <mergeCell ref="M17:N17"/>
    <mergeCell ref="O17:Q17"/>
    <mergeCell ref="R17:S17"/>
    <mergeCell ref="T17:W17"/>
    <mergeCell ref="X17:AG17"/>
    <mergeCell ref="T15:W15"/>
    <mergeCell ref="X15:AG15"/>
    <mergeCell ref="C16:D16"/>
    <mergeCell ref="E16:G16"/>
    <mergeCell ref="H16:J16"/>
    <mergeCell ref="K16:L16"/>
    <mergeCell ref="M16:N16"/>
    <mergeCell ref="O16:Q16"/>
    <mergeCell ref="R16:S16"/>
    <mergeCell ref="T16:W16"/>
    <mergeCell ref="R14:S14"/>
    <mergeCell ref="T14:W14"/>
    <mergeCell ref="X14:AG14"/>
    <mergeCell ref="C15:D15"/>
    <mergeCell ref="E15:G15"/>
    <mergeCell ref="H15:J15"/>
    <mergeCell ref="K15:L15"/>
    <mergeCell ref="M15:N15"/>
    <mergeCell ref="O15:Q15"/>
    <mergeCell ref="R15:S15"/>
    <mergeCell ref="C14:D14"/>
    <mergeCell ref="E14:G14"/>
    <mergeCell ref="H14:J14"/>
    <mergeCell ref="K14:L14"/>
    <mergeCell ref="M14:N14"/>
    <mergeCell ref="O14:Q14"/>
    <mergeCell ref="X12:AG12"/>
    <mergeCell ref="C13:D13"/>
    <mergeCell ref="E13:G13"/>
    <mergeCell ref="H13:J13"/>
    <mergeCell ref="K13:L13"/>
    <mergeCell ref="M13:N13"/>
    <mergeCell ref="O13:Q13"/>
    <mergeCell ref="R13:S13"/>
    <mergeCell ref="T13:W13"/>
    <mergeCell ref="X13:AG13"/>
    <mergeCell ref="T11:W11"/>
    <mergeCell ref="X11:AG11"/>
    <mergeCell ref="C12:D12"/>
    <mergeCell ref="E12:G12"/>
    <mergeCell ref="H12:J12"/>
    <mergeCell ref="K12:L12"/>
    <mergeCell ref="M12:N12"/>
    <mergeCell ref="O12:Q12"/>
    <mergeCell ref="R12:S12"/>
    <mergeCell ref="T12:W12"/>
    <mergeCell ref="R10:S10"/>
    <mergeCell ref="T10:W10"/>
    <mergeCell ref="X10:AG10"/>
    <mergeCell ref="C11:D11"/>
    <mergeCell ref="E11:G11"/>
    <mergeCell ref="H11:J11"/>
    <mergeCell ref="K11:L11"/>
    <mergeCell ref="M11:N11"/>
    <mergeCell ref="O11:Q11"/>
    <mergeCell ref="R11:S11"/>
    <mergeCell ref="C10:D10"/>
    <mergeCell ref="E10:G10"/>
    <mergeCell ref="H10:J10"/>
    <mergeCell ref="K10:L10"/>
    <mergeCell ref="M10:N10"/>
    <mergeCell ref="O10:Q10"/>
    <mergeCell ref="X7:AG9"/>
    <mergeCell ref="E8:G9"/>
    <mergeCell ref="H8:J9"/>
    <mergeCell ref="K8:L9"/>
    <mergeCell ref="O8:Q9"/>
    <mergeCell ref="R8:S9"/>
    <mergeCell ref="T8:W9"/>
    <mergeCell ref="A7:A9"/>
    <mergeCell ref="B7:B9"/>
    <mergeCell ref="C7:D9"/>
    <mergeCell ref="E7:L7"/>
    <mergeCell ref="M7:N9"/>
    <mergeCell ref="O7:W7"/>
    <mergeCell ref="R3:W4"/>
    <mergeCell ref="X3:AB4"/>
    <mergeCell ref="AC3:AG4"/>
    <mergeCell ref="A5:B5"/>
    <mergeCell ref="C5:L5"/>
    <mergeCell ref="M5:Q5"/>
    <mergeCell ref="R5:V5"/>
    <mergeCell ref="X5:Z5"/>
    <mergeCell ref="AA5:AG5"/>
    <mergeCell ref="H3:H4"/>
    <mergeCell ref="I3:I4"/>
    <mergeCell ref="J3:J4"/>
    <mergeCell ref="K3:K4"/>
    <mergeCell ref="L3:L4"/>
    <mergeCell ref="M3:Q4"/>
    <mergeCell ref="A3:B4"/>
    <mergeCell ref="C3:C4"/>
    <mergeCell ref="D3:D4"/>
    <mergeCell ref="E3:E4"/>
    <mergeCell ref="F3:F4"/>
    <mergeCell ref="G3:G4"/>
    <mergeCell ref="A1:H1"/>
    <mergeCell ref="AB1:AG1"/>
    <mergeCell ref="A2:B2"/>
    <mergeCell ref="C2:D2"/>
    <mergeCell ref="F2:G2"/>
    <mergeCell ref="J2:X2"/>
  </mergeCells>
  <phoneticPr fontId="2"/>
  <conditionalFormatting sqref="R10">
    <cfRule type="expression" dxfId="1" priority="2">
      <formula>R10=0</formula>
    </cfRule>
  </conditionalFormatting>
  <conditionalFormatting sqref="R11:R40">
    <cfRule type="expression" dxfId="0" priority="1">
      <formula>R11=0</formula>
    </cfRule>
  </conditionalFormatting>
  <dataValidations count="4">
    <dataValidation type="list" allowBlank="1" showInputMessage="1" showErrorMessage="1" sqref="C10:D40">
      <formula1>"　,○"</formula1>
    </dataValidation>
    <dataValidation type="list" allowBlank="1" showInputMessage="1" showErrorMessage="1" sqref="B10:B40">
      <formula1>"月,火,水,木,金,土,日"</formula1>
    </dataValidation>
    <dataValidation type="list" allowBlank="1" showInputMessage="1" showErrorMessage="1" sqref="R5:V5">
      <formula1>"37200,9300,4600,0"</formula1>
    </dataValidation>
    <dataValidation type="list" allowBlank="1" showInputMessage="1" showErrorMessage="1" sqref="AC3">
      <formula1>"区分１,区分２,区分３,重心"</formula1>
    </dataValidation>
  </dataValidations>
  <printOptions horizontalCentered="1"/>
  <pageMargins left="0.74803149606299213" right="0.15748031496062992" top="0.19685039370078741" bottom="0.15748031496062992" header="0.15748031496062992" footer="0.19685039370078741"/>
  <pageSetup paperSize="9" scale="86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/>
  </sheetViews>
  <sheetFormatPr defaultColWidth="13.625" defaultRowHeight="29.25" customHeight="1" x14ac:dyDescent="0.15"/>
  <sheetData>
    <row r="1" spans="1:5" ht="29.25" customHeight="1" x14ac:dyDescent="0.15">
      <c r="E1" s="1" t="s">
        <v>44</v>
      </c>
    </row>
    <row r="2" spans="1:5" ht="29.25" customHeight="1" x14ac:dyDescent="0.15">
      <c r="A2" s="149" t="s">
        <v>42</v>
      </c>
      <c r="B2" s="143" t="s">
        <v>43</v>
      </c>
      <c r="C2" s="144"/>
      <c r="D2" s="144"/>
      <c r="E2" s="145"/>
    </row>
    <row r="3" spans="1:5" ht="29.25" customHeight="1" x14ac:dyDescent="0.15">
      <c r="A3" s="150"/>
      <c r="B3" s="4" t="s">
        <v>37</v>
      </c>
      <c r="C3" s="4" t="s">
        <v>38</v>
      </c>
      <c r="D3" s="4" t="s">
        <v>39</v>
      </c>
      <c r="E3" s="4" t="s">
        <v>40</v>
      </c>
    </row>
    <row r="4" spans="1:5" ht="29.25" customHeight="1" x14ac:dyDescent="0.15">
      <c r="A4" s="2" t="s">
        <v>45</v>
      </c>
      <c r="B4" s="5">
        <v>1250</v>
      </c>
      <c r="C4" s="5">
        <v>1500</v>
      </c>
      <c r="D4" s="5">
        <v>2000</v>
      </c>
      <c r="E4" s="5">
        <v>6000</v>
      </c>
    </row>
    <row r="5" spans="1:5" ht="29.25" customHeight="1" x14ac:dyDescent="0.15">
      <c r="A5" s="3" t="s">
        <v>46</v>
      </c>
      <c r="B5" s="5">
        <v>2500</v>
      </c>
      <c r="C5" s="5">
        <v>3000</v>
      </c>
      <c r="D5" s="5">
        <v>4000</v>
      </c>
      <c r="E5" s="5">
        <v>12000</v>
      </c>
    </row>
    <row r="6" spans="1:5" ht="29.25" customHeight="1" x14ac:dyDescent="0.15">
      <c r="A6" s="2" t="s">
        <v>47</v>
      </c>
      <c r="B6" s="5">
        <v>3750</v>
      </c>
      <c r="C6" s="5">
        <v>4500</v>
      </c>
      <c r="D6" s="5">
        <v>6000</v>
      </c>
      <c r="E6" s="5">
        <v>18000</v>
      </c>
    </row>
    <row r="7" spans="1:5" ht="29.25" customHeight="1" x14ac:dyDescent="0.15">
      <c r="A7" s="2" t="s">
        <v>48</v>
      </c>
      <c r="B7" s="146">
        <v>500</v>
      </c>
      <c r="C7" s="147"/>
      <c r="D7" s="147"/>
      <c r="E7" s="148"/>
    </row>
    <row r="9" spans="1:5" ht="29.25" customHeight="1" x14ac:dyDescent="0.15">
      <c r="A9" s="26" t="s">
        <v>61</v>
      </c>
    </row>
    <row r="10" spans="1:5" ht="29.25" customHeight="1" x14ac:dyDescent="0.15">
      <c r="A10" s="149" t="s">
        <v>42</v>
      </c>
      <c r="B10" s="143" t="s">
        <v>43</v>
      </c>
      <c r="C10" s="145"/>
    </row>
    <row r="11" spans="1:5" ht="29.25" customHeight="1" x14ac:dyDescent="0.15">
      <c r="A11" s="150"/>
      <c r="B11" s="4" t="s">
        <v>62</v>
      </c>
      <c r="C11" s="4" t="s">
        <v>40</v>
      </c>
    </row>
    <row r="12" spans="1:5" ht="29.25" customHeight="1" x14ac:dyDescent="0.15">
      <c r="A12" s="3" t="s">
        <v>63</v>
      </c>
      <c r="B12" s="5">
        <v>400</v>
      </c>
      <c r="C12" s="5">
        <v>1500</v>
      </c>
    </row>
    <row r="13" spans="1:5" ht="29.25" customHeight="1" x14ac:dyDescent="0.15">
      <c r="A13" s="3" t="s">
        <v>64</v>
      </c>
      <c r="B13" s="5">
        <v>800</v>
      </c>
      <c r="C13" s="5">
        <v>3000</v>
      </c>
    </row>
    <row r="14" spans="1:5" ht="29.25" customHeight="1" x14ac:dyDescent="0.15">
      <c r="A14" s="2" t="s">
        <v>65</v>
      </c>
      <c r="B14" s="5">
        <v>1200</v>
      </c>
      <c r="C14" s="5">
        <v>4500</v>
      </c>
    </row>
  </sheetData>
  <mergeCells count="5">
    <mergeCell ref="B2:E2"/>
    <mergeCell ref="B7:E7"/>
    <mergeCell ref="A2:A3"/>
    <mergeCell ref="A10:A11"/>
    <mergeCell ref="B10:C10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I10" sqref="I10"/>
    </sheetView>
  </sheetViews>
  <sheetFormatPr defaultRowHeight="13.5" x14ac:dyDescent="0.15"/>
  <cols>
    <col min="1" max="16384" width="9" style="164"/>
  </cols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25</vt:i4>
      </vt:variant>
    </vt:vector>
  </HeadingPairs>
  <TitlesOfParts>
    <vt:vector size="32" baseType="lpstr">
      <vt:lpstr>1.〇〇様分</vt:lpstr>
      <vt:lpstr>2.〇〇様分</vt:lpstr>
      <vt:lpstr>3.〇〇様分</vt:lpstr>
      <vt:lpstr>4.〇〇様分</vt:lpstr>
      <vt:lpstr>5.〇〇様分</vt:lpstr>
      <vt:lpstr>単価表</vt:lpstr>
      <vt:lpstr>請求の際の注意点</vt:lpstr>
      <vt:lpstr>'1.〇〇様分'!Print_Area</vt:lpstr>
      <vt:lpstr>'2.〇〇様分'!Print_Area</vt:lpstr>
      <vt:lpstr>'3.〇〇様分'!Print_Area</vt:lpstr>
      <vt:lpstr>'4.〇〇様分'!Print_Area</vt:lpstr>
      <vt:lpstr>'5.〇〇様分'!Print_Area</vt:lpstr>
      <vt:lpstr>'2.〇〇様分'!区分１</vt:lpstr>
      <vt:lpstr>'3.〇〇様分'!区分１</vt:lpstr>
      <vt:lpstr>'4.〇〇様分'!区分１</vt:lpstr>
      <vt:lpstr>'5.〇〇様分'!区分１</vt:lpstr>
      <vt:lpstr>区分１</vt:lpstr>
      <vt:lpstr>'2.〇〇様分'!区分２</vt:lpstr>
      <vt:lpstr>'3.〇〇様分'!区分２</vt:lpstr>
      <vt:lpstr>'4.〇〇様分'!区分２</vt:lpstr>
      <vt:lpstr>'5.〇〇様分'!区分２</vt:lpstr>
      <vt:lpstr>区分２</vt:lpstr>
      <vt:lpstr>'2.〇〇様分'!区分３</vt:lpstr>
      <vt:lpstr>'3.〇〇様分'!区分３</vt:lpstr>
      <vt:lpstr>'4.〇〇様分'!区分３</vt:lpstr>
      <vt:lpstr>'5.〇〇様分'!区分３</vt:lpstr>
      <vt:lpstr>区分３</vt:lpstr>
      <vt:lpstr>'2.〇〇様分'!重心</vt:lpstr>
      <vt:lpstr>'3.〇〇様分'!重心</vt:lpstr>
      <vt:lpstr>'4.〇〇様分'!重心</vt:lpstr>
      <vt:lpstr>'5.〇〇様分'!重心</vt:lpstr>
      <vt:lpstr>重心</vt:lpstr>
    </vt:vector>
  </TitlesOfParts>
  <Company>川口市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川口市</dc:creator>
  <cp:lastModifiedBy>Windows ユーザー</cp:lastModifiedBy>
  <cp:lastPrinted>2012-11-21T01:03:21Z</cp:lastPrinted>
  <dcterms:created xsi:type="dcterms:W3CDTF">2006-09-22T06:39:13Z</dcterms:created>
  <dcterms:modified xsi:type="dcterms:W3CDTF">2021-04-26T08:50:34Z</dcterms:modified>
</cp:coreProperties>
</file>