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44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<sst xmlns="http://schemas.openxmlformats.org/spreadsheetml/2006/main" count="69" uniqueCount="67">
  <si>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万円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</si>
  <si>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</si>
  <si>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</si>
  <si>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</si>
  <si>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</si>
  <si>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</si>
  <si>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</si>
  <si>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</si>
  <si>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</si>
  <si>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</si>
  <si>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</si>
  <si>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</si>
  <si>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</si>
  <si>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</si>
  <si>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</si>
  <si>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</si>
  <si>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</si>
  <si>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</si>
  <si>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</si>
  <si>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</si>
  <si>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</si>
  <si>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</si>
  <si>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</si>
  <si>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</si>
  <si>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</si>
  <si>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</si>
  <si>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</si>
  <si>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</si>
  <si>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</si>
  <si>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</si>
  <si>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</si>
  <si>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</si>
  <si>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</si>
  <si>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</si>
  <si>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</si>
  <si>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</si>
  <si>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</si>
  <si>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</si>
  <si>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</si>
  <si>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</si>
  <si>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</si>
  <si>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</si>
  <si>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</si>
  <si>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</si>
  <si>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</si>
  <si>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</si>
  <si>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</si>
  <si>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</si>
  <si>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</si>
  <si>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</si>
  <si>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従業者数</t>
  </si>
  <si>
    <t>埼玉県計</t>
  </si>
  <si>
    <t>鳩ヶ谷市</t>
  </si>
  <si>
    <t>１事業所当たりの</t>
  </si>
  <si>
    <t>従業者数</t>
  </si>
  <si>
    <t>原材料
使用額等</t>
  </si>
  <si>
    <t>製造品
出荷額等</t>
  </si>
  <si>
    <t>製造品
出荷額等</t>
  </si>
  <si>
    <t>　　　区分
市名</t>
  </si>
  <si>
    <t>製造品
出荷額等
構成比</t>
  </si>
  <si>
    <t>市計</t>
  </si>
  <si>
    <t>町村計</t>
  </si>
  <si>
    <t>第９表　県内市別集計表</t>
  </si>
  <si>
    <t>調査対象：従業者4人以上の事業所</t>
  </si>
  <si>
    <t>事業所数</t>
  </si>
  <si>
    <t>現金
給与額</t>
  </si>
  <si>
    <t>万円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</si>
</sst>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0_ "/>
    <numFmt numFmtId="178" formatCode="#,##0.0_);[Red]\(#,##0.0\)"/>
    <numFmt numFmtId="179" formatCode="#,##0_);[Red]\(#,##0\)"/>
    <numFmt numFmtId="180" formatCode="#,##0.0_ "/>
    <numFmt numFmtId="181" formatCode="0;&quot;△ &quot;0"/>
    <numFmt numFmtId="182" formatCode="#,##0.00_ "/>
    <numFmt numFmtId="183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1" applyNumberFormat="1" applyFont="1" applyFill="1" applyBorder="1" applyAlignment="1">
      <alignment vertical="center"/>
      <protection/>
    </xf>
    <xf numFmtId="0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0" applyNumberFormat="1" applyFont="1" applyFill="1" applyBorder="1" applyAlignment="1">
      <alignment vertical="center"/>
      <protection/>
    </xf>
    <xf numFmtId="3" fontId="2" fillId="0" borderId="10" xfId="60" applyNumberFormat="1" applyFont="1" applyFill="1" applyBorder="1" applyAlignment="1">
      <alignment vertical="center"/>
      <protection/>
    </xf>
    <xf numFmtId="3" fontId="2" fillId="0" borderId="0" xfId="60" applyNumberFormat="1" applyFont="1" applyFill="1" applyBorder="1" applyAlignment="1">
      <alignment vertical="center"/>
      <protection/>
    </xf>
    <xf numFmtId="0" fontId="2" fillId="33" borderId="0" xfId="60" applyNumberFormat="1" applyFont="1" applyFill="1" applyBorder="1" applyAlignment="1">
      <alignment vertical="center"/>
      <protection/>
    </xf>
    <xf numFmtId="3" fontId="2" fillId="33" borderId="10" xfId="60" applyNumberFormat="1" applyFont="1" applyFill="1" applyBorder="1" applyAlignment="1">
      <alignment vertical="center"/>
      <protection/>
    </xf>
    <xf numFmtId="3" fontId="2" fillId="33" borderId="0" xfId="60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>
      <alignment vertical="center"/>
      <protection/>
    </xf>
    <xf numFmtId="0" fontId="2" fillId="0" borderId="12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179" fontId="2" fillId="0" borderId="0" xfId="61" applyNumberFormat="1" applyFont="1" applyFill="1" applyBorder="1" applyAlignment="1">
      <alignment vertical="center"/>
      <protection/>
    </xf>
    <xf numFmtId="180" fontId="2" fillId="0" borderId="0" xfId="61" applyNumberFormat="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0" xfId="0" applyNumberFormat="1" applyFont="1" applyBorder="1" applyAlignment="1">
      <alignment vertical="center"/>
    </xf>
    <xf numFmtId="0" fontId="4" fillId="0" borderId="13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NumberFormat="1" applyFont="1" applyFill="1" applyBorder="1" applyAlignment="1">
      <alignment horizontal="right" vertical="center"/>
      <protection/>
    </xf>
    <xf numFmtId="3" fontId="2" fillId="0" borderId="10" xfId="61" applyNumberFormat="1" applyFont="1" applyFill="1" applyBorder="1" applyAlignment="1">
      <alignment horizontal="right" vertical="center"/>
      <protection/>
    </xf>
    <xf numFmtId="0" fontId="2" fillId="34" borderId="0" xfId="60" applyNumberFormat="1" applyFont="1" applyFill="1" applyBorder="1" applyAlignment="1">
      <alignment vertical="center"/>
      <protection/>
    </xf>
    <xf numFmtId="3" fontId="2" fillId="34" borderId="10" xfId="60" applyNumberFormat="1" applyFont="1" applyFill="1" applyBorder="1" applyAlignment="1">
      <alignment vertical="center"/>
      <protection/>
    </xf>
    <xf numFmtId="3" fontId="2" fillId="34" borderId="0" xfId="60" applyNumberFormat="1" applyFont="1" applyFill="1" applyBorder="1" applyAlignment="1">
      <alignment vertical="center"/>
      <protection/>
    </xf>
    <xf numFmtId="178" fontId="2" fillId="34" borderId="0" xfId="61" applyNumberFormat="1" applyFont="1" applyFill="1" applyBorder="1" applyAlignment="1">
      <alignment vertical="center"/>
      <protection/>
    </xf>
    <xf numFmtId="179" fontId="2" fillId="34" borderId="0" xfId="61" applyNumberFormat="1" applyFont="1" applyFill="1" applyBorder="1" applyAlignment="1">
      <alignment vertical="center"/>
      <protection/>
    </xf>
    <xf numFmtId="180" fontId="2" fillId="0" borderId="11" xfId="61" applyNumberFormat="1" applyFont="1" applyFill="1" applyBorder="1" applyAlignment="1">
      <alignment vertical="center"/>
      <protection/>
    </xf>
    <xf numFmtId="180" fontId="2" fillId="34" borderId="0" xfId="61" applyNumberFormat="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vertical="center" wrapText="1"/>
      <protection/>
    </xf>
    <xf numFmtId="0" fontId="3" fillId="0" borderId="15" xfId="61" applyNumberFormat="1" applyFont="1" applyFill="1" applyBorder="1" applyAlignment="1">
      <alignment vertical="center" wrapText="1"/>
      <protection/>
    </xf>
    <xf numFmtId="0" fontId="3" fillId="0" borderId="16" xfId="61" applyNumberFormat="1" applyFont="1" applyFill="1" applyBorder="1" applyAlignment="1">
      <alignment vertical="center" wrapText="1"/>
      <protection/>
    </xf>
    <xf numFmtId="0" fontId="3" fillId="0" borderId="17" xfId="61" applyNumberFormat="1" applyFont="1" applyFill="1" applyBorder="1" applyAlignment="1">
      <alignment vertical="center" wrapText="1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horizontal="center" vertical="center" wrapText="1"/>
      <protection/>
    </xf>
    <xf numFmtId="0" fontId="4" fillId="0" borderId="18" xfId="61" applyNumberFormat="1" applyFont="1" applyFill="1" applyBorder="1" applyAlignment="1">
      <alignment horizontal="center" vertical="center" wrapText="1"/>
      <protection/>
    </xf>
    <xf numFmtId="0" fontId="4" fillId="0" borderId="18" xfId="61" applyNumberFormat="1" applyFont="1" applyFill="1" applyBorder="1" applyAlignment="1">
      <alignment horizontal="center" vertical="center"/>
      <protection/>
    </xf>
    <xf numFmtId="0" fontId="3" fillId="0" borderId="19" xfId="61" applyNumberFormat="1" applyFont="1" applyFill="1" applyBorder="1" applyAlignment="1">
      <alignment horizontal="center" vertical="center" wrapText="1"/>
      <protection/>
    </xf>
    <xf numFmtId="0" fontId="3" fillId="0" borderId="2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Ａ市区町村別、産業別統計表１" xfId="60"/>
    <cellStyle name="標準_kaku前IA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50390625" defaultRowHeight="13.5"/>
  <cols>
    <col min="1" max="1" width="1.25" style="1" customWidth="1"/>
    <col min="2" max="2" width="2.125" style="1" customWidth="1"/>
    <col min="3" max="3" width="8.125" style="1" customWidth="1"/>
    <col min="4" max="5" width="8.00390625" style="1" bestFit="1" customWidth="1"/>
    <col min="6" max="7" width="11.25390625" style="1" bestFit="1" customWidth="1"/>
    <col min="8" max="8" width="13.125" style="1" bestFit="1" customWidth="1"/>
    <col min="9" max="9" width="7.00390625" style="1" bestFit="1" customWidth="1"/>
    <col min="10" max="10" width="8.50390625" style="1" bestFit="1" customWidth="1"/>
    <col min="11" max="11" width="8.50390625" style="1" customWidth="1"/>
    <col min="12" max="12" width="1.37890625" style="1" customWidth="1"/>
    <col min="13" max="16384" width="8.50390625" style="1" customWidth="1"/>
  </cols>
  <sheetData>
    <row r="1" spans="2:11" s="14" customFormat="1" ht="18.75">
      <c r="B1" s="34" t="s">
        <v>62</v>
      </c>
      <c r="C1" s="34"/>
      <c r="D1" s="34"/>
      <c r="E1" s="34"/>
      <c r="F1" s="34"/>
      <c r="G1" s="34"/>
      <c r="H1" s="34"/>
      <c r="I1" s="34"/>
      <c r="J1" s="34"/>
      <c r="K1" s="34"/>
    </row>
    <row r="2" spans="4:8" s="14" customFormat="1" ht="12">
      <c r="D2" s="15"/>
      <c r="E2" s="15"/>
      <c r="F2" s="15"/>
      <c r="G2" s="15"/>
      <c r="H2" s="15"/>
    </row>
    <row r="3" spans="2:8" s="14" customFormat="1" ht="12.75" thickBot="1">
      <c r="B3" s="14" t="s">
        <v>63</v>
      </c>
      <c r="D3" s="15"/>
      <c r="E3" s="15"/>
      <c r="F3" s="15"/>
      <c r="G3" s="15"/>
      <c r="H3" s="15"/>
    </row>
    <row r="4" spans="2:11" s="14" customFormat="1" ht="21.75" customHeight="1">
      <c r="B4" s="28" t="s">
        <v>58</v>
      </c>
      <c r="C4" s="29"/>
      <c r="D4" s="32" t="s">
        <v>64</v>
      </c>
      <c r="E4" s="32" t="s">
        <v>50</v>
      </c>
      <c r="F4" s="35" t="s">
        <v>65</v>
      </c>
      <c r="G4" s="35" t="s">
        <v>55</v>
      </c>
      <c r="H4" s="35" t="s">
        <v>56</v>
      </c>
      <c r="I4" s="36" t="s">
        <v>53</v>
      </c>
      <c r="J4" s="37"/>
      <c r="K4" s="38" t="s">
        <v>59</v>
      </c>
    </row>
    <row r="5" spans="2:11" s="14" customFormat="1" ht="29.25" customHeight="1">
      <c r="B5" s="30"/>
      <c r="C5" s="31"/>
      <c r="D5" s="33"/>
      <c r="E5" s="33"/>
      <c r="F5" s="33"/>
      <c r="G5" s="33"/>
      <c r="H5" s="33"/>
      <c r="I5" s="16" t="s">
        <v>54</v>
      </c>
      <c r="J5" s="17" t="s">
        <v>57</v>
      </c>
      <c r="K5" s="39"/>
    </row>
    <row r="6" spans="4:10" s="14" customFormat="1" ht="12">
      <c r="D6" s="18"/>
      <c r="E6" s="19"/>
      <c r="F6" s="19" t="s">
        <v>66</v>
      </c>
      <c r="G6" s="19" t="s">
        <v>0</v>
      </c>
      <c r="H6" s="19" t="s">
        <v>0</v>
      </c>
      <c r="J6" s="19" t="s">
        <v>0</v>
      </c>
    </row>
    <row r="7" spans="4:8" ht="12">
      <c r="D7" s="20"/>
      <c r="E7" s="2"/>
      <c r="F7" s="2"/>
      <c r="G7" s="2"/>
      <c r="H7" s="2"/>
    </row>
    <row r="8" spans="2:11" ht="12">
      <c r="B8" s="3" t="s">
        <v>51</v>
      </c>
      <c r="C8" s="3"/>
      <c r="D8" s="4">
        <v>12876</v>
      </c>
      <c r="E8" s="5">
        <v>393413</v>
      </c>
      <c r="F8" s="5">
        <v>158521086</v>
      </c>
      <c r="G8" s="5">
        <v>803752089</v>
      </c>
      <c r="H8" s="5">
        <v>1285315534</v>
      </c>
      <c r="I8" s="11">
        <f>E8/D8</f>
        <v>30.553976390183287</v>
      </c>
      <c r="J8" s="12">
        <f>H8/D8</f>
        <v>99822.57952780367</v>
      </c>
      <c r="K8" s="13">
        <v>100</v>
      </c>
    </row>
    <row r="9" spans="2:11" ht="12">
      <c r="B9" s="3"/>
      <c r="C9" s="3" t="s">
        <v>60</v>
      </c>
      <c r="D9" s="4">
        <v>11388</v>
      </c>
      <c r="E9" s="5">
        <v>340658</v>
      </c>
      <c r="F9" s="5">
        <v>137621720</v>
      </c>
      <c r="G9" s="5">
        <v>706251916</v>
      </c>
      <c r="H9" s="5">
        <v>1114999838</v>
      </c>
      <c r="I9" s="11">
        <f aca="true" t="shared" si="0" ref="I9:I61">E9/D9</f>
        <v>29.913768879522305</v>
      </c>
      <c r="J9" s="12">
        <f aca="true" t="shared" si="1" ref="J9:J61">H9/D9</f>
        <v>97910.0665612926</v>
      </c>
      <c r="K9" s="13">
        <f>H9/$H$8*100</f>
        <v>86.7491140117194</v>
      </c>
    </row>
    <row r="10" spans="2:11" ht="12">
      <c r="B10" s="3"/>
      <c r="C10" s="3" t="s">
        <v>61</v>
      </c>
      <c r="D10" s="4">
        <v>1488</v>
      </c>
      <c r="E10" s="5">
        <v>52755</v>
      </c>
      <c r="F10" s="5">
        <v>20899366</v>
      </c>
      <c r="G10" s="5">
        <v>97500173</v>
      </c>
      <c r="H10" s="5">
        <v>170315696</v>
      </c>
      <c r="I10" s="11">
        <f t="shared" si="0"/>
        <v>35.453629032258064</v>
      </c>
      <c r="J10" s="12">
        <f t="shared" si="1"/>
        <v>114459.47311827957</v>
      </c>
      <c r="K10" s="13">
        <f>H10/$H$8*100</f>
        <v>13.250885988280602</v>
      </c>
    </row>
    <row r="11" spans="2:10" ht="12">
      <c r="B11" s="3"/>
      <c r="C11" s="3"/>
      <c r="D11" s="4"/>
      <c r="E11" s="5"/>
      <c r="F11" s="5"/>
      <c r="G11" s="5"/>
      <c r="H11" s="5"/>
      <c r="I11" s="11"/>
      <c r="J11" s="12"/>
    </row>
    <row r="12" spans="2:11" ht="12">
      <c r="B12" s="3" t="s">
        <v>1</v>
      </c>
      <c r="C12" s="3"/>
      <c r="D12" s="4">
        <v>1057</v>
      </c>
      <c r="E12" s="5">
        <v>29216</v>
      </c>
      <c r="F12" s="5">
        <v>11428680</v>
      </c>
      <c r="G12" s="5">
        <v>41296106</v>
      </c>
      <c r="H12" s="5">
        <v>77684806</v>
      </c>
      <c r="I12" s="11">
        <f t="shared" si="0"/>
        <v>27.640491958372753</v>
      </c>
      <c r="J12" s="12">
        <f t="shared" si="1"/>
        <v>73495.55912961211</v>
      </c>
      <c r="K12" s="13">
        <f>H12/$H$8*100</f>
        <v>6.044026073367289</v>
      </c>
    </row>
    <row r="13" spans="3:11" ht="12">
      <c r="C13" s="3" t="s">
        <v>2</v>
      </c>
      <c r="D13" s="4">
        <v>87</v>
      </c>
      <c r="E13" s="5">
        <v>1802</v>
      </c>
      <c r="F13" s="5">
        <v>642318</v>
      </c>
      <c r="G13" s="5">
        <v>1625349</v>
      </c>
      <c r="H13" s="5">
        <v>4252965</v>
      </c>
      <c r="I13" s="11">
        <f t="shared" si="0"/>
        <v>20.71264367816092</v>
      </c>
      <c r="J13" s="12">
        <f t="shared" si="1"/>
        <v>48884.65517241379</v>
      </c>
      <c r="K13" s="13">
        <f aca="true" t="shared" si="2" ref="K13:K22">H13/$H$8*100</f>
        <v>0.33088878858909054</v>
      </c>
    </row>
    <row r="14" spans="3:11" ht="12">
      <c r="C14" s="3" t="s">
        <v>3</v>
      </c>
      <c r="D14" s="4">
        <v>92</v>
      </c>
      <c r="E14" s="5">
        <v>5850</v>
      </c>
      <c r="F14" s="5">
        <v>2834813</v>
      </c>
      <c r="G14" s="5">
        <v>13013658</v>
      </c>
      <c r="H14" s="5">
        <v>24603117</v>
      </c>
      <c r="I14" s="11">
        <f t="shared" si="0"/>
        <v>63.58695652173913</v>
      </c>
      <c r="J14" s="12">
        <f t="shared" si="1"/>
        <v>267425.1847826087</v>
      </c>
      <c r="K14" s="13">
        <f t="shared" si="2"/>
        <v>1.914169427598313</v>
      </c>
    </row>
    <row r="15" spans="3:11" ht="12">
      <c r="C15" s="3" t="s">
        <v>4</v>
      </c>
      <c r="D15" s="4">
        <v>34</v>
      </c>
      <c r="E15" s="5">
        <v>943</v>
      </c>
      <c r="F15" s="5">
        <v>388993</v>
      </c>
      <c r="G15" s="5">
        <v>887431</v>
      </c>
      <c r="H15" s="5">
        <v>1480431</v>
      </c>
      <c r="I15" s="11">
        <f t="shared" si="0"/>
        <v>27.735294117647058</v>
      </c>
      <c r="J15" s="12">
        <f t="shared" si="1"/>
        <v>43542.08823529412</v>
      </c>
      <c r="K15" s="13">
        <f t="shared" si="2"/>
        <v>0.11518035539435097</v>
      </c>
    </row>
    <row r="16" spans="3:11" ht="12">
      <c r="C16" s="3" t="s">
        <v>5</v>
      </c>
      <c r="D16" s="4">
        <v>91</v>
      </c>
      <c r="E16" s="5">
        <v>2009</v>
      </c>
      <c r="F16" s="5">
        <v>697187</v>
      </c>
      <c r="G16" s="5">
        <v>1947901</v>
      </c>
      <c r="H16" s="5">
        <v>3374392</v>
      </c>
      <c r="I16" s="11">
        <f t="shared" si="0"/>
        <v>22.076923076923077</v>
      </c>
      <c r="J16" s="12">
        <f t="shared" si="1"/>
        <v>37081.230769230766</v>
      </c>
      <c r="K16" s="13">
        <f t="shared" si="2"/>
        <v>0.26253413350561744</v>
      </c>
    </row>
    <row r="17" spans="3:11" ht="12">
      <c r="C17" s="3" t="s">
        <v>6</v>
      </c>
      <c r="D17" s="4">
        <v>68</v>
      </c>
      <c r="E17" s="5">
        <v>2188</v>
      </c>
      <c r="F17" s="5">
        <v>810169</v>
      </c>
      <c r="G17" s="5">
        <v>1904389</v>
      </c>
      <c r="H17" s="5">
        <v>3533527</v>
      </c>
      <c r="I17" s="11">
        <f t="shared" si="0"/>
        <v>32.1764705882353</v>
      </c>
      <c r="J17" s="12">
        <f t="shared" si="1"/>
        <v>51963.632352941175</v>
      </c>
      <c r="K17" s="13">
        <f t="shared" si="2"/>
        <v>0.27491514002039596</v>
      </c>
    </row>
    <row r="18" spans="3:11" ht="12">
      <c r="C18" s="3" t="s">
        <v>7</v>
      </c>
      <c r="D18" s="4">
        <v>127</v>
      </c>
      <c r="E18" s="5">
        <v>3425</v>
      </c>
      <c r="F18" s="5">
        <v>1241121</v>
      </c>
      <c r="G18" s="5">
        <v>3885797</v>
      </c>
      <c r="H18" s="5">
        <v>8211351</v>
      </c>
      <c r="I18" s="11">
        <f t="shared" si="0"/>
        <v>26.968503937007874</v>
      </c>
      <c r="J18" s="12">
        <f t="shared" si="1"/>
        <v>64656.30708661417</v>
      </c>
      <c r="K18" s="13">
        <f t="shared" si="2"/>
        <v>0.6388587691339611</v>
      </c>
    </row>
    <row r="19" spans="3:11" ht="12">
      <c r="C19" s="3" t="s">
        <v>8</v>
      </c>
      <c r="D19" s="4">
        <v>36</v>
      </c>
      <c r="E19" s="5">
        <v>563</v>
      </c>
      <c r="F19" s="5">
        <v>211768</v>
      </c>
      <c r="G19" s="5">
        <v>398495</v>
      </c>
      <c r="H19" s="5">
        <v>932093</v>
      </c>
      <c r="I19" s="11">
        <f t="shared" si="0"/>
        <v>15.63888888888889</v>
      </c>
      <c r="J19" s="12">
        <f t="shared" si="1"/>
        <v>25891.472222222223</v>
      </c>
      <c r="K19" s="13">
        <f t="shared" si="2"/>
        <v>0.07251861316102323</v>
      </c>
    </row>
    <row r="20" spans="3:11" ht="12">
      <c r="C20" s="3" t="s">
        <v>9</v>
      </c>
      <c r="D20" s="4">
        <v>136</v>
      </c>
      <c r="E20" s="5">
        <v>2885</v>
      </c>
      <c r="F20" s="5">
        <v>1208479</v>
      </c>
      <c r="G20" s="5">
        <v>3959681</v>
      </c>
      <c r="H20" s="5">
        <v>7837520</v>
      </c>
      <c r="I20" s="11">
        <f t="shared" si="0"/>
        <v>21.21323529411765</v>
      </c>
      <c r="J20" s="12">
        <f t="shared" si="1"/>
        <v>57628.82352941176</v>
      </c>
      <c r="K20" s="13">
        <f t="shared" si="2"/>
        <v>0.6097740043340985</v>
      </c>
    </row>
    <row r="21" spans="3:11" ht="12">
      <c r="C21" s="3" t="s">
        <v>10</v>
      </c>
      <c r="D21" s="4">
        <v>82</v>
      </c>
      <c r="E21" s="5">
        <v>1095</v>
      </c>
      <c r="F21" s="5">
        <v>491625</v>
      </c>
      <c r="G21" s="5">
        <v>910869</v>
      </c>
      <c r="H21" s="5">
        <v>1629275</v>
      </c>
      <c r="I21" s="11">
        <f t="shared" si="0"/>
        <v>13.353658536585366</v>
      </c>
      <c r="J21" s="12">
        <f t="shared" si="1"/>
        <v>19869.20731707317</v>
      </c>
      <c r="K21" s="13">
        <f t="shared" si="2"/>
        <v>0.1267607024813255</v>
      </c>
    </row>
    <row r="22" spans="3:11" ht="12">
      <c r="C22" s="3" t="s">
        <v>11</v>
      </c>
      <c r="D22" s="4">
        <v>304</v>
      </c>
      <c r="E22" s="5">
        <v>8456</v>
      </c>
      <c r="F22" s="5">
        <v>2902207</v>
      </c>
      <c r="G22" s="5">
        <v>12762536</v>
      </c>
      <c r="H22" s="5">
        <v>21830135</v>
      </c>
      <c r="I22" s="11">
        <f t="shared" si="0"/>
        <v>27.81578947368421</v>
      </c>
      <c r="J22" s="12">
        <f t="shared" si="1"/>
        <v>71809.65460526316</v>
      </c>
      <c r="K22" s="13">
        <f t="shared" si="2"/>
        <v>1.6984261391491124</v>
      </c>
    </row>
    <row r="23" spans="2:11" ht="12">
      <c r="B23" s="3" t="s">
        <v>12</v>
      </c>
      <c r="C23" s="3"/>
      <c r="D23" s="4">
        <v>504</v>
      </c>
      <c r="E23" s="5">
        <v>21901</v>
      </c>
      <c r="F23" s="5">
        <v>9784957</v>
      </c>
      <c r="G23" s="5">
        <v>51298555</v>
      </c>
      <c r="H23" s="5">
        <v>83171466</v>
      </c>
      <c r="I23" s="11">
        <f t="shared" si="0"/>
        <v>43.45436507936508</v>
      </c>
      <c r="J23" s="12">
        <f t="shared" si="1"/>
        <v>165022.75</v>
      </c>
      <c r="K23" s="13">
        <f aca="true" t="shared" si="3" ref="K23:K61">H23/$H$8*100</f>
        <v>6.47089868595644</v>
      </c>
    </row>
    <row r="24" spans="2:11" ht="12">
      <c r="B24" s="3" t="s">
        <v>13</v>
      </c>
      <c r="C24" s="3"/>
      <c r="D24" s="4">
        <v>323</v>
      </c>
      <c r="E24" s="5">
        <v>15235</v>
      </c>
      <c r="F24" s="5">
        <v>7196141</v>
      </c>
      <c r="G24" s="5">
        <v>39221986</v>
      </c>
      <c r="H24" s="5">
        <v>69552417</v>
      </c>
      <c r="I24" s="11">
        <f t="shared" si="0"/>
        <v>47.1671826625387</v>
      </c>
      <c r="J24" s="12">
        <f t="shared" si="1"/>
        <v>215332.56037151703</v>
      </c>
      <c r="K24" s="13">
        <f t="shared" si="3"/>
        <v>5.41131069843586</v>
      </c>
    </row>
    <row r="25" spans="2:11" ht="12">
      <c r="B25" s="6" t="s">
        <v>14</v>
      </c>
      <c r="C25" s="6"/>
      <c r="D25" s="7">
        <v>1545</v>
      </c>
      <c r="E25" s="8">
        <v>22703</v>
      </c>
      <c r="F25" s="8">
        <v>8862148</v>
      </c>
      <c r="G25" s="8">
        <v>20085645</v>
      </c>
      <c r="H25" s="8">
        <v>39575565</v>
      </c>
      <c r="I25" s="24">
        <f t="shared" si="0"/>
        <v>14.694498381877022</v>
      </c>
      <c r="J25" s="25">
        <f t="shared" si="1"/>
        <v>25615.252427184467</v>
      </c>
      <c r="K25" s="27">
        <f t="shared" si="3"/>
        <v>3.0790544386278302</v>
      </c>
    </row>
    <row r="26" spans="2:11" ht="12">
      <c r="B26" s="3" t="s">
        <v>15</v>
      </c>
      <c r="C26" s="3"/>
      <c r="D26" s="4">
        <v>232</v>
      </c>
      <c r="E26" s="5">
        <v>8867</v>
      </c>
      <c r="F26" s="5">
        <v>3852047</v>
      </c>
      <c r="G26" s="5">
        <v>16519543</v>
      </c>
      <c r="H26" s="5">
        <v>25737625</v>
      </c>
      <c r="I26" s="11">
        <f t="shared" si="0"/>
        <v>38.2198275862069</v>
      </c>
      <c r="J26" s="12">
        <f t="shared" si="1"/>
        <v>110938.03879310345</v>
      </c>
      <c r="K26" s="13">
        <f t="shared" si="3"/>
        <v>2.002436313821132</v>
      </c>
    </row>
    <row r="27" spans="2:11" ht="12">
      <c r="B27" s="3" t="s">
        <v>16</v>
      </c>
      <c r="C27" s="3"/>
      <c r="D27" s="4">
        <v>167</v>
      </c>
      <c r="E27" s="5">
        <v>5615</v>
      </c>
      <c r="F27" s="5">
        <v>1980923</v>
      </c>
      <c r="G27" s="5">
        <v>7758934</v>
      </c>
      <c r="H27" s="5">
        <v>12276189</v>
      </c>
      <c r="I27" s="11">
        <f t="shared" si="0"/>
        <v>33.622754491017965</v>
      </c>
      <c r="J27" s="12">
        <f t="shared" si="1"/>
        <v>73510.1137724551</v>
      </c>
      <c r="K27" s="13">
        <f t="shared" si="3"/>
        <v>0.9551109183124523</v>
      </c>
    </row>
    <row r="28" spans="2:11" ht="12">
      <c r="B28" s="3" t="s">
        <v>17</v>
      </c>
      <c r="C28" s="3"/>
      <c r="D28" s="4">
        <v>291</v>
      </c>
      <c r="E28" s="5">
        <v>8602</v>
      </c>
      <c r="F28" s="5">
        <v>3137711</v>
      </c>
      <c r="G28" s="5">
        <v>8618903</v>
      </c>
      <c r="H28" s="5">
        <v>16308048</v>
      </c>
      <c r="I28" s="11">
        <f t="shared" si="0"/>
        <v>29.560137457044675</v>
      </c>
      <c r="J28" s="12">
        <f t="shared" si="1"/>
        <v>56041.40206185567</v>
      </c>
      <c r="K28" s="13">
        <f t="shared" si="3"/>
        <v>1.2687972383908028</v>
      </c>
    </row>
    <row r="29" spans="2:11" ht="12">
      <c r="B29" s="3" t="s">
        <v>18</v>
      </c>
      <c r="C29" s="3"/>
      <c r="D29" s="4">
        <v>131</v>
      </c>
      <c r="E29" s="5">
        <v>4451</v>
      </c>
      <c r="F29" s="5">
        <v>2056108</v>
      </c>
      <c r="G29" s="5">
        <v>10472895</v>
      </c>
      <c r="H29" s="5">
        <v>18004634</v>
      </c>
      <c r="I29" s="11">
        <f t="shared" si="0"/>
        <v>33.97709923664122</v>
      </c>
      <c r="J29" s="12">
        <f t="shared" si="1"/>
        <v>137439.95419847328</v>
      </c>
      <c r="K29" s="13">
        <f t="shared" si="3"/>
        <v>1.4007948650529576</v>
      </c>
    </row>
    <row r="30" spans="2:11" ht="12">
      <c r="B30" s="3" t="s">
        <v>19</v>
      </c>
      <c r="C30" s="3"/>
      <c r="D30" s="4">
        <v>317</v>
      </c>
      <c r="E30" s="5">
        <v>12895</v>
      </c>
      <c r="F30" s="5">
        <v>4995585</v>
      </c>
      <c r="G30" s="5">
        <v>24983181</v>
      </c>
      <c r="H30" s="5">
        <v>38669515</v>
      </c>
      <c r="I30" s="11">
        <f t="shared" si="0"/>
        <v>40.678233438485805</v>
      </c>
      <c r="J30" s="12">
        <f t="shared" si="1"/>
        <v>121985.85173501578</v>
      </c>
      <c r="K30" s="13">
        <f t="shared" si="3"/>
        <v>3.008562020538063</v>
      </c>
    </row>
    <row r="31" spans="2:11" ht="12">
      <c r="B31" s="3" t="s">
        <v>20</v>
      </c>
      <c r="C31" s="3"/>
      <c r="D31" s="4">
        <v>161</v>
      </c>
      <c r="E31" s="5">
        <v>6483</v>
      </c>
      <c r="F31" s="5">
        <v>2579928</v>
      </c>
      <c r="G31" s="5">
        <v>22604709</v>
      </c>
      <c r="H31" s="5">
        <v>33565663</v>
      </c>
      <c r="I31" s="11">
        <f t="shared" si="0"/>
        <v>40.267080745341616</v>
      </c>
      <c r="J31" s="12">
        <f t="shared" si="1"/>
        <v>208482.3788819876</v>
      </c>
      <c r="K31" s="13">
        <f t="shared" si="3"/>
        <v>2.6114726004704147</v>
      </c>
    </row>
    <row r="32" spans="2:11" ht="12">
      <c r="B32" s="3" t="s">
        <v>21</v>
      </c>
      <c r="C32" s="3"/>
      <c r="D32" s="4">
        <v>143</v>
      </c>
      <c r="E32" s="5">
        <v>7617</v>
      </c>
      <c r="F32" s="5">
        <v>3076153</v>
      </c>
      <c r="G32" s="5">
        <v>10310887</v>
      </c>
      <c r="H32" s="5">
        <v>17845686</v>
      </c>
      <c r="I32" s="11">
        <f t="shared" si="0"/>
        <v>53.26573426573427</v>
      </c>
      <c r="J32" s="12">
        <f t="shared" si="1"/>
        <v>124795.00699300699</v>
      </c>
      <c r="K32" s="13">
        <f t="shared" si="3"/>
        <v>1.38842840749484</v>
      </c>
    </row>
    <row r="33" spans="2:11" ht="12">
      <c r="B33" s="3" t="s">
        <v>22</v>
      </c>
      <c r="C33" s="3"/>
      <c r="D33" s="4">
        <v>257</v>
      </c>
      <c r="E33" s="5">
        <v>5839</v>
      </c>
      <c r="F33" s="5">
        <v>1948078</v>
      </c>
      <c r="G33" s="5">
        <v>7603158</v>
      </c>
      <c r="H33" s="5">
        <v>14075795</v>
      </c>
      <c r="I33" s="11">
        <f t="shared" si="0"/>
        <v>22.719844357976655</v>
      </c>
      <c r="J33" s="12">
        <f t="shared" si="1"/>
        <v>54769.63035019455</v>
      </c>
      <c r="K33" s="13">
        <f t="shared" si="3"/>
        <v>1.0951236974624474</v>
      </c>
    </row>
    <row r="34" spans="2:11" ht="12">
      <c r="B34" s="3" t="s">
        <v>23</v>
      </c>
      <c r="C34" s="3"/>
      <c r="D34" s="4">
        <v>192</v>
      </c>
      <c r="E34" s="5">
        <v>17354</v>
      </c>
      <c r="F34" s="5">
        <v>7723946</v>
      </c>
      <c r="G34" s="5">
        <v>105687476</v>
      </c>
      <c r="H34" s="5">
        <v>120057484</v>
      </c>
      <c r="I34" s="11">
        <f t="shared" si="0"/>
        <v>90.38541666666667</v>
      </c>
      <c r="J34" s="12">
        <f t="shared" si="1"/>
        <v>625299.3958333334</v>
      </c>
      <c r="K34" s="13">
        <f t="shared" si="3"/>
        <v>9.340701238268858</v>
      </c>
    </row>
    <row r="35" spans="2:11" ht="12">
      <c r="B35" s="3" t="s">
        <v>24</v>
      </c>
      <c r="C35" s="3"/>
      <c r="D35" s="4">
        <v>181</v>
      </c>
      <c r="E35" s="5">
        <v>6507</v>
      </c>
      <c r="F35" s="5">
        <v>2616215</v>
      </c>
      <c r="G35" s="5">
        <v>14172655</v>
      </c>
      <c r="H35" s="5">
        <v>25387754</v>
      </c>
      <c r="I35" s="11">
        <f t="shared" si="0"/>
        <v>35.950276243093924</v>
      </c>
      <c r="J35" s="12">
        <f t="shared" si="1"/>
        <v>140263.83425414364</v>
      </c>
      <c r="K35" s="13">
        <f t="shared" si="3"/>
        <v>1.9752156827196645</v>
      </c>
    </row>
    <row r="36" spans="2:11" ht="12">
      <c r="B36" s="3" t="s">
        <v>25</v>
      </c>
      <c r="C36" s="3"/>
      <c r="D36" s="4">
        <v>193</v>
      </c>
      <c r="E36" s="5">
        <v>7346</v>
      </c>
      <c r="F36" s="5">
        <v>2976702</v>
      </c>
      <c r="G36" s="5">
        <v>13130517</v>
      </c>
      <c r="H36" s="5">
        <v>21733866</v>
      </c>
      <c r="I36" s="11">
        <f t="shared" si="0"/>
        <v>38.06217616580311</v>
      </c>
      <c r="J36" s="12">
        <f t="shared" si="1"/>
        <v>112610.70466321244</v>
      </c>
      <c r="K36" s="13">
        <f t="shared" si="3"/>
        <v>1.6909362273373099</v>
      </c>
    </row>
    <row r="37" spans="2:11" ht="12">
      <c r="B37" s="3" t="s">
        <v>26</v>
      </c>
      <c r="C37" s="3"/>
      <c r="D37" s="4">
        <v>283</v>
      </c>
      <c r="E37" s="5">
        <v>15935</v>
      </c>
      <c r="F37" s="5">
        <v>7012980</v>
      </c>
      <c r="G37" s="5">
        <v>95057305</v>
      </c>
      <c r="H37" s="5">
        <v>120330002</v>
      </c>
      <c r="I37" s="11">
        <f t="shared" si="0"/>
        <v>56.30742049469965</v>
      </c>
      <c r="J37" s="12">
        <f t="shared" si="1"/>
        <v>425194.35335689044</v>
      </c>
      <c r="K37" s="13">
        <f t="shared" si="3"/>
        <v>9.361903658436606</v>
      </c>
    </row>
    <row r="38" spans="2:11" ht="12">
      <c r="B38" s="3" t="s">
        <v>27</v>
      </c>
      <c r="C38" s="3"/>
      <c r="D38" s="4">
        <v>270</v>
      </c>
      <c r="E38" s="5">
        <v>10813</v>
      </c>
      <c r="F38" s="5">
        <v>4738839</v>
      </c>
      <c r="G38" s="5">
        <v>25882109</v>
      </c>
      <c r="H38" s="5">
        <v>39076580</v>
      </c>
      <c r="I38" s="11">
        <f t="shared" si="0"/>
        <v>40.04814814814815</v>
      </c>
      <c r="J38" s="12">
        <f t="shared" si="1"/>
        <v>144728.07407407407</v>
      </c>
      <c r="K38" s="13">
        <f t="shared" si="3"/>
        <v>3.040232453924423</v>
      </c>
    </row>
    <row r="39" spans="2:11" ht="12">
      <c r="B39" s="3" t="s">
        <v>28</v>
      </c>
      <c r="C39" s="3"/>
      <c r="D39" s="4">
        <v>487</v>
      </c>
      <c r="E39" s="5">
        <v>12734</v>
      </c>
      <c r="F39" s="5">
        <v>5024678</v>
      </c>
      <c r="G39" s="5">
        <v>22496726</v>
      </c>
      <c r="H39" s="5">
        <v>38656074</v>
      </c>
      <c r="I39" s="11">
        <f t="shared" si="0"/>
        <v>26.147843942505133</v>
      </c>
      <c r="J39" s="12">
        <f t="shared" si="1"/>
        <v>79375.92197125257</v>
      </c>
      <c r="K39" s="13">
        <f t="shared" si="3"/>
        <v>3.007516285102332</v>
      </c>
    </row>
    <row r="40" spans="2:11" ht="12">
      <c r="B40" s="3" t="s">
        <v>29</v>
      </c>
      <c r="C40" s="3"/>
      <c r="D40" s="4">
        <v>465</v>
      </c>
      <c r="E40" s="5">
        <v>9702</v>
      </c>
      <c r="F40" s="5">
        <v>3421405</v>
      </c>
      <c r="G40" s="5">
        <v>12610898</v>
      </c>
      <c r="H40" s="5">
        <v>21332012</v>
      </c>
      <c r="I40" s="11">
        <f t="shared" si="0"/>
        <v>20.864516129032257</v>
      </c>
      <c r="J40" s="12">
        <f t="shared" si="1"/>
        <v>45875.294623655915</v>
      </c>
      <c r="K40" s="13">
        <f t="shared" si="3"/>
        <v>1.6596712196897794</v>
      </c>
    </row>
    <row r="41" spans="2:11" ht="12">
      <c r="B41" s="3" t="s">
        <v>30</v>
      </c>
      <c r="C41" s="3"/>
      <c r="D41" s="4">
        <v>84</v>
      </c>
      <c r="E41" s="5">
        <v>3669</v>
      </c>
      <c r="F41" s="5">
        <v>1510896</v>
      </c>
      <c r="G41" s="5">
        <v>9492876</v>
      </c>
      <c r="H41" s="5">
        <v>14471273</v>
      </c>
      <c r="I41" s="11">
        <f t="shared" si="0"/>
        <v>43.67857142857143</v>
      </c>
      <c r="J41" s="12">
        <f t="shared" si="1"/>
        <v>172277.05952380953</v>
      </c>
      <c r="K41" s="13">
        <f t="shared" si="3"/>
        <v>1.1258926401491698</v>
      </c>
    </row>
    <row r="42" spans="2:11" ht="12">
      <c r="B42" s="3" t="s">
        <v>31</v>
      </c>
      <c r="C42" s="3"/>
      <c r="D42" s="4">
        <v>561</v>
      </c>
      <c r="E42" s="5">
        <v>11794</v>
      </c>
      <c r="F42" s="5">
        <v>4544777</v>
      </c>
      <c r="G42" s="5">
        <v>10570676</v>
      </c>
      <c r="H42" s="5">
        <v>23515334</v>
      </c>
      <c r="I42" s="11">
        <f t="shared" si="0"/>
        <v>21.023172905525847</v>
      </c>
      <c r="J42" s="12">
        <f t="shared" si="1"/>
        <v>41916.81639928699</v>
      </c>
      <c r="K42" s="13">
        <f t="shared" si="3"/>
        <v>1.829537835493086</v>
      </c>
    </row>
    <row r="43" spans="2:11" ht="12">
      <c r="B43" s="3" t="s">
        <v>32</v>
      </c>
      <c r="C43" s="3"/>
      <c r="D43" s="4">
        <v>316</v>
      </c>
      <c r="E43" s="5">
        <v>11728</v>
      </c>
      <c r="F43" s="5">
        <v>4569306</v>
      </c>
      <c r="G43" s="5">
        <v>20157570</v>
      </c>
      <c r="H43" s="5">
        <v>33525245</v>
      </c>
      <c r="I43" s="11">
        <f t="shared" si="0"/>
        <v>37.11392405063291</v>
      </c>
      <c r="J43" s="12">
        <f t="shared" si="1"/>
        <v>106092.54746835443</v>
      </c>
      <c r="K43" s="13">
        <f t="shared" si="3"/>
        <v>2.608328002982029</v>
      </c>
    </row>
    <row r="44" spans="2:11" ht="12">
      <c r="B44" s="21" t="s">
        <v>52</v>
      </c>
      <c r="C44" s="21"/>
      <c r="D44" s="22">
        <v>149</v>
      </c>
      <c r="E44" s="23">
        <v>2039</v>
      </c>
      <c r="F44" s="23">
        <v>814138</v>
      </c>
      <c r="G44" s="23">
        <v>2727591</v>
      </c>
      <c r="H44" s="23">
        <v>5175606</v>
      </c>
      <c r="I44" s="24">
        <f t="shared" si="0"/>
        <v>13.684563758389261</v>
      </c>
      <c r="J44" s="25">
        <f t="shared" si="1"/>
        <v>34735.61073825503</v>
      </c>
      <c r="K44" s="27">
        <f t="shared" si="3"/>
        <v>0.4026720181225165</v>
      </c>
    </row>
    <row r="45" spans="2:11" ht="12">
      <c r="B45" s="3" t="s">
        <v>33</v>
      </c>
      <c r="C45" s="3"/>
      <c r="D45" s="4">
        <v>191</v>
      </c>
      <c r="E45" s="5">
        <v>4317</v>
      </c>
      <c r="F45" s="5">
        <v>1529869</v>
      </c>
      <c r="G45" s="5">
        <v>4243637</v>
      </c>
      <c r="H45" s="5">
        <v>9002032</v>
      </c>
      <c r="I45" s="11">
        <f t="shared" si="0"/>
        <v>22.602094240837697</v>
      </c>
      <c r="J45" s="12">
        <f t="shared" si="1"/>
        <v>47131.05759162304</v>
      </c>
      <c r="K45" s="13">
        <f t="shared" si="3"/>
        <v>0.7003752589829043</v>
      </c>
    </row>
    <row r="46" spans="2:11" ht="12">
      <c r="B46" s="3" t="s">
        <v>34</v>
      </c>
      <c r="C46" s="3"/>
      <c r="D46" s="4">
        <v>93</v>
      </c>
      <c r="E46" s="5">
        <v>1192</v>
      </c>
      <c r="F46" s="5">
        <v>417686</v>
      </c>
      <c r="G46" s="5">
        <v>1091267</v>
      </c>
      <c r="H46" s="5">
        <v>1979296</v>
      </c>
      <c r="I46" s="11">
        <f t="shared" si="0"/>
        <v>12.817204301075268</v>
      </c>
      <c r="J46" s="12">
        <f t="shared" si="1"/>
        <v>21282.752688172044</v>
      </c>
      <c r="K46" s="13">
        <f t="shared" si="3"/>
        <v>0.153993003868885</v>
      </c>
    </row>
    <row r="47" spans="2:11" ht="12">
      <c r="B47" s="3" t="s">
        <v>35</v>
      </c>
      <c r="C47" s="3"/>
      <c r="D47" s="4">
        <v>88</v>
      </c>
      <c r="E47" s="5">
        <v>1527</v>
      </c>
      <c r="F47" s="5">
        <v>570759</v>
      </c>
      <c r="G47" s="5">
        <v>1597198</v>
      </c>
      <c r="H47" s="5">
        <v>2905454</v>
      </c>
      <c r="I47" s="11">
        <f t="shared" si="0"/>
        <v>17.352272727272727</v>
      </c>
      <c r="J47" s="12">
        <f t="shared" si="1"/>
        <v>33016.52272727273</v>
      </c>
      <c r="K47" s="13">
        <f t="shared" si="3"/>
        <v>0.22604986271020983</v>
      </c>
    </row>
    <row r="48" spans="2:11" ht="12">
      <c r="B48" s="3" t="s">
        <v>36</v>
      </c>
      <c r="C48" s="3"/>
      <c r="D48" s="4">
        <v>234</v>
      </c>
      <c r="E48" s="5">
        <v>6858</v>
      </c>
      <c r="F48" s="5">
        <v>2283190</v>
      </c>
      <c r="G48" s="5">
        <v>5632699</v>
      </c>
      <c r="H48" s="5">
        <v>12616844</v>
      </c>
      <c r="I48" s="11">
        <f t="shared" si="0"/>
        <v>29.307692307692307</v>
      </c>
      <c r="J48" s="12">
        <f t="shared" si="1"/>
        <v>53918.13675213675</v>
      </c>
      <c r="K48" s="13">
        <f t="shared" si="3"/>
        <v>0.9816145270364405</v>
      </c>
    </row>
    <row r="49" spans="2:11" ht="12">
      <c r="B49" s="3" t="s">
        <v>37</v>
      </c>
      <c r="C49" s="3"/>
      <c r="D49" s="4">
        <v>102</v>
      </c>
      <c r="E49" s="5">
        <v>3828</v>
      </c>
      <c r="F49" s="5">
        <v>1472546</v>
      </c>
      <c r="G49" s="5">
        <v>7596063</v>
      </c>
      <c r="H49" s="5">
        <v>11855610</v>
      </c>
      <c r="I49" s="11">
        <f t="shared" si="0"/>
        <v>37.529411764705884</v>
      </c>
      <c r="J49" s="12">
        <f t="shared" si="1"/>
        <v>116231.4705882353</v>
      </c>
      <c r="K49" s="13">
        <f t="shared" si="3"/>
        <v>0.92238906995113</v>
      </c>
    </row>
    <row r="50" spans="2:11" ht="12">
      <c r="B50" s="3" t="s">
        <v>38</v>
      </c>
      <c r="C50" s="3"/>
      <c r="D50" s="4">
        <v>239</v>
      </c>
      <c r="E50" s="5">
        <v>10881</v>
      </c>
      <c r="F50" s="5">
        <v>5088542</v>
      </c>
      <c r="G50" s="5">
        <v>25207804</v>
      </c>
      <c r="H50" s="5">
        <v>43905693</v>
      </c>
      <c r="I50" s="11">
        <f t="shared" si="0"/>
        <v>45.52719665271967</v>
      </c>
      <c r="J50" s="12">
        <f t="shared" si="1"/>
        <v>183705.82845188284</v>
      </c>
      <c r="K50" s="13">
        <f t="shared" si="3"/>
        <v>3.4159466557882587</v>
      </c>
    </row>
    <row r="51" spans="2:11" ht="12">
      <c r="B51" s="3" t="s">
        <v>39</v>
      </c>
      <c r="C51" s="3"/>
      <c r="D51" s="4">
        <v>77</v>
      </c>
      <c r="E51" s="5">
        <v>2761</v>
      </c>
      <c r="F51" s="5">
        <v>1164176</v>
      </c>
      <c r="G51" s="5">
        <v>4741540</v>
      </c>
      <c r="H51" s="5">
        <v>7569790</v>
      </c>
      <c r="I51" s="11">
        <f t="shared" si="0"/>
        <v>35.857142857142854</v>
      </c>
      <c r="J51" s="12">
        <f t="shared" si="1"/>
        <v>98308.96103896105</v>
      </c>
      <c r="K51" s="13">
        <f t="shared" si="3"/>
        <v>0.5889440996984013</v>
      </c>
    </row>
    <row r="52" spans="2:11" ht="12">
      <c r="B52" s="3" t="s">
        <v>40</v>
      </c>
      <c r="C52" s="3"/>
      <c r="D52" s="4">
        <v>691</v>
      </c>
      <c r="E52" s="5">
        <v>13297</v>
      </c>
      <c r="F52" s="5">
        <v>5049319</v>
      </c>
      <c r="G52" s="5">
        <v>17015026</v>
      </c>
      <c r="H52" s="5">
        <v>31724195</v>
      </c>
      <c r="I52" s="11">
        <f t="shared" si="0"/>
        <v>19.243125904486252</v>
      </c>
      <c r="J52" s="12">
        <f t="shared" si="1"/>
        <v>45910.55716353111</v>
      </c>
      <c r="K52" s="13">
        <f t="shared" si="3"/>
        <v>2.4682028778779235</v>
      </c>
    </row>
    <row r="53" spans="2:11" ht="12">
      <c r="B53" s="3" t="s">
        <v>41</v>
      </c>
      <c r="C53" s="3"/>
      <c r="D53" s="4">
        <v>54</v>
      </c>
      <c r="E53" s="5">
        <v>837</v>
      </c>
      <c r="F53" s="5">
        <v>314151</v>
      </c>
      <c r="G53" s="5">
        <v>1171408</v>
      </c>
      <c r="H53" s="5">
        <v>2002250</v>
      </c>
      <c r="I53" s="11">
        <f t="shared" si="0"/>
        <v>15.5</v>
      </c>
      <c r="J53" s="12">
        <f t="shared" si="1"/>
        <v>37078.7037037037</v>
      </c>
      <c r="K53" s="13">
        <f t="shared" si="3"/>
        <v>0.15577886884855777</v>
      </c>
    </row>
    <row r="54" spans="2:11" ht="12">
      <c r="B54" s="3" t="s">
        <v>42</v>
      </c>
      <c r="C54" s="3"/>
      <c r="D54" s="4">
        <v>496</v>
      </c>
      <c r="E54" s="5">
        <v>6728</v>
      </c>
      <c r="F54" s="5">
        <v>2349058</v>
      </c>
      <c r="G54" s="5">
        <v>6072278</v>
      </c>
      <c r="H54" s="5">
        <v>11588751</v>
      </c>
      <c r="I54" s="11">
        <f t="shared" si="0"/>
        <v>13.564516129032258</v>
      </c>
      <c r="J54" s="12">
        <f t="shared" si="1"/>
        <v>23364.417338709678</v>
      </c>
      <c r="K54" s="13">
        <f t="shared" si="3"/>
        <v>0.9016269307766726</v>
      </c>
    </row>
    <row r="55" spans="2:11" ht="12">
      <c r="B55" s="3" t="s">
        <v>43</v>
      </c>
      <c r="C55" s="3"/>
      <c r="D55" s="4">
        <v>76</v>
      </c>
      <c r="E55" s="5">
        <v>3374</v>
      </c>
      <c r="F55" s="5">
        <v>1503919</v>
      </c>
      <c r="G55" s="5">
        <v>6800679</v>
      </c>
      <c r="H55" s="5">
        <v>10925275</v>
      </c>
      <c r="I55" s="11">
        <f t="shared" si="0"/>
        <v>44.39473684210526</v>
      </c>
      <c r="J55" s="12">
        <f t="shared" si="1"/>
        <v>143753.61842105264</v>
      </c>
      <c r="K55" s="13">
        <f t="shared" si="3"/>
        <v>0.8500072325431025</v>
      </c>
    </row>
    <row r="56" spans="2:11" ht="12">
      <c r="B56" s="3" t="s">
        <v>44</v>
      </c>
      <c r="C56" s="3"/>
      <c r="D56" s="4">
        <v>114</v>
      </c>
      <c r="E56" s="5">
        <v>5805</v>
      </c>
      <c r="F56" s="5">
        <v>2142093</v>
      </c>
      <c r="G56" s="5">
        <v>5723587</v>
      </c>
      <c r="H56" s="5">
        <v>10365243</v>
      </c>
      <c r="I56" s="11">
        <f t="shared" si="0"/>
        <v>50.921052631578945</v>
      </c>
      <c r="J56" s="12">
        <f t="shared" si="1"/>
        <v>90923.18421052632</v>
      </c>
      <c r="K56" s="13">
        <f t="shared" si="3"/>
        <v>0.8064356748060589</v>
      </c>
    </row>
    <row r="57" spans="2:11" ht="12">
      <c r="B57" s="3" t="s">
        <v>45</v>
      </c>
      <c r="C57" s="3"/>
      <c r="D57" s="4">
        <v>110</v>
      </c>
      <c r="E57" s="5">
        <v>3386</v>
      </c>
      <c r="F57" s="5">
        <v>1283290</v>
      </c>
      <c r="G57" s="5">
        <v>5847842</v>
      </c>
      <c r="H57" s="5">
        <v>9224963</v>
      </c>
      <c r="I57" s="11">
        <f t="shared" si="0"/>
        <v>30.78181818181818</v>
      </c>
      <c r="J57" s="12">
        <f t="shared" si="1"/>
        <v>83863.3</v>
      </c>
      <c r="K57" s="13">
        <f t="shared" si="3"/>
        <v>0.7177197159744279</v>
      </c>
    </row>
    <row r="58" spans="2:11" ht="12">
      <c r="B58" s="3" t="s">
        <v>46</v>
      </c>
      <c r="C58" s="3"/>
      <c r="D58" s="4">
        <v>64</v>
      </c>
      <c r="E58" s="5">
        <v>2708</v>
      </c>
      <c r="F58" s="5">
        <v>1007792</v>
      </c>
      <c r="G58" s="5">
        <v>3186868</v>
      </c>
      <c r="H58" s="5">
        <v>7327753</v>
      </c>
      <c r="I58" s="11">
        <f t="shared" si="0"/>
        <v>42.3125</v>
      </c>
      <c r="J58" s="12">
        <f t="shared" si="1"/>
        <v>114496.140625</v>
      </c>
      <c r="K58" s="13">
        <f t="shared" si="3"/>
        <v>0.5701131594664132</v>
      </c>
    </row>
    <row r="59" spans="2:11" ht="12">
      <c r="B59" s="3" t="s">
        <v>47</v>
      </c>
      <c r="C59" s="3"/>
      <c r="D59" s="4">
        <v>144</v>
      </c>
      <c r="E59" s="5">
        <v>4705</v>
      </c>
      <c r="F59" s="5">
        <v>1962607</v>
      </c>
      <c r="G59" s="5">
        <v>7341314</v>
      </c>
      <c r="H59" s="5">
        <v>13279476</v>
      </c>
      <c r="I59" s="11">
        <f t="shared" si="0"/>
        <v>32.673611111111114</v>
      </c>
      <c r="J59" s="12">
        <f t="shared" si="1"/>
        <v>92218.58333333333</v>
      </c>
      <c r="K59" s="13">
        <f t="shared" si="3"/>
        <v>1.0331685604602676</v>
      </c>
    </row>
    <row r="60" spans="2:11" ht="12">
      <c r="B60" s="3" t="s">
        <v>48</v>
      </c>
      <c r="C60" s="3"/>
      <c r="D60" s="4">
        <v>187</v>
      </c>
      <c r="E60" s="5">
        <v>4156</v>
      </c>
      <c r="F60" s="5">
        <v>1401319</v>
      </c>
      <c r="G60" s="5">
        <v>4074531</v>
      </c>
      <c r="H60" s="5">
        <v>7545719</v>
      </c>
      <c r="I60" s="11">
        <f t="shared" si="0"/>
        <v>22.22459893048128</v>
      </c>
      <c r="J60" s="12">
        <f t="shared" si="1"/>
        <v>40351.438502673795</v>
      </c>
      <c r="K60" s="13">
        <f t="shared" si="3"/>
        <v>0.5870713299882985</v>
      </c>
    </row>
    <row r="61" spans="2:11" ht="12">
      <c r="B61" s="3" t="s">
        <v>49</v>
      </c>
      <c r="C61" s="3"/>
      <c r="D61" s="4">
        <v>119</v>
      </c>
      <c r="E61" s="5">
        <v>5253</v>
      </c>
      <c r="F61" s="5">
        <v>2229063</v>
      </c>
      <c r="G61" s="5">
        <v>6147274</v>
      </c>
      <c r="H61" s="5">
        <v>11452855</v>
      </c>
      <c r="I61" s="11">
        <f t="shared" si="0"/>
        <v>44.142857142857146</v>
      </c>
      <c r="J61" s="12">
        <f t="shared" si="1"/>
        <v>96242.47899159664</v>
      </c>
      <c r="K61" s="13">
        <f t="shared" si="3"/>
        <v>0.8910539627851414</v>
      </c>
    </row>
    <row r="62" spans="2:11" ht="12.75" thickBot="1">
      <c r="B62" s="9"/>
      <c r="C62" s="9"/>
      <c r="D62" s="10"/>
      <c r="E62" s="9"/>
      <c r="F62" s="9"/>
      <c r="G62" s="9"/>
      <c r="H62" s="9"/>
      <c r="I62" s="9"/>
      <c r="J62" s="9"/>
      <c r="K62" s="26"/>
    </row>
  </sheetData>
  <sheetProtection/>
  <mergeCells count="9">
    <mergeCell ref="B4:C5"/>
    <mergeCell ref="D4:D5"/>
    <mergeCell ref="E4:E5"/>
    <mergeCell ref="B1:K1"/>
    <mergeCell ref="H4:H5"/>
    <mergeCell ref="I4:J4"/>
    <mergeCell ref="K4:K5"/>
    <mergeCell ref="G4:G5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kwg</cp:lastModifiedBy>
  <cp:lastPrinted>2012-06-27T10:11:09Z</cp:lastPrinted>
  <dcterms:created xsi:type="dcterms:W3CDTF">2009-03-25T06:56:17Z</dcterms:created>
  <dcterms:modified xsi:type="dcterms:W3CDTF">2012-06-27T10:11:35Z</dcterms:modified>
  <cp:category/>
  <cp:version/>
  <cp:contentType/>
  <cp:contentStatus/>
</cp:coreProperties>
</file>