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y-fs01\01_080_050_000\01_保育係\０７　幼児教育無償化事務センター（凸版印刷使用）\川畑\日割り計算シートテスト\概算払い\"/>
    </mc:Choice>
  </mc:AlternateContent>
  <bookViews>
    <workbookView xWindow="240" yWindow="75" windowWidth="14940" windowHeight="7635" tabRatio="593"/>
  </bookViews>
  <sheets>
    <sheet name="基本情報" sheetId="12" r:id="rId1"/>
    <sheet name="明細書" sheetId="22" r:id="rId2"/>
    <sheet name="請求書" sheetId="4" r:id="rId3"/>
    <sheet name="保育料等一覧" sheetId="9" state="hidden" r:id="rId4"/>
  </sheets>
  <definedNames>
    <definedName name="_xlnm.Print_Area" localSheetId="0">基本情報!$A$1:$O$60</definedName>
    <definedName name="_xlnm.Print_Area" localSheetId="2">請求書!$A$1:$BB$54</definedName>
    <definedName name="_xlnm.Print_Area" localSheetId="3">保育料等一覧!$A$1:$M$10</definedName>
    <definedName name="_xlnm.Print_Area" localSheetId="1">明細書!$A$1:$N$66</definedName>
  </definedNames>
  <calcPr calcId="162913"/>
</workbook>
</file>

<file path=xl/calcChain.xml><?xml version="1.0" encoding="utf-8"?>
<calcChain xmlns="http://schemas.openxmlformats.org/spreadsheetml/2006/main">
  <c r="D46" i="22" l="1"/>
  <c r="D37" i="22"/>
  <c r="D28" i="22"/>
  <c r="D14" i="22" l="1"/>
  <c r="D7" i="22"/>
  <c r="B14" i="22"/>
  <c r="B7" i="22"/>
  <c r="J3" i="22"/>
  <c r="R51" i="22" l="1"/>
  <c r="R50" i="22"/>
  <c r="R49" i="22"/>
  <c r="R48" i="22"/>
  <c r="P51" i="22"/>
  <c r="P50" i="22"/>
  <c r="P49" i="22"/>
  <c r="P48" i="22"/>
  <c r="R42" i="22"/>
  <c r="R41" i="22"/>
  <c r="R40" i="22"/>
  <c r="R39" i="22"/>
  <c r="P42" i="22"/>
  <c r="P41" i="22"/>
  <c r="P40" i="22"/>
  <c r="P39" i="22"/>
  <c r="F51" i="22" l="1"/>
  <c r="F42" i="22"/>
  <c r="F33" i="22"/>
  <c r="R28" i="22"/>
  <c r="R31" i="22"/>
  <c r="R30" i="22"/>
  <c r="R29" i="22"/>
  <c r="P28" i="22"/>
  <c r="M21" i="4" l="1"/>
  <c r="AC37" i="4"/>
  <c r="X37" i="4"/>
  <c r="O37" i="4"/>
  <c r="K37" i="4"/>
  <c r="AN34" i="4"/>
  <c r="AJ32" i="4"/>
  <c r="AL31" i="4"/>
  <c r="M32" i="4"/>
  <c r="M31" i="4"/>
  <c r="AN30" i="4"/>
  <c r="AJ28" i="4"/>
  <c r="AL27" i="4"/>
  <c r="M28" i="4"/>
  <c r="M27" i="4"/>
  <c r="AJ22" i="4"/>
  <c r="AJ20" i="4"/>
  <c r="M20" i="4"/>
  <c r="AI10" i="4"/>
  <c r="AE10" i="4"/>
  <c r="T10" i="4"/>
  <c r="P10" i="4"/>
  <c r="AV2" i="4"/>
  <c r="AR2" i="4"/>
  <c r="AN2" i="4"/>
  <c r="P31" i="22"/>
  <c r="P30" i="22"/>
  <c r="P29" i="22"/>
  <c r="K7" i="9" l="1"/>
  <c r="J7" i="9"/>
  <c r="I7" i="9"/>
  <c r="H7" i="9"/>
  <c r="E7" i="9"/>
  <c r="D7" i="9"/>
  <c r="C7" i="9"/>
  <c r="B7" i="9"/>
  <c r="A7" i="9"/>
  <c r="G7" i="9" s="1"/>
  <c r="Q51" i="22" l="1"/>
  <c r="S51" i="22" s="1"/>
  <c r="H50" i="22" s="1"/>
  <c r="J50" i="22" s="1"/>
  <c r="Q42" i="22"/>
  <c r="S42" i="22" s="1"/>
  <c r="H41" i="22" s="1"/>
  <c r="J41" i="22" s="1"/>
  <c r="Q50" i="22"/>
  <c r="S50" i="22" s="1"/>
  <c r="H49" i="22" s="1"/>
  <c r="J49" i="22" s="1"/>
  <c r="Q41" i="22"/>
  <c r="S41" i="22" s="1"/>
  <c r="H40" i="22" s="1"/>
  <c r="J40" i="22" s="1"/>
  <c r="Q49" i="22"/>
  <c r="S49" i="22" s="1"/>
  <c r="H48" i="22" s="1"/>
  <c r="J48" i="22" s="1"/>
  <c r="Q40" i="22"/>
  <c r="S40" i="22" s="1"/>
  <c r="H39" i="22" s="1"/>
  <c r="J39" i="22" s="1"/>
  <c r="Q48" i="22"/>
  <c r="S48" i="22" s="1"/>
  <c r="H47" i="22" s="1"/>
  <c r="J47" i="22" s="1"/>
  <c r="Q39" i="22"/>
  <c r="S39" i="22" s="1"/>
  <c r="H38" i="22" s="1"/>
  <c r="J38" i="22" s="1"/>
  <c r="Q28" i="22"/>
  <c r="S28" i="22" s="1"/>
  <c r="H29" i="22" s="1"/>
  <c r="J29" i="22" s="1"/>
  <c r="Q31" i="22"/>
  <c r="S31" i="22" s="1"/>
  <c r="H32" i="22" s="1"/>
  <c r="J32" i="22" s="1"/>
  <c r="F19" i="22" s="1"/>
  <c r="Q29" i="22"/>
  <c r="S29" i="22" s="1"/>
  <c r="H30" i="22" s="1"/>
  <c r="J30" i="22" s="1"/>
  <c r="Q30" i="22"/>
  <c r="S30" i="22" s="1"/>
  <c r="H31" i="22" s="1"/>
  <c r="J31" i="22" s="1"/>
  <c r="F18" i="22" l="1"/>
  <c r="F17" i="22"/>
  <c r="F16" i="22"/>
  <c r="J51" i="22"/>
  <c r="J42" i="22"/>
  <c r="J33" i="22"/>
  <c r="F20" i="22"/>
  <c r="B9" i="22" s="1"/>
  <c r="AN37" i="4" s="1"/>
</calcChain>
</file>

<file path=xl/sharedStrings.xml><?xml version="1.0" encoding="utf-8"?>
<sst xmlns="http://schemas.openxmlformats.org/spreadsheetml/2006/main" count="214" uniqueCount="132">
  <si>
    <t>３歳児</t>
    <rPh sb="1" eb="3">
      <t>サイジ</t>
    </rPh>
    <phoneticPr fontId="2"/>
  </si>
  <si>
    <t>合計</t>
    <rPh sb="0" eb="2">
      <t>ゴウケイ</t>
    </rPh>
    <phoneticPr fontId="2"/>
  </si>
  <si>
    <t>入園料</t>
    <rPh sb="0" eb="3">
      <t>ニュウエンリョウ</t>
    </rPh>
    <phoneticPr fontId="2"/>
  </si>
  <si>
    <t>保育料</t>
    <rPh sb="0" eb="2">
      <t>ホイク</t>
    </rPh>
    <rPh sb="2" eb="3">
      <t>リョウ</t>
    </rPh>
    <phoneticPr fontId="2"/>
  </si>
  <si>
    <t>４歳児</t>
    <rPh sb="1" eb="3">
      <t>サイジ</t>
    </rPh>
    <phoneticPr fontId="2"/>
  </si>
  <si>
    <t>請求日：令和</t>
    <rPh sb="0" eb="3">
      <t>セイキュウビ</t>
    </rPh>
    <rPh sb="4" eb="6">
      <t>レイワ</t>
    </rPh>
    <phoneticPr fontId="7"/>
  </si>
  <si>
    <t>年</t>
    <rPh sb="0" eb="1">
      <t>ネン</t>
    </rPh>
    <phoneticPr fontId="7"/>
  </si>
  <si>
    <t>月</t>
    <rPh sb="0" eb="1">
      <t>ガツ</t>
    </rPh>
    <phoneticPr fontId="7"/>
  </si>
  <si>
    <t>日</t>
    <rPh sb="0" eb="1">
      <t>ニチ</t>
    </rPh>
    <phoneticPr fontId="7"/>
  </si>
  <si>
    <t>（宛先）川口市長</t>
    <rPh sb="1" eb="3">
      <t>アテサキ</t>
    </rPh>
    <rPh sb="4" eb="6">
      <t>カワグチ</t>
    </rPh>
    <rPh sb="6" eb="7">
      <t>シ</t>
    </rPh>
    <rPh sb="7" eb="8">
      <t>チョウ</t>
    </rPh>
    <phoneticPr fontId="7"/>
  </si>
  <si>
    <t>私立幼稚園（新制度移行園を除く）、国立大学付属幼稚園が
施設等利用給付認定保護者に代わって施設等利用費を代理受領する場合</t>
    <rPh sb="0" eb="2">
      <t>シリツ</t>
    </rPh>
    <rPh sb="2" eb="5">
      <t>ヨウチエン</t>
    </rPh>
    <rPh sb="6" eb="9">
      <t>シンセイド</t>
    </rPh>
    <rPh sb="9" eb="11">
      <t>イコウ</t>
    </rPh>
    <rPh sb="11" eb="12">
      <t>エン</t>
    </rPh>
    <rPh sb="13" eb="14">
      <t>ノゾ</t>
    </rPh>
    <rPh sb="17" eb="19">
      <t>コクリツ</t>
    </rPh>
    <rPh sb="19" eb="21">
      <t>ダイガク</t>
    </rPh>
    <rPh sb="21" eb="23">
      <t>フゾク</t>
    </rPh>
    <rPh sb="23" eb="26">
      <t>ヨウチエン</t>
    </rPh>
    <rPh sb="28" eb="30">
      <t>シセツ</t>
    </rPh>
    <rPh sb="30" eb="31">
      <t>トウ</t>
    </rPh>
    <rPh sb="31" eb="33">
      <t>リヨウ</t>
    </rPh>
    <rPh sb="33" eb="35">
      <t>キュウフ</t>
    </rPh>
    <rPh sb="35" eb="37">
      <t>ニンテイ</t>
    </rPh>
    <rPh sb="37" eb="40">
      <t>ホゴシャ</t>
    </rPh>
    <rPh sb="41" eb="42">
      <t>カ</t>
    </rPh>
    <rPh sb="45" eb="47">
      <t>シセツ</t>
    </rPh>
    <rPh sb="47" eb="48">
      <t>トウ</t>
    </rPh>
    <rPh sb="48" eb="50">
      <t>リヨウ</t>
    </rPh>
    <rPh sb="50" eb="51">
      <t>ヒ</t>
    </rPh>
    <rPh sb="52" eb="54">
      <t>ダイリ</t>
    </rPh>
    <rPh sb="54" eb="56">
      <t>ジュリョウ</t>
    </rPh>
    <rPh sb="58" eb="60">
      <t>バアイ</t>
    </rPh>
    <phoneticPr fontId="7"/>
  </si>
  <si>
    <t>【令和</t>
    <rPh sb="1" eb="3">
      <t>レイワ</t>
    </rPh>
    <phoneticPr fontId="7"/>
  </si>
  <si>
    <t>月分</t>
    <rPh sb="0" eb="1">
      <t>ガツ</t>
    </rPh>
    <rPh sb="1" eb="2">
      <t>ブン</t>
    </rPh>
    <phoneticPr fontId="7"/>
  </si>
  <si>
    <t>～</t>
    <phoneticPr fontId="7"/>
  </si>
  <si>
    <t>令和</t>
    <rPh sb="0" eb="2">
      <t>レイワ</t>
    </rPh>
    <phoneticPr fontId="7"/>
  </si>
  <si>
    <t>月分】</t>
    <rPh sb="0" eb="1">
      <t>ガツ</t>
    </rPh>
    <rPh sb="1" eb="2">
      <t>ブン</t>
    </rPh>
    <phoneticPr fontId="7"/>
  </si>
  <si>
    <t>　私（請求者）は、特定子ども・子育て支援提供者として、子ども・子育て支援法第３０条の１１第３項の規定に基づき、川口市に居住している施設等利用給付認定保護者に代わり、施設等利用費を下記のとおり請求します。
　なお、施設等利用費の審査及び支払いにあたり、次の事項に同意します。
１　実際の利用状況等について川口市が施設等利用給付認定保護者に確認すること。
２　利用料の請求・支払状況を川口市が施設等利用給付認定保護者に確認すること。
３　川口市の要請・質問等に対応すること。</t>
    <rPh sb="1" eb="2">
      <t>ワタシ</t>
    </rPh>
    <rPh sb="3" eb="6">
      <t>セイキュウシャ</t>
    </rPh>
    <rPh sb="9" eb="11">
      <t>トクテイ</t>
    </rPh>
    <rPh sb="11" eb="12">
      <t>コ</t>
    </rPh>
    <rPh sb="15" eb="17">
      <t>コソダ</t>
    </rPh>
    <rPh sb="18" eb="20">
      <t>シエン</t>
    </rPh>
    <rPh sb="20" eb="23">
      <t>テイキョウシャ</t>
    </rPh>
    <rPh sb="27" eb="28">
      <t>コ</t>
    </rPh>
    <rPh sb="31" eb="33">
      <t>コソダ</t>
    </rPh>
    <rPh sb="34" eb="36">
      <t>シエン</t>
    </rPh>
    <rPh sb="36" eb="37">
      <t>ホウ</t>
    </rPh>
    <rPh sb="37" eb="38">
      <t>ダイ</t>
    </rPh>
    <rPh sb="40" eb="41">
      <t>ジョウ</t>
    </rPh>
    <rPh sb="44" eb="45">
      <t>ダイ</t>
    </rPh>
    <rPh sb="46" eb="47">
      <t>コウ</t>
    </rPh>
    <rPh sb="48" eb="50">
      <t>キテイ</t>
    </rPh>
    <rPh sb="51" eb="52">
      <t>モト</t>
    </rPh>
    <rPh sb="55" eb="58">
      <t>カワグチシ</t>
    </rPh>
    <rPh sb="59" eb="61">
      <t>キョジュウ</t>
    </rPh>
    <rPh sb="65" eb="67">
      <t>シセツ</t>
    </rPh>
    <rPh sb="67" eb="68">
      <t>トウ</t>
    </rPh>
    <rPh sb="68" eb="70">
      <t>リヨウ</t>
    </rPh>
    <rPh sb="70" eb="72">
      <t>キュウフ</t>
    </rPh>
    <rPh sb="72" eb="74">
      <t>ニンテイ</t>
    </rPh>
    <rPh sb="74" eb="77">
      <t>ホゴシャ</t>
    </rPh>
    <rPh sb="78" eb="79">
      <t>カ</t>
    </rPh>
    <rPh sb="82" eb="84">
      <t>シセツ</t>
    </rPh>
    <rPh sb="84" eb="85">
      <t>トウ</t>
    </rPh>
    <rPh sb="85" eb="87">
      <t>リヨウ</t>
    </rPh>
    <rPh sb="87" eb="88">
      <t>ヒ</t>
    </rPh>
    <rPh sb="89" eb="91">
      <t>カキ</t>
    </rPh>
    <rPh sb="95" eb="97">
      <t>セイキュウ</t>
    </rPh>
    <rPh sb="106" eb="108">
      <t>シセツ</t>
    </rPh>
    <rPh sb="108" eb="109">
      <t>トウ</t>
    </rPh>
    <rPh sb="109" eb="111">
      <t>リヨウ</t>
    </rPh>
    <rPh sb="111" eb="112">
      <t>ヒ</t>
    </rPh>
    <rPh sb="113" eb="115">
      <t>シンサ</t>
    </rPh>
    <rPh sb="115" eb="116">
      <t>オヨ</t>
    </rPh>
    <rPh sb="117" eb="119">
      <t>シハライ</t>
    </rPh>
    <rPh sb="125" eb="126">
      <t>ツギ</t>
    </rPh>
    <rPh sb="127" eb="129">
      <t>ジコウ</t>
    </rPh>
    <rPh sb="130" eb="132">
      <t>ドウイ</t>
    </rPh>
    <rPh sb="140" eb="142">
      <t>ジッサイ</t>
    </rPh>
    <rPh sb="143" eb="145">
      <t>リヨウ</t>
    </rPh>
    <rPh sb="145" eb="147">
      <t>ジョウキョウ</t>
    </rPh>
    <rPh sb="147" eb="148">
      <t>トウ</t>
    </rPh>
    <rPh sb="152" eb="155">
      <t>カワグチシ</t>
    </rPh>
    <rPh sb="156" eb="158">
      <t>シセツ</t>
    </rPh>
    <rPh sb="158" eb="159">
      <t>トウ</t>
    </rPh>
    <rPh sb="159" eb="161">
      <t>リヨウ</t>
    </rPh>
    <rPh sb="161" eb="163">
      <t>キュウフ</t>
    </rPh>
    <rPh sb="163" eb="165">
      <t>ニンテイ</t>
    </rPh>
    <rPh sb="165" eb="168">
      <t>ホゴシャ</t>
    </rPh>
    <rPh sb="169" eb="171">
      <t>カクニン</t>
    </rPh>
    <rPh sb="179" eb="181">
      <t>リヨウ</t>
    </rPh>
    <rPh sb="181" eb="182">
      <t>リョウ</t>
    </rPh>
    <rPh sb="183" eb="185">
      <t>セイキュウ</t>
    </rPh>
    <rPh sb="186" eb="188">
      <t>シハライ</t>
    </rPh>
    <rPh sb="188" eb="190">
      <t>ジョウキョウ</t>
    </rPh>
    <rPh sb="191" eb="194">
      <t>カワグチシ</t>
    </rPh>
    <rPh sb="195" eb="197">
      <t>シセツ</t>
    </rPh>
    <rPh sb="197" eb="198">
      <t>トウ</t>
    </rPh>
    <rPh sb="198" eb="200">
      <t>リヨウ</t>
    </rPh>
    <rPh sb="200" eb="202">
      <t>キュウフ</t>
    </rPh>
    <rPh sb="202" eb="204">
      <t>ニンテイ</t>
    </rPh>
    <rPh sb="204" eb="207">
      <t>ホゴシャ</t>
    </rPh>
    <rPh sb="208" eb="210">
      <t>カクニン</t>
    </rPh>
    <rPh sb="218" eb="221">
      <t>カワグチシ</t>
    </rPh>
    <rPh sb="222" eb="224">
      <t>ヨウセイ</t>
    </rPh>
    <rPh sb="225" eb="227">
      <t>シツモン</t>
    </rPh>
    <rPh sb="227" eb="228">
      <t>トウ</t>
    </rPh>
    <rPh sb="229" eb="231">
      <t>タイオウ</t>
    </rPh>
    <phoneticPr fontId="7"/>
  </si>
  <si>
    <t>１　特定子ども・子育て支援提供者（請求者）</t>
    <rPh sb="2" eb="4">
      <t>トクテイ</t>
    </rPh>
    <rPh sb="4" eb="5">
      <t>コ</t>
    </rPh>
    <rPh sb="8" eb="10">
      <t>コソダ</t>
    </rPh>
    <rPh sb="11" eb="13">
      <t>シエン</t>
    </rPh>
    <rPh sb="13" eb="16">
      <t>テイキョウシャ</t>
    </rPh>
    <rPh sb="17" eb="20">
      <t>セイキュウシャ</t>
    </rPh>
    <phoneticPr fontId="7"/>
  </si>
  <si>
    <t>フリガナ</t>
    <phoneticPr fontId="7"/>
  </si>
  <si>
    <t>請求者の
所属団体</t>
    <rPh sb="0" eb="3">
      <t>セイキュウシャ</t>
    </rPh>
    <rPh sb="5" eb="7">
      <t>ショゾク</t>
    </rPh>
    <rPh sb="7" eb="9">
      <t>ダンタイ</t>
    </rPh>
    <phoneticPr fontId="7"/>
  </si>
  <si>
    <t>特定子ども・子育て
支援提供者氏名
（請求者）</t>
    <rPh sb="0" eb="2">
      <t>トクテイ</t>
    </rPh>
    <rPh sb="2" eb="3">
      <t>コ</t>
    </rPh>
    <rPh sb="6" eb="8">
      <t>コソダ</t>
    </rPh>
    <rPh sb="10" eb="12">
      <t>シエン</t>
    </rPh>
    <rPh sb="12" eb="15">
      <t>テイキョウシャ</t>
    </rPh>
    <rPh sb="15" eb="17">
      <t>シメイ</t>
    </rPh>
    <rPh sb="19" eb="22">
      <t>セイキュウシャ</t>
    </rPh>
    <phoneticPr fontId="7"/>
  </si>
  <si>
    <t>請求者の
役職名等</t>
    <rPh sb="0" eb="3">
      <t>セイキュウシャ</t>
    </rPh>
    <rPh sb="5" eb="7">
      <t>ヤクショク</t>
    </rPh>
    <rPh sb="7" eb="8">
      <t>メイ</t>
    </rPh>
    <rPh sb="8" eb="9">
      <t>トウ</t>
    </rPh>
    <phoneticPr fontId="7"/>
  </si>
  <si>
    <t>２　特定子ども・子育て支援施設・事業所</t>
    <rPh sb="2" eb="4">
      <t>トクテイ</t>
    </rPh>
    <rPh sb="4" eb="5">
      <t>コ</t>
    </rPh>
    <rPh sb="8" eb="10">
      <t>コソダ</t>
    </rPh>
    <rPh sb="11" eb="13">
      <t>シエン</t>
    </rPh>
    <rPh sb="13" eb="15">
      <t>シセツ</t>
    </rPh>
    <rPh sb="16" eb="19">
      <t>ジギョウショ</t>
    </rPh>
    <phoneticPr fontId="7"/>
  </si>
  <si>
    <t>フリガナ</t>
    <phoneticPr fontId="7"/>
  </si>
  <si>
    <t>所在地</t>
    <rPh sb="0" eb="3">
      <t>ショザイチ</t>
    </rPh>
    <phoneticPr fontId="7"/>
  </si>
  <si>
    <t>〒</t>
    <phoneticPr fontId="7"/>
  </si>
  <si>
    <t>幼稚園等の名称</t>
    <rPh sb="0" eb="3">
      <t>ヨウチエン</t>
    </rPh>
    <rPh sb="3" eb="4">
      <t>トウ</t>
    </rPh>
    <rPh sb="5" eb="7">
      <t>メイショウ</t>
    </rPh>
    <phoneticPr fontId="7"/>
  </si>
  <si>
    <t>電話：</t>
    <rPh sb="0" eb="2">
      <t>デンワ</t>
    </rPh>
    <phoneticPr fontId="7"/>
  </si>
  <si>
    <t>〒</t>
    <phoneticPr fontId="7"/>
  </si>
  <si>
    <t>幼稚園等の
運営団体名</t>
    <rPh sb="0" eb="3">
      <t>ヨウチエン</t>
    </rPh>
    <rPh sb="3" eb="4">
      <t>トウ</t>
    </rPh>
    <rPh sb="6" eb="8">
      <t>ウンエイ</t>
    </rPh>
    <rPh sb="8" eb="10">
      <t>ダンタイ</t>
    </rPh>
    <rPh sb="10" eb="11">
      <t>メイ</t>
    </rPh>
    <phoneticPr fontId="7"/>
  </si>
  <si>
    <t>３　施設等利用費請求金額</t>
    <rPh sb="2" eb="4">
      <t>シセツ</t>
    </rPh>
    <rPh sb="4" eb="5">
      <t>トウ</t>
    </rPh>
    <rPh sb="5" eb="7">
      <t>リヨウ</t>
    </rPh>
    <rPh sb="7" eb="8">
      <t>ヒ</t>
    </rPh>
    <rPh sb="8" eb="10">
      <t>セイキュウ</t>
    </rPh>
    <rPh sb="10" eb="12">
      <t>キンガク</t>
    </rPh>
    <phoneticPr fontId="7"/>
  </si>
  <si>
    <t>請求する
年月分</t>
    <rPh sb="0" eb="2">
      <t>セイキュウ</t>
    </rPh>
    <rPh sb="5" eb="7">
      <t>ネンゲツ</t>
    </rPh>
    <rPh sb="7" eb="8">
      <t>ブン</t>
    </rPh>
    <phoneticPr fontId="7"/>
  </si>
  <si>
    <t>月</t>
    <rPh sb="0" eb="1">
      <t>ツキ</t>
    </rPh>
    <phoneticPr fontId="7"/>
  </si>
  <si>
    <t>～</t>
    <phoneticPr fontId="7"/>
  </si>
  <si>
    <t>月分</t>
    <rPh sb="0" eb="1">
      <t>ツキ</t>
    </rPh>
    <rPh sb="1" eb="2">
      <t>ブン</t>
    </rPh>
    <phoneticPr fontId="7"/>
  </si>
  <si>
    <t>４　施設等利用費請求金額の内訳</t>
    <rPh sb="2" eb="4">
      <t>シセツ</t>
    </rPh>
    <rPh sb="4" eb="5">
      <t>トウ</t>
    </rPh>
    <rPh sb="5" eb="7">
      <t>リヨウ</t>
    </rPh>
    <rPh sb="7" eb="8">
      <t>ヒ</t>
    </rPh>
    <rPh sb="8" eb="10">
      <t>セイキュウ</t>
    </rPh>
    <rPh sb="10" eb="12">
      <t>キンガク</t>
    </rPh>
    <rPh sb="13" eb="15">
      <t>ウチワケ</t>
    </rPh>
    <phoneticPr fontId="7"/>
  </si>
  <si>
    <t>５　振込先</t>
    <rPh sb="2" eb="4">
      <t>フリコミ</t>
    </rPh>
    <rPh sb="4" eb="5">
      <t>サキ</t>
    </rPh>
    <phoneticPr fontId="7"/>
  </si>
  <si>
    <t>※本市に対し債権債務者登録を行っている場合は記入不要となります。</t>
    <rPh sb="1" eb="2">
      <t>ホン</t>
    </rPh>
    <rPh sb="2" eb="3">
      <t>シ</t>
    </rPh>
    <rPh sb="4" eb="5">
      <t>タイ</t>
    </rPh>
    <rPh sb="14" eb="15">
      <t>オコナ</t>
    </rPh>
    <rPh sb="19" eb="21">
      <t>バアイ</t>
    </rPh>
    <rPh sb="22" eb="24">
      <t>キニュウ</t>
    </rPh>
    <rPh sb="24" eb="26">
      <t>フヨウ</t>
    </rPh>
    <phoneticPr fontId="7"/>
  </si>
  <si>
    <t>金融機関名</t>
    <rPh sb="0" eb="2">
      <t>キンユウ</t>
    </rPh>
    <rPh sb="2" eb="4">
      <t>キカン</t>
    </rPh>
    <rPh sb="4" eb="5">
      <t>メイ</t>
    </rPh>
    <phoneticPr fontId="7"/>
  </si>
  <si>
    <t>金融機関コード</t>
    <rPh sb="0" eb="2">
      <t>キンユウ</t>
    </rPh>
    <rPh sb="2" eb="4">
      <t>キカン</t>
    </rPh>
    <phoneticPr fontId="7"/>
  </si>
  <si>
    <t>支店名</t>
    <rPh sb="0" eb="2">
      <t>シテン</t>
    </rPh>
    <rPh sb="2" eb="3">
      <t>メイ</t>
    </rPh>
    <phoneticPr fontId="7"/>
  </si>
  <si>
    <t>支店コード</t>
    <rPh sb="0" eb="2">
      <t>シテン</t>
    </rPh>
    <phoneticPr fontId="7"/>
  </si>
  <si>
    <t>銀行</t>
    <rPh sb="0" eb="2">
      <t>ギンコウ</t>
    </rPh>
    <phoneticPr fontId="7"/>
  </si>
  <si>
    <t>信用金庫</t>
    <rPh sb="0" eb="2">
      <t>シンヨウ</t>
    </rPh>
    <rPh sb="2" eb="4">
      <t>キンコ</t>
    </rPh>
    <phoneticPr fontId="7"/>
  </si>
  <si>
    <t>本店</t>
    <rPh sb="0" eb="2">
      <t>ホンテン</t>
    </rPh>
    <phoneticPr fontId="7"/>
  </si>
  <si>
    <t>信用組合</t>
    <rPh sb="0" eb="2">
      <t>シンヨウ</t>
    </rPh>
    <rPh sb="2" eb="4">
      <t>クミアイ</t>
    </rPh>
    <phoneticPr fontId="7"/>
  </si>
  <si>
    <t>農協</t>
    <rPh sb="0" eb="2">
      <t>ノウキョウ</t>
    </rPh>
    <phoneticPr fontId="7"/>
  </si>
  <si>
    <t>支店</t>
    <rPh sb="0" eb="2">
      <t>シテン</t>
    </rPh>
    <phoneticPr fontId="7"/>
  </si>
  <si>
    <t>種別</t>
    <rPh sb="0" eb="2">
      <t>シュベツ</t>
    </rPh>
    <phoneticPr fontId="7"/>
  </si>
  <si>
    <t>口座番号（右づめ）</t>
    <rPh sb="0" eb="2">
      <t>コウザ</t>
    </rPh>
    <rPh sb="2" eb="4">
      <t>バンゴウ</t>
    </rPh>
    <rPh sb="5" eb="6">
      <t>ミギ</t>
    </rPh>
    <phoneticPr fontId="7"/>
  </si>
  <si>
    <t>口座名義（フリガナ）</t>
    <rPh sb="0" eb="2">
      <t>コウザ</t>
    </rPh>
    <rPh sb="2" eb="4">
      <t>メイギ</t>
    </rPh>
    <phoneticPr fontId="7"/>
  </si>
  <si>
    <t>普通</t>
    <rPh sb="0" eb="2">
      <t>フツウ</t>
    </rPh>
    <phoneticPr fontId="7"/>
  </si>
  <si>
    <t>(</t>
    <phoneticPr fontId="7"/>
  </si>
  <si>
    <t>)</t>
    <phoneticPr fontId="7"/>
  </si>
  <si>
    <t>当座</t>
    <rPh sb="0" eb="2">
      <t>トウザ</t>
    </rPh>
    <phoneticPr fontId="7"/>
  </si>
  <si>
    <t>５歳児</t>
    <rPh sb="1" eb="2">
      <t>サイ</t>
    </rPh>
    <rPh sb="2" eb="3">
      <t>ジ</t>
    </rPh>
    <phoneticPr fontId="2"/>
  </si>
  <si>
    <t>←計算式反映用</t>
    <rPh sb="1" eb="3">
      <t>ケイサン</t>
    </rPh>
    <rPh sb="3" eb="4">
      <t>シキ</t>
    </rPh>
    <rPh sb="4" eb="6">
      <t>ハンエイ</t>
    </rPh>
    <rPh sb="6" eb="7">
      <t>ヨウ</t>
    </rPh>
    <phoneticPr fontId="2"/>
  </si>
  <si>
    <t>←列番号参照用</t>
    <rPh sb="1" eb="2">
      <t>レツ</t>
    </rPh>
    <rPh sb="2" eb="4">
      <t>バンゴウ</t>
    </rPh>
    <rPh sb="4" eb="6">
      <t>サンショウ</t>
    </rPh>
    <rPh sb="6" eb="7">
      <t>ヨウ</t>
    </rPh>
    <phoneticPr fontId="2"/>
  </si>
  <si>
    <t>内に必要な情報を入力してください</t>
    <rPh sb="0" eb="1">
      <t>ナイ</t>
    </rPh>
    <rPh sb="2" eb="4">
      <t>ヒツヨウ</t>
    </rPh>
    <rPh sb="5" eb="7">
      <t>ジョウホウ</t>
    </rPh>
    <rPh sb="8" eb="10">
      <t>ニュウリョク</t>
    </rPh>
    <phoneticPr fontId="7"/>
  </si>
  <si>
    <t>■設置者データ（設置者が個人である場合は「３」のみ入力）</t>
    <rPh sb="1" eb="3">
      <t>セッチ</t>
    </rPh>
    <rPh sb="3" eb="4">
      <t>シャ</t>
    </rPh>
    <rPh sb="8" eb="10">
      <t>セッチ</t>
    </rPh>
    <rPh sb="10" eb="11">
      <t>シャ</t>
    </rPh>
    <rPh sb="12" eb="14">
      <t>コジン</t>
    </rPh>
    <rPh sb="17" eb="19">
      <t>バアイ</t>
    </rPh>
    <rPh sb="25" eb="27">
      <t>ニュウリョク</t>
    </rPh>
    <phoneticPr fontId="7"/>
  </si>
  <si>
    <t>１　設置者の名称（法人名）を入力してください</t>
    <rPh sb="2" eb="4">
      <t>セッチ</t>
    </rPh>
    <rPh sb="4" eb="5">
      <t>シャ</t>
    </rPh>
    <rPh sb="6" eb="8">
      <t>メイショウ</t>
    </rPh>
    <rPh sb="9" eb="10">
      <t>ホウ</t>
    </rPh>
    <rPh sb="10" eb="12">
      <t>ジンメイ</t>
    </rPh>
    <rPh sb="14" eb="16">
      <t>ニュウリョク</t>
    </rPh>
    <phoneticPr fontId="7"/>
  </si>
  <si>
    <t>入力例：ガッコウホウジン○○○</t>
    <rPh sb="0" eb="2">
      <t>ニュウリョク</t>
    </rPh>
    <rPh sb="2" eb="3">
      <t>レイ</t>
    </rPh>
    <phoneticPr fontId="7"/>
  </si>
  <si>
    <t>名称</t>
    <rPh sb="0" eb="2">
      <t>メイショウ</t>
    </rPh>
    <phoneticPr fontId="7"/>
  </si>
  <si>
    <t>入力例：学校法人○○○</t>
    <rPh sb="0" eb="2">
      <t>ニュウリョク</t>
    </rPh>
    <rPh sb="2" eb="3">
      <t>レイ</t>
    </rPh>
    <rPh sb="4" eb="6">
      <t>ガッコウ</t>
    </rPh>
    <rPh sb="6" eb="8">
      <t>ホウジン</t>
    </rPh>
    <phoneticPr fontId="7"/>
  </si>
  <si>
    <t>２　上記法人の所在地等を入力してください</t>
    <rPh sb="2" eb="4">
      <t>ジョウキ</t>
    </rPh>
    <rPh sb="4" eb="6">
      <t>ホウジン</t>
    </rPh>
    <rPh sb="7" eb="10">
      <t>ショザイチ</t>
    </rPh>
    <rPh sb="10" eb="11">
      <t>トウ</t>
    </rPh>
    <rPh sb="12" eb="14">
      <t>ニュウリョク</t>
    </rPh>
    <phoneticPr fontId="7"/>
  </si>
  <si>
    <t>入力例：332-8601</t>
    <rPh sb="0" eb="2">
      <t>ニュウリョク</t>
    </rPh>
    <rPh sb="2" eb="3">
      <t>レイ</t>
    </rPh>
    <phoneticPr fontId="7"/>
  </si>
  <si>
    <t>入力例：川口市青木２丁目１番１号</t>
    <rPh sb="0" eb="2">
      <t>ニュウリョク</t>
    </rPh>
    <rPh sb="2" eb="3">
      <t>レイ</t>
    </rPh>
    <rPh sb="4" eb="7">
      <t>カワグチシ</t>
    </rPh>
    <rPh sb="7" eb="9">
      <t>アオキ</t>
    </rPh>
    <rPh sb="10" eb="12">
      <t>チョウメ</t>
    </rPh>
    <rPh sb="13" eb="14">
      <t>バン</t>
    </rPh>
    <rPh sb="15" eb="16">
      <t>ゴウ</t>
    </rPh>
    <phoneticPr fontId="7"/>
  </si>
  <si>
    <t>TEL</t>
    <phoneticPr fontId="7"/>
  </si>
  <si>
    <t>入力例：048-258-1110</t>
    <rPh sb="0" eb="2">
      <t>ニュウリョク</t>
    </rPh>
    <rPh sb="2" eb="3">
      <t>レイ</t>
    </rPh>
    <phoneticPr fontId="7"/>
  </si>
  <si>
    <t>３　代表者（請求者）を入力してください</t>
    <rPh sb="2" eb="4">
      <t>ダイヒョウ</t>
    </rPh>
    <rPh sb="4" eb="5">
      <t>シャ</t>
    </rPh>
    <rPh sb="6" eb="9">
      <t>セイキュウシャ</t>
    </rPh>
    <rPh sb="11" eb="13">
      <t>ニュウリョク</t>
    </rPh>
    <phoneticPr fontId="7"/>
  </si>
  <si>
    <t>役職名</t>
    <rPh sb="0" eb="1">
      <t>ヤク</t>
    </rPh>
    <rPh sb="1" eb="3">
      <t>ショクメイ</t>
    </rPh>
    <phoneticPr fontId="7"/>
  </si>
  <si>
    <t>入力例：理事長</t>
    <rPh sb="0" eb="2">
      <t>ニュウリョク</t>
    </rPh>
    <rPh sb="2" eb="3">
      <t>レイ</t>
    </rPh>
    <rPh sb="4" eb="7">
      <t>リジチョウ</t>
    </rPh>
    <phoneticPr fontId="7"/>
  </si>
  <si>
    <t>入力例：サイタマ　タロウ</t>
    <rPh sb="0" eb="2">
      <t>ニュウリョク</t>
    </rPh>
    <rPh sb="2" eb="3">
      <t>レイ</t>
    </rPh>
    <phoneticPr fontId="7"/>
  </si>
  <si>
    <t>氏名</t>
    <rPh sb="0" eb="2">
      <t>シメイ</t>
    </rPh>
    <phoneticPr fontId="7"/>
  </si>
  <si>
    <t>入力例：埼玉　太郎</t>
    <rPh sb="0" eb="2">
      <t>ニュウリョク</t>
    </rPh>
    <rPh sb="2" eb="3">
      <t>レイ</t>
    </rPh>
    <rPh sb="4" eb="6">
      <t>サイタマ</t>
    </rPh>
    <rPh sb="7" eb="9">
      <t>タロウ</t>
    </rPh>
    <phoneticPr fontId="7"/>
  </si>
  <si>
    <t>■施設（幼稚園）データ</t>
    <rPh sb="1" eb="3">
      <t>シセツ</t>
    </rPh>
    <rPh sb="4" eb="7">
      <t>ヨウチエン</t>
    </rPh>
    <phoneticPr fontId="7"/>
  </si>
  <si>
    <t>１　施設（幼稚園）の名称を入力してください</t>
    <rPh sb="2" eb="4">
      <t>シセツ</t>
    </rPh>
    <rPh sb="5" eb="8">
      <t>ヨウチエン</t>
    </rPh>
    <rPh sb="10" eb="12">
      <t>メイショウ</t>
    </rPh>
    <rPh sb="13" eb="15">
      <t>ニュウリョク</t>
    </rPh>
    <phoneticPr fontId="7"/>
  </si>
  <si>
    <t>入力例：●●●ヨウチエン</t>
    <rPh sb="0" eb="2">
      <t>ニュウリョク</t>
    </rPh>
    <rPh sb="2" eb="3">
      <t>レイ</t>
    </rPh>
    <phoneticPr fontId="7"/>
  </si>
  <si>
    <t>入力例：●●●幼稚園</t>
    <rPh sb="0" eb="2">
      <t>ニュウリョク</t>
    </rPh>
    <rPh sb="2" eb="3">
      <t>レイ</t>
    </rPh>
    <rPh sb="7" eb="10">
      <t>ヨウチエン</t>
    </rPh>
    <phoneticPr fontId="7"/>
  </si>
  <si>
    <t>２　上記施設（幼稚園）の所在地等を入力してください</t>
    <rPh sb="2" eb="4">
      <t>ジョウキ</t>
    </rPh>
    <rPh sb="4" eb="6">
      <t>シセツ</t>
    </rPh>
    <rPh sb="7" eb="10">
      <t>ヨウチエン</t>
    </rPh>
    <rPh sb="12" eb="15">
      <t>ショザイチ</t>
    </rPh>
    <rPh sb="15" eb="16">
      <t>トウ</t>
    </rPh>
    <rPh sb="17" eb="19">
      <t>ニュウリョク</t>
    </rPh>
    <phoneticPr fontId="7"/>
  </si>
  <si>
    <t>入力例：川口市中青木１丁目５番１号</t>
    <rPh sb="0" eb="2">
      <t>ニュウリョク</t>
    </rPh>
    <rPh sb="2" eb="3">
      <t>レイ</t>
    </rPh>
    <rPh sb="4" eb="7">
      <t>カワグチシ</t>
    </rPh>
    <rPh sb="7" eb="8">
      <t>ナカ</t>
    </rPh>
    <rPh sb="8" eb="10">
      <t>アオキ</t>
    </rPh>
    <rPh sb="11" eb="13">
      <t>チョウメ</t>
    </rPh>
    <rPh sb="14" eb="15">
      <t>バン</t>
    </rPh>
    <rPh sb="16" eb="17">
      <t>ゴウ</t>
    </rPh>
    <phoneticPr fontId="7"/>
  </si>
  <si>
    <t>入力例：048-258-4097</t>
    <rPh sb="0" eb="2">
      <t>ニュウリョク</t>
    </rPh>
    <rPh sb="2" eb="3">
      <t>レイ</t>
    </rPh>
    <phoneticPr fontId="7"/>
  </si>
  <si>
    <t>■請求書データ</t>
    <rPh sb="1" eb="3">
      <t>セイキュウ</t>
    </rPh>
    <rPh sb="3" eb="4">
      <t>ショ</t>
    </rPh>
    <phoneticPr fontId="7"/>
  </si>
  <si>
    <t>１　請求書の作成対象月を選択してください。</t>
    <rPh sb="2" eb="4">
      <t>セイキュウ</t>
    </rPh>
    <rPh sb="4" eb="5">
      <t>ショ</t>
    </rPh>
    <rPh sb="6" eb="8">
      <t>サクセイ</t>
    </rPh>
    <rPh sb="8" eb="10">
      <t>タイショウ</t>
    </rPh>
    <rPh sb="10" eb="11">
      <t>ツキ</t>
    </rPh>
    <rPh sb="12" eb="14">
      <t>センタク</t>
    </rPh>
    <phoneticPr fontId="7"/>
  </si>
  <si>
    <t>初月分</t>
    <rPh sb="0" eb="1">
      <t>ショ</t>
    </rPh>
    <rPh sb="1" eb="2">
      <t>ゲツ</t>
    </rPh>
    <rPh sb="2" eb="3">
      <t>ブン</t>
    </rPh>
    <phoneticPr fontId="7"/>
  </si>
  <si>
    <t>中間月分</t>
    <rPh sb="0" eb="2">
      <t>チュウカン</t>
    </rPh>
    <rPh sb="2" eb="3">
      <t>ツキ</t>
    </rPh>
    <rPh sb="3" eb="4">
      <t>ブン</t>
    </rPh>
    <phoneticPr fontId="7"/>
  </si>
  <si>
    <t>最終月分</t>
    <rPh sb="0" eb="2">
      <t>サイシュウ</t>
    </rPh>
    <rPh sb="2" eb="3">
      <t>ツキ</t>
    </rPh>
    <rPh sb="3" eb="4">
      <t>ブン</t>
    </rPh>
    <phoneticPr fontId="7"/>
  </si>
  <si>
    <t>ヨウチエン</t>
    <phoneticPr fontId="2"/>
  </si>
  <si>
    <t>幼稚園</t>
    <rPh sb="0" eb="3">
      <t>ヨウチエン</t>
    </rPh>
    <phoneticPr fontId="2"/>
  </si>
  <si>
    <t>幼稚園</t>
    <rPh sb="0" eb="3">
      <t>ヨウチエン</t>
    </rPh>
    <phoneticPr fontId="2"/>
  </si>
  <si>
    <t>ヨウチエン</t>
    <phoneticPr fontId="2"/>
  </si>
  <si>
    <r>
      <t>　また、申請者氏名と口座名義人が異なる場合は、同口座名義人を代理人と定め、</t>
    </r>
    <r>
      <rPr>
        <u/>
        <sz val="10"/>
        <rFont val="ＭＳ 明朝"/>
        <family val="1"/>
        <charset val="128"/>
      </rPr>
      <t>振込金の受領に関する権限を委任します。</t>
    </r>
    <rPh sb="4" eb="7">
      <t>シンセイシャ</t>
    </rPh>
    <rPh sb="7" eb="9">
      <t>シメイ</t>
    </rPh>
    <rPh sb="10" eb="12">
      <t>コウザ</t>
    </rPh>
    <rPh sb="12" eb="14">
      <t>メイギ</t>
    </rPh>
    <rPh sb="14" eb="15">
      <t>ニン</t>
    </rPh>
    <rPh sb="16" eb="17">
      <t>コト</t>
    </rPh>
    <rPh sb="19" eb="21">
      <t>バアイ</t>
    </rPh>
    <rPh sb="23" eb="24">
      <t>ドウ</t>
    </rPh>
    <rPh sb="24" eb="26">
      <t>コウザ</t>
    </rPh>
    <rPh sb="26" eb="29">
      <t>メイギニン</t>
    </rPh>
    <rPh sb="30" eb="33">
      <t>ダイリニン</t>
    </rPh>
    <rPh sb="34" eb="35">
      <t>サダ</t>
    </rPh>
    <rPh sb="37" eb="39">
      <t>フリコミ</t>
    </rPh>
    <rPh sb="39" eb="40">
      <t>キン</t>
    </rPh>
    <rPh sb="41" eb="43">
      <t>ジュリョウ</t>
    </rPh>
    <rPh sb="44" eb="45">
      <t>カン</t>
    </rPh>
    <rPh sb="47" eb="49">
      <t>ケンゲン</t>
    </rPh>
    <rPh sb="50" eb="52">
      <t>イニン</t>
    </rPh>
    <phoneticPr fontId="17"/>
  </si>
  <si>
    <t>　上記の口座へ振替をしてください。</t>
    <rPh sb="1" eb="3">
      <t>ジョウキ</t>
    </rPh>
    <rPh sb="4" eb="6">
      <t>コウザ</t>
    </rPh>
    <rPh sb="7" eb="9">
      <t>フリカエ</t>
    </rPh>
    <phoneticPr fontId="17"/>
  </si>
  <si>
    <t>施設等利用費請求書（法定代理受領：概算払用）</t>
    <rPh sb="0" eb="2">
      <t>シセツ</t>
    </rPh>
    <rPh sb="2" eb="3">
      <t>トウ</t>
    </rPh>
    <rPh sb="3" eb="5">
      <t>リヨウ</t>
    </rPh>
    <rPh sb="5" eb="6">
      <t>ヒ</t>
    </rPh>
    <rPh sb="6" eb="8">
      <t>セイキュウ</t>
    </rPh>
    <rPh sb="8" eb="9">
      <t>ショ</t>
    </rPh>
    <rPh sb="10" eb="12">
      <t>ホウテイ</t>
    </rPh>
    <rPh sb="12" eb="14">
      <t>ダイリ</t>
    </rPh>
    <rPh sb="14" eb="16">
      <t>ジュリョウ</t>
    </rPh>
    <rPh sb="17" eb="19">
      <t>ガイサン</t>
    </rPh>
    <rPh sb="19" eb="20">
      <t>ハラ</t>
    </rPh>
    <rPh sb="20" eb="21">
      <t>ヨウ</t>
    </rPh>
    <phoneticPr fontId="7"/>
  </si>
  <si>
    <t>概算払い
請求金額</t>
    <rPh sb="0" eb="2">
      <t>ガイサン</t>
    </rPh>
    <rPh sb="2" eb="3">
      <t>バラ</t>
    </rPh>
    <rPh sb="5" eb="7">
      <t>セイキュウ</t>
    </rPh>
    <rPh sb="7" eb="9">
      <t>キンガク</t>
    </rPh>
    <phoneticPr fontId="7"/>
  </si>
  <si>
    <t>　別紙「施設等利用費請求金額内訳書」のとおり</t>
    <rPh sb="1" eb="3">
      <t>ベッシ</t>
    </rPh>
    <rPh sb="4" eb="6">
      <t>シセツ</t>
    </rPh>
    <rPh sb="6" eb="7">
      <t>トウ</t>
    </rPh>
    <rPh sb="7" eb="9">
      <t>リヨウ</t>
    </rPh>
    <rPh sb="9" eb="10">
      <t>ヒ</t>
    </rPh>
    <rPh sb="10" eb="12">
      <t>セイキュウ</t>
    </rPh>
    <rPh sb="12" eb="14">
      <t>キンガク</t>
    </rPh>
    <rPh sb="14" eb="16">
      <t>ウチワケ</t>
    </rPh>
    <rPh sb="16" eb="17">
      <t>ショ</t>
    </rPh>
    <phoneticPr fontId="7"/>
  </si>
  <si>
    <t>施設等利用費請求金額内訳明細書</t>
    <rPh sb="0" eb="2">
      <t>シセツ</t>
    </rPh>
    <rPh sb="2" eb="3">
      <t>トウ</t>
    </rPh>
    <rPh sb="3" eb="5">
      <t>リヨウ</t>
    </rPh>
    <rPh sb="5" eb="6">
      <t>ヒ</t>
    </rPh>
    <rPh sb="6" eb="8">
      <t>セイキュウ</t>
    </rPh>
    <rPh sb="8" eb="10">
      <t>キンガク</t>
    </rPh>
    <rPh sb="10" eb="12">
      <t>ウチワケ</t>
    </rPh>
    <rPh sb="12" eb="15">
      <t>メイサイショ</t>
    </rPh>
    <phoneticPr fontId="7"/>
  </si>
  <si>
    <t>満３歳児</t>
  </si>
  <si>
    <t>初日在籍人数</t>
    <rPh sb="0" eb="2">
      <t>ショニチ</t>
    </rPh>
    <rPh sb="2" eb="4">
      <t>ザイセキ</t>
    </rPh>
    <rPh sb="4" eb="6">
      <t>ニンズウ</t>
    </rPh>
    <phoneticPr fontId="2"/>
  </si>
  <si>
    <t>満３歳児</t>
    <rPh sb="0" eb="1">
      <t>マン</t>
    </rPh>
    <rPh sb="2" eb="3">
      <t>サイ</t>
    </rPh>
    <rPh sb="3" eb="4">
      <t>ジ</t>
    </rPh>
    <phoneticPr fontId="2"/>
  </si>
  <si>
    <t>３歳児</t>
    <rPh sb="1" eb="2">
      <t>サイ</t>
    </rPh>
    <rPh sb="2" eb="3">
      <t>ジ</t>
    </rPh>
    <phoneticPr fontId="2"/>
  </si>
  <si>
    <t>４歳児</t>
    <rPh sb="1" eb="2">
      <t>サイ</t>
    </rPh>
    <rPh sb="2" eb="3">
      <t>ジ</t>
    </rPh>
    <phoneticPr fontId="2"/>
  </si>
  <si>
    <t>※「初月」初日在籍人数×3ヶ月分</t>
    <rPh sb="2" eb="3">
      <t>ショ</t>
    </rPh>
    <rPh sb="3" eb="4">
      <t>ヅキ</t>
    </rPh>
    <rPh sb="5" eb="7">
      <t>ショニチ</t>
    </rPh>
    <rPh sb="7" eb="9">
      <t>ザイセキ</t>
    </rPh>
    <rPh sb="9" eb="11">
      <t>ニンズウ</t>
    </rPh>
    <rPh sb="14" eb="15">
      <t>ゲツ</t>
    </rPh>
    <rPh sb="15" eb="16">
      <t>ブン</t>
    </rPh>
    <phoneticPr fontId="2"/>
  </si>
  <si>
    <t>(内訳)</t>
    <rPh sb="1" eb="3">
      <t>ウチワケ</t>
    </rPh>
    <phoneticPr fontId="2"/>
  </si>
  <si>
    <t>給付額</t>
    <rPh sb="0" eb="3">
      <t>キュウフガク</t>
    </rPh>
    <phoneticPr fontId="2"/>
  </si>
  <si>
    <t>～</t>
    <phoneticPr fontId="2"/>
  </si>
  <si>
    <t>初月</t>
    <rPh sb="0" eb="1">
      <t>ショ</t>
    </rPh>
    <rPh sb="1" eb="2">
      <t>ゲツ</t>
    </rPh>
    <phoneticPr fontId="2"/>
  </si>
  <si>
    <t>中間月</t>
    <rPh sb="0" eb="2">
      <t>チュウカン</t>
    </rPh>
    <rPh sb="2" eb="3">
      <t>ゲツ</t>
    </rPh>
    <phoneticPr fontId="2"/>
  </si>
  <si>
    <t>最終月</t>
    <rPh sb="0" eb="2">
      <t>サイシュウ</t>
    </rPh>
    <rPh sb="2" eb="3">
      <t>ゲツ</t>
    </rPh>
    <phoneticPr fontId="2"/>
  </si>
  <si>
    <t>施設等利用費（歳児別内訳）</t>
    <rPh sb="0" eb="2">
      <t>シセツ</t>
    </rPh>
    <rPh sb="2" eb="3">
      <t>トウ</t>
    </rPh>
    <rPh sb="3" eb="5">
      <t>リヨウ</t>
    </rPh>
    <rPh sb="5" eb="6">
      <t>ヒ</t>
    </rPh>
    <rPh sb="7" eb="8">
      <t>サイ</t>
    </rPh>
    <rPh sb="8" eb="9">
      <t>ジ</t>
    </rPh>
    <rPh sb="9" eb="10">
      <t>ベツ</t>
    </rPh>
    <rPh sb="10" eb="12">
      <t>ウチワケ</t>
    </rPh>
    <phoneticPr fontId="2"/>
  </si>
  <si>
    <t>施設等利用費請求額（概算）</t>
    <rPh sb="0" eb="2">
      <t>シセツ</t>
    </rPh>
    <rPh sb="2" eb="3">
      <t>トウ</t>
    </rPh>
    <rPh sb="3" eb="5">
      <t>リヨウ</t>
    </rPh>
    <rPh sb="5" eb="6">
      <t>ヒ</t>
    </rPh>
    <rPh sb="6" eb="8">
      <t>セイキュウ</t>
    </rPh>
    <rPh sb="8" eb="9">
      <t>ガク</t>
    </rPh>
    <rPh sb="10" eb="12">
      <t>ガイサン</t>
    </rPh>
    <phoneticPr fontId="2"/>
  </si>
  <si>
    <t>2　請求年月日を入力してください。</t>
    <rPh sb="2" eb="4">
      <t>セイキュウ</t>
    </rPh>
    <rPh sb="4" eb="7">
      <t>ネンガッピ</t>
    </rPh>
    <rPh sb="8" eb="10">
      <t>ニュウリョク</t>
    </rPh>
    <phoneticPr fontId="7"/>
  </si>
  <si>
    <t>〈各月在籍人数の入力について〉
入力する人数について、原則、各月初日の人数を入力してください。
中間月、最終月については把握している確定異動情報がある場合は、それを加味した人数を入力してください。
※未定であれば初月と同人数を入力してください。</t>
    <rPh sb="1" eb="3">
      <t>カクツキ</t>
    </rPh>
    <rPh sb="3" eb="5">
      <t>ザイセキ</t>
    </rPh>
    <rPh sb="5" eb="7">
      <t>ニンズ</t>
    </rPh>
    <rPh sb="8" eb="10">
      <t>ニュウリョク</t>
    </rPh>
    <phoneticPr fontId="2"/>
  </si>
  <si>
    <t>〈異動情報等がある場合について〉
保育料減免、途中入退園、転出入等の異動情報がある場合の精算については年度末精算時に一括して精算を行います。また、保育料⇔支給上限額(25,700円)の差額による入園料補助分が発生する場合も、年度末精算時に一括支給いたします。</t>
    <rPh sb="1" eb="3">
      <t>イドウ</t>
    </rPh>
    <rPh sb="3" eb="5">
      <t>ジョウホウ</t>
    </rPh>
    <rPh sb="5" eb="6">
      <t>トウ</t>
    </rPh>
    <rPh sb="9" eb="11">
      <t>バアイ</t>
    </rPh>
    <phoneticPr fontId="2"/>
  </si>
  <si>
    <t>様式第３号</t>
    <rPh sb="0" eb="2">
      <t>ヨウシキ</t>
    </rPh>
    <rPh sb="2" eb="3">
      <t>ダイ</t>
    </rPh>
    <rPh sb="4" eb="5">
      <t>ゴウ</t>
    </rPh>
    <phoneticPr fontId="2"/>
  </si>
  <si>
    <t>満３歳児</t>
    <rPh sb="0" eb="1">
      <t>マン</t>
    </rPh>
    <rPh sb="2" eb="4">
      <t>サイジ</t>
    </rPh>
    <phoneticPr fontId="2"/>
  </si>
  <si>
    <t>円</t>
    <rPh sb="0" eb="1">
      <t>エン</t>
    </rPh>
    <phoneticPr fontId="2"/>
  </si>
  <si>
    <t>3　幼稚園の入園料を入力してください。</t>
    <rPh sb="2" eb="5">
      <t>ヨウチエン</t>
    </rPh>
    <rPh sb="6" eb="9">
      <t>ニュウエンリョウ</t>
    </rPh>
    <rPh sb="10" eb="12">
      <t>ニュウリョク</t>
    </rPh>
    <phoneticPr fontId="7"/>
  </si>
  <si>
    <t>4　幼稚園の保育料を入力してください。</t>
    <rPh sb="2" eb="5">
      <t>ヨウチエン</t>
    </rPh>
    <rPh sb="6" eb="9">
      <t>ホイクリョウ</t>
    </rPh>
    <rPh sb="10" eb="12">
      <t>ニュウリョク</t>
    </rPh>
    <phoneticPr fontId="7"/>
  </si>
  <si>
    <t>ここまで入力が終わったら、「明細書」シートで</t>
    <rPh sb="4" eb="6">
      <t>ニュウリョク</t>
    </rPh>
    <rPh sb="7" eb="8">
      <t>オ</t>
    </rPh>
    <rPh sb="14" eb="16">
      <t>メイサイ</t>
    </rPh>
    <rPh sb="16" eb="17">
      <t>ショ</t>
    </rPh>
    <phoneticPr fontId="2"/>
  </si>
  <si>
    <t>各月初日在籍人数を入力してください。</t>
    <rPh sb="0" eb="2">
      <t>カクツキ</t>
    </rPh>
    <rPh sb="2" eb="4">
      <t>ショニチ</t>
    </rPh>
    <rPh sb="4" eb="6">
      <t>ザイセキ</t>
    </rPh>
    <rPh sb="6" eb="8">
      <t>ニンズウ</t>
    </rPh>
    <rPh sb="9" eb="11">
      <t>ニュウリョク</t>
    </rPh>
    <phoneticPr fontId="2"/>
  </si>
  <si>
    <t>クラス年齢</t>
    <rPh sb="3" eb="5">
      <t>ネンレイ</t>
    </rPh>
    <phoneticPr fontId="2"/>
  </si>
  <si>
    <t>支給限度額</t>
    <rPh sb="0" eb="2">
      <t>シキュウ</t>
    </rPh>
    <rPh sb="2" eb="4">
      <t>ゲンド</t>
    </rPh>
    <rPh sb="4" eb="5">
      <t>ガク</t>
    </rPh>
    <phoneticPr fontId="2"/>
  </si>
  <si>
    <t>施設等利用費
請求額</t>
    <phoneticPr fontId="2"/>
  </si>
  <si>
    <t>～</t>
    <phoneticPr fontId="2"/>
  </si>
  <si>
    <t>施設等利用費(単価)</t>
    <rPh sb="0" eb="2">
      <t>シセツ</t>
    </rPh>
    <rPh sb="2" eb="3">
      <t>トウ</t>
    </rPh>
    <rPh sb="3" eb="5">
      <t>リヨウ</t>
    </rPh>
    <rPh sb="5" eb="6">
      <t>ヒ</t>
    </rPh>
    <rPh sb="7" eb="9">
      <t>タンカ</t>
    </rPh>
    <phoneticPr fontId="2"/>
  </si>
  <si>
    <t>様式第３号（概算）（明細書）</t>
    <rPh sb="0" eb="2">
      <t>ヨウシキ</t>
    </rPh>
    <rPh sb="2" eb="3">
      <t>ダイ</t>
    </rPh>
    <rPh sb="4" eb="5">
      <t>ゴウ</t>
    </rPh>
    <rPh sb="6" eb="8">
      <t>ガイサン</t>
    </rPh>
    <rPh sb="10" eb="12">
      <t>メイサイ</t>
    </rPh>
    <rPh sb="12" eb="13">
      <t>ショ</t>
    </rPh>
    <phoneticPr fontId="2"/>
  </si>
  <si>
    <t>私立幼稚園　入園料・保育料</t>
    <phoneticPr fontId="2"/>
  </si>
  <si>
    <t>■施設等利用費請求書（概算払用）作成シート</t>
    <rPh sb="1" eb="4">
      <t>シセツトウ</t>
    </rPh>
    <rPh sb="4" eb="6">
      <t>リヨウ</t>
    </rPh>
    <rPh sb="6" eb="7">
      <t>ヒ</t>
    </rPh>
    <rPh sb="7" eb="9">
      <t>セイキュウ</t>
    </rPh>
    <rPh sb="9" eb="10">
      <t>ショ</t>
    </rPh>
    <rPh sb="11" eb="13">
      <t>ガイサン</t>
    </rPh>
    <rPh sb="13" eb="14">
      <t>バラ</t>
    </rPh>
    <rPh sb="14" eb="15">
      <t>ヨウ</t>
    </rPh>
    <rPh sb="16" eb="18">
      <t>サクセイ</t>
    </rPh>
    <phoneticPr fontId="2"/>
  </si>
  <si>
    <t>入力例：令和　8　年　4　月分</t>
    <rPh sb="0" eb="2">
      <t>ニュウリョク</t>
    </rPh>
    <rPh sb="2" eb="3">
      <t>レイ</t>
    </rPh>
    <rPh sb="4" eb="6">
      <t>レイワ</t>
    </rPh>
    <rPh sb="9" eb="10">
      <t>トシ</t>
    </rPh>
    <rPh sb="13" eb="14">
      <t>ガツ</t>
    </rPh>
    <rPh sb="14" eb="15">
      <t>ブン</t>
    </rPh>
    <phoneticPr fontId="7"/>
  </si>
  <si>
    <t>入力例：令和　8　年　5　月分</t>
    <rPh sb="0" eb="2">
      <t>ニュウリョク</t>
    </rPh>
    <rPh sb="2" eb="3">
      <t>レイ</t>
    </rPh>
    <rPh sb="4" eb="6">
      <t>レイワ</t>
    </rPh>
    <rPh sb="9" eb="10">
      <t>トシ</t>
    </rPh>
    <rPh sb="13" eb="14">
      <t>ガツ</t>
    </rPh>
    <rPh sb="14" eb="15">
      <t>ブン</t>
    </rPh>
    <phoneticPr fontId="7"/>
  </si>
  <si>
    <t>入力例：令和　8　年　6　月分</t>
    <rPh sb="0" eb="2">
      <t>ニュウリョク</t>
    </rPh>
    <rPh sb="2" eb="3">
      <t>レイ</t>
    </rPh>
    <rPh sb="4" eb="6">
      <t>レイワ</t>
    </rPh>
    <rPh sb="9" eb="10">
      <t>トシ</t>
    </rPh>
    <rPh sb="13" eb="14">
      <t>ガツ</t>
    </rPh>
    <rPh sb="14" eb="15">
      <t>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</si>
</sst>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quot;#,###"/>
    <numFmt numFmtId="177" formatCode="##&quot;歳児&quot;"/>
    <numFmt numFmtId="178" formatCode="###\-####"/>
    <numFmt numFmtId="179" formatCode="##&quot;～&quot;##&quot;月&quot;"/>
    <numFmt numFmtId="180" formatCode="###,###,###&quot;円&quot;"/>
    <numFmt numFmtId="181" formatCode="&quot;¥&quot;###,###,###&quot;円&quot;"/>
    <numFmt numFmtId="182" formatCode="##&quot;月&quot;"/>
    <numFmt numFmtId="183" formatCode="###&quot;人&quot;"/>
    <numFmt numFmtId="184" formatCode="#,###,###&quot;円&quot;"/>
    <numFmt numFmtId="185" formatCode="####&quot;人&quot;"/>
    <numFmt numFmtId="186" formatCode="h&quot;時&quot;mm&quot;分&quot;;@"/>
  </numFmts>
  <fonts count="38" x14ac:knownFonts="1">
    <font>
      <sz val="11"/>
      <name val="ＭＳ 明朝"/>
      <family val="1"/>
      <charset val="128"/>
    </font>
    <font>
      <sz val="11"/>
      <color theme="1"/>
      <name val="ＭＳ Ｐゴシック"/>
      <family val="2"/>
      <charset val="128"/>
      <scheme val="minor"/>
    </font>
    <font>
      <sz val="6"/>
      <name val="ＭＳ 明朝"/>
      <family val="1"/>
      <charset val="128"/>
    </font>
    <font>
      <sz val="10"/>
      <name val="ＭＳ 明朝"/>
      <family val="1"/>
      <charset val="128"/>
    </font>
    <font>
      <sz val="11"/>
      <name val="ＭＳ Ｐゴシック"/>
      <family val="3"/>
      <charset val="128"/>
    </font>
    <font>
      <sz val="11"/>
      <name val="ＭＳ 明朝"/>
      <family val="1"/>
      <charset val="128"/>
    </font>
    <font>
      <b/>
      <sz val="11"/>
      <name val="ＭＳ 明朝"/>
      <family val="1"/>
      <charset val="128"/>
    </font>
    <font>
      <sz val="6"/>
      <name val="ＭＳ Ｐゴシック"/>
      <family val="2"/>
      <charset val="128"/>
      <scheme val="minor"/>
    </font>
    <font>
      <sz val="11"/>
      <name val="ＭＳ ゴシック"/>
      <family val="3"/>
      <charset val="128"/>
    </font>
    <font>
      <b/>
      <sz val="12"/>
      <name val="ＭＳ ゴシック"/>
      <family val="3"/>
      <charset val="128"/>
    </font>
    <font>
      <sz val="11"/>
      <color theme="1"/>
      <name val="ＭＳ Ｐゴシック"/>
      <family val="3"/>
      <charset val="128"/>
      <scheme val="minor"/>
    </font>
    <font>
      <b/>
      <sz val="11"/>
      <color rgb="FFFF0000"/>
      <name val="HG丸ｺﾞｼｯｸM-PRO"/>
      <family val="3"/>
      <charset val="128"/>
    </font>
    <font>
      <sz val="11"/>
      <color theme="1"/>
      <name val="HG丸ｺﾞｼｯｸM-PRO"/>
      <family val="3"/>
      <charset val="128"/>
    </font>
    <font>
      <b/>
      <u/>
      <sz val="11"/>
      <color theme="1"/>
      <name val="HG丸ｺﾞｼｯｸM-PRO"/>
      <family val="3"/>
      <charset val="128"/>
    </font>
    <font>
      <b/>
      <sz val="11"/>
      <color theme="1"/>
      <name val="HG丸ｺﾞｼｯｸM-PRO"/>
      <family val="3"/>
      <charset val="128"/>
    </font>
    <font>
      <b/>
      <sz val="11"/>
      <color theme="1"/>
      <name val="ＭＳ ゴシック"/>
      <family val="3"/>
      <charset val="128"/>
    </font>
    <font>
      <sz val="9"/>
      <color theme="1"/>
      <name val="HG丸ｺﾞｼｯｸM-PRO"/>
      <family val="3"/>
      <charset val="128"/>
    </font>
    <font>
      <sz val="6"/>
      <name val="ＭＳ Ｐゴシック"/>
      <family val="3"/>
      <charset val="128"/>
    </font>
    <font>
      <sz val="11"/>
      <color indexed="8"/>
      <name val="ＭＳ Ｐゴシック"/>
      <family val="3"/>
      <charset val="128"/>
      <scheme val="minor"/>
    </font>
    <font>
      <u/>
      <sz val="10"/>
      <name val="ＭＳ 明朝"/>
      <family val="1"/>
      <charset val="128"/>
    </font>
    <font>
      <sz val="20"/>
      <name val="HGｺﾞｼｯｸE"/>
      <family val="3"/>
      <charset val="128"/>
    </font>
    <font>
      <sz val="11"/>
      <name val="HGｺﾞｼｯｸE"/>
      <family val="3"/>
      <charset val="128"/>
    </font>
    <font>
      <b/>
      <sz val="16"/>
      <name val="HGｺﾞｼｯｸE"/>
      <family val="3"/>
      <charset val="128"/>
    </font>
    <font>
      <b/>
      <sz val="16"/>
      <name val="HGP創英角ｺﾞｼｯｸUB"/>
      <family val="3"/>
      <charset val="128"/>
    </font>
    <font>
      <sz val="16"/>
      <name val="HGｺﾞｼｯｸE"/>
      <family val="3"/>
      <charset val="128"/>
    </font>
    <font>
      <b/>
      <sz val="20"/>
      <color rgb="FFFF0000"/>
      <name val="HGｺﾞｼｯｸE"/>
      <family val="3"/>
      <charset val="128"/>
    </font>
    <font>
      <sz val="11"/>
      <color theme="0" tint="-0.499984740745262"/>
      <name val="ＭＳ 明朝"/>
      <family val="1"/>
      <charset val="128"/>
    </font>
    <font>
      <sz val="15"/>
      <name val="HGｺﾞｼｯｸE"/>
      <family val="3"/>
      <charset val="128"/>
    </font>
    <font>
      <sz val="16"/>
      <name val="HGP創英角ｺﾞｼｯｸUB"/>
      <family val="3"/>
      <charset val="128"/>
    </font>
    <font>
      <sz val="22"/>
      <name val="HGｺﾞｼｯｸE"/>
      <family val="3"/>
      <charset val="128"/>
    </font>
    <font>
      <sz val="12"/>
      <name val="HGｺﾞｼｯｸE"/>
      <family val="3"/>
      <charset val="128"/>
    </font>
    <font>
      <sz val="12"/>
      <color rgb="FFFF0000"/>
      <name val="HGｺﾞｼｯｸE"/>
      <family val="3"/>
      <charset val="128"/>
    </font>
    <font>
      <sz val="17"/>
      <name val="HGｺﾞｼｯｸE"/>
      <family val="3"/>
      <charset val="128"/>
    </font>
    <font>
      <sz val="14"/>
      <name val="HGｺﾞｼｯｸE"/>
      <family val="3"/>
      <charset val="128"/>
    </font>
    <font>
      <sz val="13"/>
      <name val="HGｺﾞｼｯｸE"/>
      <family val="3"/>
      <charset val="128"/>
    </font>
    <font>
      <sz val="11"/>
      <color rgb="FFFF0000"/>
      <name val="ＭＳ 明朝"/>
      <family val="1"/>
      <charset val="128"/>
    </font>
    <font>
      <sz val="9"/>
      <color rgb="FF7030A0"/>
      <name val="ＭＳ 明朝"/>
      <family val="1"/>
      <charset val="128"/>
    </font>
    <font>
      <sz val="20"/>
      <color theme="1"/>
      <name val="HGP創英角ﾎﾟｯﾌﾟ体"/>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9DCD2"/>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style="thick">
        <color auto="1"/>
      </left>
      <right/>
      <top/>
      <bottom style="thick">
        <color auto="1"/>
      </bottom>
      <diagonal/>
    </border>
    <border>
      <left/>
      <right style="thick">
        <color auto="1"/>
      </right>
      <top/>
      <bottom/>
      <diagonal/>
    </border>
    <border>
      <left style="thick">
        <color auto="1"/>
      </left>
      <right/>
      <top style="thin">
        <color indexed="64"/>
      </top>
      <bottom/>
      <diagonal/>
    </border>
    <border>
      <left/>
      <right style="thick">
        <color auto="1"/>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ck">
        <color auto="1"/>
      </left>
      <right/>
      <top/>
      <bottom style="thin">
        <color indexed="64"/>
      </bottom>
      <diagonal/>
    </border>
    <border>
      <left/>
      <right style="dotted">
        <color indexed="64"/>
      </right>
      <top style="thick">
        <color auto="1"/>
      </top>
      <bottom/>
      <diagonal/>
    </border>
    <border>
      <left/>
      <right style="dotted">
        <color indexed="64"/>
      </right>
      <top style="thin">
        <color indexed="64"/>
      </top>
      <bottom style="thin">
        <color indexed="64"/>
      </bottom>
      <diagonal/>
    </border>
  </borders>
  <cellStyleXfs count="7">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38" fontId="5" fillId="0" borderId="0" applyFont="0" applyFill="0" applyBorder="0" applyAlignment="0" applyProtection="0">
      <alignment vertical="center"/>
    </xf>
    <xf numFmtId="0" fontId="10" fillId="0" borderId="0"/>
    <xf numFmtId="0" fontId="18" fillId="0" borderId="0"/>
  </cellStyleXfs>
  <cellXfs count="223">
    <xf numFmtId="0" fontId="0" fillId="0" borderId="0" xfId="0"/>
    <xf numFmtId="0" fontId="0" fillId="0" borderId="0" xfId="0" applyFont="1" applyAlignment="1" applyProtection="1">
      <alignment vertical="center"/>
    </xf>
    <xf numFmtId="0" fontId="0" fillId="0" borderId="0" xfId="0" applyFont="1" applyAlignment="1" applyProtection="1">
      <alignment horizontal="right" vertical="center"/>
    </xf>
    <xf numFmtId="0" fontId="0" fillId="0" borderId="3" xfId="0" applyFont="1" applyBorder="1" applyAlignment="1" applyProtection="1">
      <alignment vertical="center"/>
    </xf>
    <xf numFmtId="0" fontId="8" fillId="0" borderId="10" xfId="0" applyFont="1" applyBorder="1" applyAlignment="1" applyProtection="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12" fillId="0" borderId="0" xfId="0" applyFont="1" applyAlignment="1" applyProtection="1">
      <alignment horizontal="right" vertical="center" shrinkToFit="1"/>
    </xf>
    <xf numFmtId="0" fontId="16" fillId="0" borderId="0" xfId="0" applyFont="1" applyAlignment="1" applyProtection="1">
      <alignment vertical="center"/>
    </xf>
    <xf numFmtId="0" fontId="12" fillId="0" borderId="0" xfId="0" applyFont="1" applyAlignment="1" applyProtection="1">
      <alignment horizontal="right" vertical="center"/>
    </xf>
    <xf numFmtId="0" fontId="12" fillId="0" borderId="0" xfId="0" applyFont="1" applyAlignment="1" applyProtection="1">
      <alignment horizontal="center" vertical="center"/>
    </xf>
    <xf numFmtId="0" fontId="6" fillId="0" borderId="2" xfId="0" applyFont="1" applyBorder="1" applyAlignment="1" applyProtection="1">
      <alignment vertical="center"/>
    </xf>
    <xf numFmtId="0" fontId="6" fillId="0" borderId="0" xfId="0" applyFont="1" applyFill="1" applyBorder="1" applyAlignment="1" applyProtection="1">
      <alignment horizontal="center"/>
    </xf>
    <xf numFmtId="0" fontId="6" fillId="0" borderId="12" xfId="0" applyFont="1" applyBorder="1" applyAlignment="1" applyProtection="1">
      <alignment vertical="center"/>
    </xf>
    <xf numFmtId="177" fontId="6" fillId="0" borderId="0" xfId="0" applyNumberFormat="1" applyFont="1" applyFill="1" applyBorder="1" applyAlignment="1" applyProtection="1">
      <alignment horizontal="center"/>
    </xf>
    <xf numFmtId="38" fontId="0" fillId="0" borderId="0" xfId="4" applyFont="1" applyFill="1" applyBorder="1" applyAlignment="1" applyProtection="1"/>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vertical="center" shrinkToFit="1"/>
    </xf>
    <xf numFmtId="0" fontId="8" fillId="0" borderId="6" xfId="0" applyFont="1" applyBorder="1" applyAlignment="1" applyProtection="1">
      <alignment vertical="center"/>
    </xf>
    <xf numFmtId="0" fontId="20" fillId="0" borderId="0" xfId="0" applyFont="1" applyAlignment="1" applyProtection="1">
      <alignment vertical="center"/>
    </xf>
    <xf numFmtId="0" fontId="21" fillId="0" borderId="0" xfId="0" applyFont="1" applyProtection="1"/>
    <xf numFmtId="0" fontId="20" fillId="0" borderId="0" xfId="0" applyFont="1" applyFill="1" applyAlignment="1" applyProtection="1">
      <alignment horizontal="center" vertical="center"/>
    </xf>
    <xf numFmtId="0" fontId="20" fillId="0" borderId="0" xfId="0" applyFont="1" applyAlignment="1" applyProtection="1">
      <alignment horizontal="center" vertical="center"/>
    </xf>
    <xf numFmtId="0" fontId="22" fillId="0" borderId="0" xfId="0" applyFont="1" applyBorder="1" applyAlignment="1" applyProtection="1">
      <alignment vertical="center"/>
    </xf>
    <xf numFmtId="0" fontId="21" fillId="0" borderId="0" xfId="0" applyFont="1" applyBorder="1" applyProtection="1"/>
    <xf numFmtId="180" fontId="21" fillId="0" borderId="0" xfId="4" applyNumberFormat="1" applyFont="1" applyFill="1" applyBorder="1" applyAlignment="1" applyProtection="1"/>
    <xf numFmtId="180" fontId="21" fillId="0" borderId="0" xfId="4" applyNumberFormat="1" applyFont="1" applyFill="1" applyBorder="1" applyAlignment="1" applyProtection="1">
      <alignment vertical="center"/>
    </xf>
    <xf numFmtId="0" fontId="32" fillId="0" borderId="0" xfId="0" applyFont="1" applyBorder="1" applyAlignment="1" applyProtection="1">
      <alignment vertical="center"/>
    </xf>
    <xf numFmtId="0" fontId="27" fillId="0" borderId="0" xfId="0" applyFont="1" applyBorder="1" applyAlignment="1" applyProtection="1">
      <alignment horizontal="left" vertical="center"/>
    </xf>
    <xf numFmtId="0" fontId="21" fillId="0" borderId="0" xfId="0" applyFont="1" applyAlignment="1" applyProtection="1"/>
    <xf numFmtId="38" fontId="21" fillId="0" borderId="1" xfId="4" applyFont="1" applyBorder="1" applyAlignment="1" applyProtection="1"/>
    <xf numFmtId="0" fontId="21" fillId="0" borderId="0" xfId="0" applyFont="1" applyBorder="1" applyAlignment="1" applyProtection="1">
      <alignment horizontal="center"/>
    </xf>
    <xf numFmtId="185" fontId="21" fillId="0" borderId="0" xfId="0" applyNumberFormat="1" applyFont="1" applyBorder="1" applyAlignment="1" applyProtection="1">
      <alignment horizontal="center"/>
    </xf>
    <xf numFmtId="0" fontId="21" fillId="0" borderId="0" xfId="0" applyFont="1" applyAlignment="1" applyProtection="1">
      <alignment vertical="center"/>
    </xf>
    <xf numFmtId="0" fontId="34" fillId="0" borderId="0" xfId="0" applyFont="1" applyProtection="1"/>
    <xf numFmtId="0" fontId="34" fillId="0" borderId="0" xfId="0" applyFont="1" applyAlignment="1" applyProtection="1">
      <alignment vertical="center"/>
    </xf>
    <xf numFmtId="0" fontId="15" fillId="0" borderId="0" xfId="0" applyFont="1" applyFill="1" applyBorder="1" applyAlignment="1" applyProtection="1">
      <alignment horizontal="left" vertical="center" shrinkToFit="1"/>
    </xf>
    <xf numFmtId="0" fontId="0" fillId="0" borderId="4" xfId="0" applyFont="1" applyBorder="1" applyAlignment="1" applyProtection="1">
      <alignment horizontal="center" vertical="center"/>
    </xf>
    <xf numFmtId="0" fontId="0" fillId="0" borderId="0" xfId="0" applyFont="1" applyAlignment="1" applyProtection="1">
      <alignment horizontal="center" vertical="center"/>
    </xf>
    <xf numFmtId="0" fontId="0" fillId="0" borderId="5" xfId="0" applyFont="1" applyBorder="1" applyAlignment="1" applyProtection="1">
      <alignment horizontal="center" vertical="center"/>
    </xf>
    <xf numFmtId="0" fontId="0" fillId="0" borderId="9" xfId="0" applyFont="1" applyBorder="1" applyAlignment="1" applyProtection="1">
      <alignment vertical="center"/>
    </xf>
    <xf numFmtId="0" fontId="6" fillId="0" borderId="1" xfId="0" applyFont="1" applyBorder="1" applyAlignment="1" applyProtection="1">
      <alignment horizontal="center"/>
    </xf>
    <xf numFmtId="0" fontId="6" fillId="5" borderId="0" xfId="0" applyFont="1" applyFill="1" applyProtection="1"/>
    <xf numFmtId="0" fontId="0" fillId="5" borderId="0" xfId="0" applyFill="1" applyProtection="1"/>
    <xf numFmtId="0" fontId="0" fillId="0" borderId="0" xfId="0" applyProtection="1"/>
    <xf numFmtId="0" fontId="0" fillId="0" borderId="0" xfId="0" applyFill="1" applyBorder="1" applyProtection="1"/>
    <xf numFmtId="0" fontId="0" fillId="0" borderId="0" xfId="0" applyFill="1" applyProtection="1"/>
    <xf numFmtId="0" fontId="35" fillId="0" borderId="0" xfId="0" applyFont="1" applyProtection="1"/>
    <xf numFmtId="0" fontId="36" fillId="0" borderId="0" xfId="0" applyFont="1" applyProtection="1"/>
    <xf numFmtId="177" fontId="6" fillId="6" borderId="1" xfId="0" applyNumberFormat="1" applyFont="1" applyFill="1" applyBorder="1" applyAlignment="1" applyProtection="1">
      <alignment horizontal="center"/>
    </xf>
    <xf numFmtId="0" fontId="35" fillId="0" borderId="1" xfId="0" applyFont="1" applyBorder="1" applyAlignment="1" applyProtection="1">
      <alignment vertical="center" shrinkToFit="1"/>
    </xf>
    <xf numFmtId="38" fontId="35" fillId="0" borderId="1" xfId="4" applyFont="1" applyBorder="1" applyAlignment="1" applyProtection="1"/>
    <xf numFmtId="186" fontId="15" fillId="0" borderId="0" xfId="0" applyNumberFormat="1" applyFont="1" applyFill="1" applyBorder="1" applyAlignment="1" applyProtection="1">
      <alignment horizontal="center" vertical="center"/>
    </xf>
    <xf numFmtId="0" fontId="12" fillId="0" borderId="0" xfId="0" applyFont="1" applyFill="1" applyAlignment="1" applyProtection="1">
      <alignment horizontal="center" vertical="center"/>
    </xf>
    <xf numFmtId="186" fontId="15" fillId="0" borderId="0" xfId="0" applyNumberFormat="1" applyFont="1" applyFill="1" applyBorder="1" applyAlignment="1" applyProtection="1">
      <alignment horizontal="left" vertical="center"/>
    </xf>
    <xf numFmtId="0" fontId="20" fillId="0" borderId="0" xfId="0" applyFont="1" applyAlignment="1" applyProtection="1">
      <alignment horizontal="left" vertical="center"/>
    </xf>
    <xf numFmtId="0" fontId="24" fillId="0" borderId="1" xfId="0" applyFont="1" applyBorder="1" applyAlignment="1" applyProtection="1">
      <alignment horizontal="center" vertical="center"/>
    </xf>
    <xf numFmtId="0" fontId="11" fillId="7" borderId="1" xfId="0" applyFont="1" applyFill="1" applyBorder="1" applyAlignment="1" applyProtection="1">
      <alignment vertical="center"/>
    </xf>
    <xf numFmtId="0" fontId="15" fillId="7" borderId="1" xfId="0" applyFont="1" applyFill="1" applyBorder="1" applyAlignment="1" applyProtection="1">
      <alignment horizontal="center" vertical="center" shrinkToFit="1"/>
      <protection locked="0"/>
    </xf>
    <xf numFmtId="0" fontId="26" fillId="0" borderId="1" xfId="0" applyFont="1" applyBorder="1" applyProtection="1"/>
    <xf numFmtId="0" fontId="0" fillId="0" borderId="1" xfId="0" applyFont="1" applyBorder="1" applyProtection="1"/>
    <xf numFmtId="38" fontId="15" fillId="7" borderId="1" xfId="4" applyFont="1" applyFill="1" applyBorder="1" applyAlignment="1" applyProtection="1">
      <alignment horizontal="right" vertical="center" shrinkToFit="1"/>
      <protection locked="0"/>
    </xf>
    <xf numFmtId="0" fontId="15" fillId="7" borderId="8" xfId="0" applyFont="1" applyFill="1" applyBorder="1" applyAlignment="1" applyProtection="1">
      <alignment horizontal="left" vertical="center" shrinkToFit="1"/>
      <protection locked="0"/>
    </xf>
    <xf numFmtId="0" fontId="15" fillId="7" borderId="11" xfId="0" applyFont="1" applyFill="1" applyBorder="1" applyAlignment="1" applyProtection="1">
      <alignment horizontal="left" vertical="center" shrinkToFit="1"/>
      <protection locked="0"/>
    </xf>
    <xf numFmtId="0" fontId="15" fillId="7" borderId="7" xfId="0" applyFont="1" applyFill="1" applyBorder="1" applyAlignment="1" applyProtection="1">
      <alignment horizontal="left" vertical="center" shrinkToFit="1"/>
      <protection locked="0"/>
    </xf>
    <xf numFmtId="0" fontId="15" fillId="7" borderId="8" xfId="0" applyFont="1" applyFill="1" applyBorder="1" applyAlignment="1" applyProtection="1">
      <alignment vertical="center" shrinkToFit="1"/>
      <protection locked="0"/>
    </xf>
    <xf numFmtId="0" fontId="15" fillId="7" borderId="11" xfId="0" applyFont="1" applyFill="1" applyBorder="1" applyAlignment="1" applyProtection="1">
      <alignment vertical="center" shrinkToFit="1"/>
      <protection locked="0"/>
    </xf>
    <xf numFmtId="0" fontId="15" fillId="7" borderId="7" xfId="0" applyFont="1" applyFill="1" applyBorder="1" applyAlignment="1" applyProtection="1">
      <alignment vertical="center" shrinkToFit="1"/>
      <protection locked="0"/>
    </xf>
    <xf numFmtId="178" fontId="15" fillId="7" borderId="8" xfId="0" applyNumberFormat="1" applyFont="1" applyFill="1" applyBorder="1" applyAlignment="1" applyProtection="1">
      <alignment horizontal="left" vertical="center" shrinkToFit="1"/>
      <protection locked="0"/>
    </xf>
    <xf numFmtId="178" fontId="15" fillId="7" borderId="7" xfId="0" applyNumberFormat="1" applyFont="1" applyFill="1" applyBorder="1" applyAlignment="1" applyProtection="1">
      <alignment horizontal="left" vertical="center" shrinkToFit="1"/>
      <protection locked="0"/>
    </xf>
    <xf numFmtId="0" fontId="15" fillId="7" borderId="1" xfId="0" applyFont="1" applyFill="1" applyBorder="1" applyAlignment="1" applyProtection="1">
      <alignment horizontal="left" vertical="center" shrinkToFit="1"/>
      <protection locked="0"/>
    </xf>
    <xf numFmtId="0" fontId="15" fillId="0" borderId="13" xfId="0" applyFont="1" applyFill="1" applyBorder="1" applyAlignment="1" applyProtection="1">
      <alignment horizontal="left" vertical="center" shrinkToFit="1"/>
    </xf>
    <xf numFmtId="0" fontId="15" fillId="0" borderId="0" xfId="0" applyFont="1" applyFill="1" applyBorder="1" applyAlignment="1" applyProtection="1">
      <alignment horizontal="left" vertical="center" shrinkToFit="1"/>
    </xf>
    <xf numFmtId="0" fontId="37" fillId="8" borderId="0" xfId="0" applyFont="1" applyFill="1" applyAlignment="1" applyProtection="1">
      <alignment horizontal="left" vertical="center"/>
    </xf>
    <xf numFmtId="0" fontId="0" fillId="0" borderId="3"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0" fillId="0" borderId="1" xfId="0" applyFont="1" applyBorder="1" applyAlignment="1" applyProtection="1">
      <alignment horizontal="center" vertical="center" shrinkToFit="1"/>
    </xf>
    <xf numFmtId="0" fontId="0" fillId="0" borderId="1" xfId="0" applyFont="1" applyBorder="1" applyAlignment="1" applyProtection="1">
      <alignment horizontal="center" vertical="center" wrapText="1" shrinkToFit="1"/>
    </xf>
    <xf numFmtId="0" fontId="21" fillId="0" borderId="41" xfId="0" applyFont="1" applyBorder="1" applyAlignment="1" applyProtection="1">
      <alignment horizontal="center"/>
    </xf>
    <xf numFmtId="0" fontId="20" fillId="0" borderId="0" xfId="0" applyFont="1" applyAlignment="1" applyProtection="1">
      <alignment horizontal="center" vertical="center" shrinkToFit="1"/>
    </xf>
    <xf numFmtId="184" fontId="21" fillId="0" borderId="1" xfId="4" applyNumberFormat="1" applyFont="1" applyFill="1" applyBorder="1" applyAlignment="1" applyProtection="1">
      <alignment horizontal="center"/>
    </xf>
    <xf numFmtId="0" fontId="20" fillId="0" borderId="0" xfId="0" applyFont="1" applyAlignment="1" applyProtection="1">
      <alignment horizontal="left" vertical="center"/>
    </xf>
    <xf numFmtId="182" fontId="23" fillId="0" borderId="8" xfId="0" applyNumberFormat="1" applyFont="1" applyFill="1" applyBorder="1" applyAlignment="1" applyProtection="1">
      <alignment horizontal="center" vertical="center" shrinkToFit="1"/>
    </xf>
    <xf numFmtId="0" fontId="29" fillId="0" borderId="0" xfId="0" applyFont="1" applyFill="1" applyAlignment="1" applyProtection="1">
      <alignment horizontal="center" vertical="center" shrinkToFit="1"/>
    </xf>
    <xf numFmtId="182" fontId="28" fillId="0" borderId="1" xfId="0" applyNumberFormat="1" applyFont="1" applyFill="1" applyBorder="1" applyAlignment="1" applyProtection="1">
      <alignment horizontal="center" vertical="center"/>
    </xf>
    <xf numFmtId="0" fontId="24" fillId="0" borderId="32" xfId="0" applyFont="1" applyBorder="1" applyAlignment="1" applyProtection="1">
      <alignment horizontal="center" vertical="center" shrinkToFit="1"/>
    </xf>
    <xf numFmtId="0" fontId="24" fillId="0" borderId="33" xfId="0" applyFont="1" applyBorder="1" applyAlignment="1" applyProtection="1">
      <alignment horizontal="center" vertical="center" shrinkToFit="1"/>
    </xf>
    <xf numFmtId="0" fontId="24" fillId="0" borderId="0" xfId="0" applyFont="1" applyBorder="1" applyAlignment="1" applyProtection="1">
      <alignment horizontal="center" vertical="center" shrinkToFit="1"/>
    </xf>
    <xf numFmtId="0" fontId="24" fillId="0" borderId="38" xfId="0" applyFont="1" applyBorder="1" applyAlignment="1" applyProtection="1">
      <alignment horizontal="center" vertical="center" shrinkToFit="1"/>
    </xf>
    <xf numFmtId="181" fontId="25" fillId="0" borderId="39" xfId="0" applyNumberFormat="1" applyFont="1" applyBorder="1" applyAlignment="1" applyProtection="1">
      <alignment horizontal="center" vertical="center"/>
    </xf>
    <xf numFmtId="181" fontId="25" fillId="0" borderId="4" xfId="0" applyNumberFormat="1" applyFont="1" applyBorder="1" applyAlignment="1" applyProtection="1">
      <alignment horizontal="center" vertical="center"/>
    </xf>
    <xf numFmtId="181" fontId="25" fillId="0" borderId="40" xfId="0" applyNumberFormat="1" applyFont="1" applyBorder="1" applyAlignment="1" applyProtection="1">
      <alignment horizontal="center" vertical="center"/>
    </xf>
    <xf numFmtId="181" fontId="25" fillId="0" borderId="37" xfId="0" applyNumberFormat="1" applyFont="1" applyBorder="1" applyAlignment="1" applyProtection="1">
      <alignment horizontal="center" vertical="center"/>
    </xf>
    <xf numFmtId="181" fontId="25" fillId="0" borderId="34" xfId="0" applyNumberFormat="1" applyFont="1" applyBorder="1" applyAlignment="1" applyProtection="1">
      <alignment horizontal="center" vertical="center"/>
    </xf>
    <xf numFmtId="181" fontId="25" fillId="0" borderId="35" xfId="0" applyNumberFormat="1" applyFont="1" applyBorder="1" applyAlignment="1" applyProtection="1">
      <alignment horizontal="center" vertical="center"/>
    </xf>
    <xf numFmtId="0" fontId="33" fillId="0" borderId="1" xfId="0" applyFont="1" applyBorder="1" applyAlignment="1" applyProtection="1">
      <alignment horizontal="center"/>
    </xf>
    <xf numFmtId="183" fontId="21" fillId="7" borderId="1" xfId="4" applyNumberFormat="1" applyFont="1" applyFill="1" applyBorder="1" applyAlignment="1" applyProtection="1">
      <alignment horizontal="center"/>
      <protection locked="0"/>
    </xf>
    <xf numFmtId="183" fontId="21" fillId="3" borderId="1" xfId="4" applyNumberFormat="1" applyFont="1" applyFill="1" applyBorder="1" applyAlignment="1" applyProtection="1">
      <alignment horizontal="center"/>
      <protection locked="0"/>
    </xf>
    <xf numFmtId="182" fontId="23" fillId="0" borderId="36" xfId="0" applyNumberFormat="1" applyFont="1" applyFill="1" applyBorder="1" applyAlignment="1" applyProtection="1">
      <alignment horizontal="center" vertical="center" shrinkToFit="1"/>
    </xf>
    <xf numFmtId="182" fontId="23" fillId="0" borderId="42" xfId="0" applyNumberFormat="1" applyFont="1" applyFill="1" applyBorder="1" applyAlignment="1" applyProtection="1">
      <alignment horizontal="center" vertical="center" shrinkToFit="1"/>
    </xf>
    <xf numFmtId="179" fontId="23" fillId="0" borderId="32" xfId="0" applyNumberFormat="1" applyFont="1" applyFill="1" applyBorder="1" applyAlignment="1" applyProtection="1">
      <alignment horizontal="center" vertical="center" shrinkToFit="1"/>
    </xf>
    <xf numFmtId="179" fontId="23" fillId="0" borderId="5" xfId="0" applyNumberFormat="1" applyFont="1" applyFill="1" applyBorder="1" applyAlignment="1" applyProtection="1">
      <alignment horizontal="center" vertical="center" shrinkToFit="1"/>
    </xf>
    <xf numFmtId="182" fontId="23" fillId="0" borderId="43" xfId="0" applyNumberFormat="1" applyFont="1" applyFill="1" applyBorder="1" applyAlignment="1" applyProtection="1">
      <alignment horizontal="center" vertical="center" shrinkToFit="1"/>
    </xf>
    <xf numFmtId="182" fontId="23" fillId="0" borderId="31" xfId="0" applyNumberFormat="1" applyFont="1" applyFill="1" applyBorder="1" applyAlignment="1" applyProtection="1">
      <alignment horizontal="center" vertical="center" shrinkToFit="1"/>
    </xf>
    <xf numFmtId="0" fontId="24" fillId="0" borderId="7" xfId="0" applyFont="1" applyBorder="1" applyAlignment="1" applyProtection="1">
      <alignment horizontal="center" vertical="center"/>
    </xf>
    <xf numFmtId="0" fontId="24" fillId="0" borderId="1" xfId="0" applyFont="1" applyBorder="1" applyAlignment="1" applyProtection="1">
      <alignment horizontal="center" vertical="center"/>
    </xf>
    <xf numFmtId="185" fontId="21" fillId="0" borderId="1" xfId="0" applyNumberFormat="1" applyFont="1" applyBorder="1" applyAlignment="1" applyProtection="1">
      <alignment horizontal="center"/>
    </xf>
    <xf numFmtId="0" fontId="33" fillId="0" borderId="1" xfId="0" applyFont="1" applyBorder="1" applyAlignment="1" applyProtection="1">
      <alignment horizontal="center" vertical="center"/>
    </xf>
    <xf numFmtId="0" fontId="24" fillId="0" borderId="1" xfId="0" applyFont="1" applyBorder="1" applyAlignment="1" applyProtection="1">
      <alignment horizontal="center" vertical="center" shrinkToFit="1"/>
    </xf>
    <xf numFmtId="0" fontId="27" fillId="0" borderId="1" xfId="0" applyFont="1" applyBorder="1" applyAlignment="1" applyProtection="1">
      <alignment horizontal="center" vertical="center"/>
    </xf>
    <xf numFmtId="180" fontId="31" fillId="0" borderId="1" xfId="4" applyNumberFormat="1" applyFont="1" applyFill="1" applyBorder="1" applyAlignment="1" applyProtection="1">
      <alignment horizontal="center" vertical="center"/>
    </xf>
    <xf numFmtId="180" fontId="30" fillId="0" borderId="1" xfId="4" applyNumberFormat="1" applyFont="1" applyFill="1" applyBorder="1" applyAlignment="1" applyProtection="1">
      <alignment horizontal="center"/>
    </xf>
    <xf numFmtId="0" fontId="32" fillId="0" borderId="0" xfId="0" applyFont="1" applyBorder="1" applyAlignment="1" applyProtection="1">
      <alignment horizontal="center" vertical="center"/>
    </xf>
    <xf numFmtId="179" fontId="23" fillId="0" borderId="11" xfId="0" applyNumberFormat="1" applyFont="1" applyFill="1" applyBorder="1" applyAlignment="1" applyProtection="1">
      <alignment horizontal="center" vertical="center" shrinkToFit="1"/>
    </xf>
    <xf numFmtId="182" fontId="23" fillId="0" borderId="44" xfId="0" applyNumberFormat="1" applyFont="1" applyFill="1" applyBorder="1" applyAlignment="1" applyProtection="1">
      <alignment horizontal="center" vertical="center" shrinkToFit="1"/>
    </xf>
    <xf numFmtId="0" fontId="24" fillId="4" borderId="8" xfId="0" applyFont="1" applyFill="1" applyBorder="1" applyAlignment="1" applyProtection="1">
      <alignment horizontal="center" vertical="center"/>
    </xf>
    <xf numFmtId="0" fontId="24" fillId="4" borderId="7" xfId="0" applyFont="1" applyFill="1" applyBorder="1" applyAlignment="1" applyProtection="1">
      <alignment horizontal="center" vertical="center"/>
    </xf>
    <xf numFmtId="0" fontId="34" fillId="0" borderId="0" xfId="0" applyFont="1" applyAlignment="1" applyProtection="1">
      <alignment horizontal="left" vertical="top" wrapText="1"/>
    </xf>
    <xf numFmtId="0" fontId="34" fillId="0" borderId="0" xfId="0" applyFont="1" applyAlignment="1" applyProtection="1">
      <alignment horizontal="left" vertical="top"/>
    </xf>
    <xf numFmtId="0" fontId="9" fillId="0" borderId="0" xfId="0" applyFont="1" applyAlignment="1" applyProtection="1">
      <alignment horizontal="center" vertical="center"/>
    </xf>
    <xf numFmtId="0" fontId="3" fillId="0" borderId="0" xfId="6" applyFont="1" applyFill="1" applyAlignment="1" applyProtection="1">
      <alignment horizontal="left" vertical="center"/>
    </xf>
    <xf numFmtId="0" fontId="3" fillId="0" borderId="0" xfId="6" applyFont="1" applyFill="1" applyAlignment="1" applyProtection="1">
      <alignment horizontal="left" vertical="center" wrapText="1"/>
    </xf>
    <xf numFmtId="0" fontId="8" fillId="0" borderId="16" xfId="0" applyFont="1" applyBorder="1" applyAlignment="1" applyProtection="1">
      <alignment vertical="center" shrinkToFit="1"/>
    </xf>
    <xf numFmtId="0" fontId="8" fillId="0" borderId="15" xfId="0" applyFont="1" applyBorder="1" applyAlignment="1" applyProtection="1">
      <alignment vertical="center" shrinkToFit="1"/>
    </xf>
    <xf numFmtId="0" fontId="8" fillId="0" borderId="17" xfId="0" applyFont="1" applyBorder="1" applyAlignment="1" applyProtection="1">
      <alignment vertical="center" shrinkToFit="1"/>
    </xf>
    <xf numFmtId="0" fontId="0" fillId="0" borderId="0" xfId="0" applyFont="1" applyAlignment="1" applyProtection="1">
      <alignment vertical="top" wrapText="1"/>
    </xf>
    <xf numFmtId="0" fontId="0" fillId="2" borderId="3"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9" xfId="0" applyFont="1" applyBorder="1" applyAlignment="1" applyProtection="1">
      <alignment vertical="center" shrinkToFit="1"/>
    </xf>
    <xf numFmtId="0" fontId="8" fillId="0" borderId="10" xfId="0" applyFont="1" applyBorder="1" applyAlignment="1" applyProtection="1">
      <alignment vertical="center" shrinkToFit="1"/>
    </xf>
    <xf numFmtId="0" fontId="8" fillId="0" borderId="5" xfId="0" applyFont="1" applyBorder="1" applyAlignment="1" applyProtection="1">
      <alignment vertical="center" shrinkToFit="1"/>
    </xf>
    <xf numFmtId="0" fontId="8" fillId="0" borderId="6" xfId="0" applyFont="1" applyBorder="1" applyAlignment="1" applyProtection="1">
      <alignment vertical="center" shrinkToFit="1"/>
    </xf>
    <xf numFmtId="0" fontId="0" fillId="2" borderId="13"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14" xfId="0" applyFont="1" applyFill="1" applyBorder="1" applyAlignment="1" applyProtection="1">
      <alignment horizontal="center" vertical="center" wrapText="1"/>
    </xf>
    <xf numFmtId="0" fontId="0" fillId="2" borderId="10"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9"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0" fillId="2" borderId="14"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8" fillId="0" borderId="18" xfId="0" applyFont="1" applyBorder="1" applyAlignment="1" applyProtection="1">
      <alignment vertical="center" shrinkToFit="1"/>
    </xf>
    <xf numFmtId="0" fontId="8" fillId="0" borderId="19" xfId="0" applyFont="1" applyBorder="1" applyAlignment="1" applyProtection="1">
      <alignment vertical="center" shrinkToFit="1"/>
    </xf>
    <xf numFmtId="0" fontId="8" fillId="0" borderId="20" xfId="0" applyFont="1" applyBorder="1" applyAlignment="1" applyProtection="1">
      <alignment vertical="center" shrinkToFit="1"/>
    </xf>
    <xf numFmtId="0" fontId="8" fillId="0" borderId="13" xfId="0" applyFont="1" applyBorder="1" applyAlignment="1" applyProtection="1">
      <alignment vertical="center" shrinkToFit="1"/>
    </xf>
    <xf numFmtId="0" fontId="8" fillId="0" borderId="0" xfId="0" applyFont="1" applyBorder="1" applyAlignment="1" applyProtection="1">
      <alignment vertical="center" shrinkToFit="1"/>
    </xf>
    <xf numFmtId="0" fontId="8" fillId="0" borderId="14" xfId="0" applyFont="1" applyBorder="1" applyAlignment="1" applyProtection="1">
      <alignment vertical="center" shrinkToFit="1"/>
    </xf>
    <xf numFmtId="0" fontId="0" fillId="0" borderId="10" xfId="0" applyFont="1" applyBorder="1" applyAlignment="1" applyProtection="1">
      <alignment horizontal="right" vertical="center"/>
    </xf>
    <xf numFmtId="0" fontId="0" fillId="0" borderId="5" xfId="0" applyFont="1" applyBorder="1" applyAlignment="1" applyProtection="1">
      <alignment horizontal="right" vertical="center"/>
    </xf>
    <xf numFmtId="0" fontId="8" fillId="0" borderId="18" xfId="0" applyFont="1" applyBorder="1" applyAlignment="1" applyProtection="1">
      <alignment horizontal="center" vertical="center" shrinkToFit="1"/>
    </xf>
    <xf numFmtId="0" fontId="8" fillId="0" borderId="19" xfId="0" applyFont="1" applyBorder="1" applyAlignment="1" applyProtection="1">
      <alignment horizontal="center" vertical="center" shrinkToFit="1"/>
    </xf>
    <xf numFmtId="0" fontId="8" fillId="0" borderId="13"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10"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20" xfId="0" applyFont="1" applyBorder="1" applyAlignment="1" applyProtection="1">
      <alignment horizontal="center" vertical="center" shrinkToFit="1"/>
    </xf>
    <xf numFmtId="0" fontId="8" fillId="0" borderId="14" xfId="0" applyFont="1" applyBorder="1" applyAlignment="1" applyProtection="1">
      <alignment horizontal="center" vertical="center" shrinkToFit="1"/>
    </xf>
    <xf numFmtId="0" fontId="8" fillId="0" borderId="6" xfId="0" applyFont="1" applyBorder="1" applyAlignment="1" applyProtection="1">
      <alignment horizontal="center" vertical="center" shrinkToFit="1"/>
    </xf>
    <xf numFmtId="176" fontId="8" fillId="0" borderId="3" xfId="0" applyNumberFormat="1" applyFont="1" applyBorder="1" applyAlignment="1" applyProtection="1">
      <alignment vertical="center" shrinkToFit="1"/>
    </xf>
    <xf numFmtId="176" fontId="8" fillId="0" borderId="4" xfId="0" applyNumberFormat="1" applyFont="1" applyBorder="1" applyAlignment="1" applyProtection="1">
      <alignment vertical="center" shrinkToFit="1"/>
    </xf>
    <xf numFmtId="176" fontId="8" fillId="0" borderId="9" xfId="0" applyNumberFormat="1" applyFont="1" applyBorder="1" applyAlignment="1" applyProtection="1">
      <alignment vertical="center" shrinkToFit="1"/>
    </xf>
    <xf numFmtId="176" fontId="8" fillId="0" borderId="10" xfId="0" applyNumberFormat="1" applyFont="1" applyBorder="1" applyAlignment="1" applyProtection="1">
      <alignment vertical="center" shrinkToFit="1"/>
    </xf>
    <xf numFmtId="176" fontId="8" fillId="0" borderId="5" xfId="0" applyNumberFormat="1" applyFont="1" applyBorder="1" applyAlignment="1" applyProtection="1">
      <alignment vertical="center" shrinkToFit="1"/>
    </xf>
    <xf numFmtId="176" fontId="8" fillId="0" borderId="6" xfId="0" applyNumberFormat="1" applyFont="1" applyBorder="1" applyAlignment="1" applyProtection="1">
      <alignment vertical="center" shrinkToFit="1"/>
    </xf>
    <xf numFmtId="0" fontId="0" fillId="0" borderId="0" xfId="0" applyFont="1" applyAlignment="1" applyProtection="1">
      <alignment horizontal="center" vertical="center"/>
    </xf>
    <xf numFmtId="0" fontId="3" fillId="0" borderId="0" xfId="0" applyFont="1" applyAlignment="1" applyProtection="1">
      <alignment horizontal="center" wrapText="1"/>
    </xf>
    <xf numFmtId="0" fontId="8" fillId="0" borderId="0" xfId="0" applyFont="1" applyAlignment="1" applyProtection="1">
      <alignment horizontal="center" vertical="center"/>
    </xf>
    <xf numFmtId="0" fontId="0" fillId="0" borderId="0" xfId="0" applyFont="1" applyAlignment="1" applyProtection="1">
      <alignment horizontal="right" vertical="center" shrinkToFit="1"/>
    </xf>
    <xf numFmtId="0" fontId="0" fillId="2" borderId="16" xfId="0" applyFont="1" applyFill="1" applyBorder="1" applyAlignment="1" applyProtection="1">
      <alignment horizontal="center" vertical="center"/>
    </xf>
    <xf numFmtId="0" fontId="0" fillId="2" borderId="15"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8" fillId="0" borderId="21" xfId="0" applyFont="1" applyBorder="1" applyAlignment="1" applyProtection="1">
      <alignment horizontal="center" vertical="center" shrinkToFit="1"/>
    </xf>
    <xf numFmtId="0" fontId="8" fillId="0" borderId="22" xfId="0" applyFont="1" applyBorder="1" applyAlignment="1" applyProtection="1">
      <alignment horizontal="center" vertical="center" shrinkToFit="1"/>
    </xf>
    <xf numFmtId="0" fontId="8" fillId="0" borderId="24" xfId="0" applyFont="1" applyBorder="1" applyAlignment="1" applyProtection="1">
      <alignment horizontal="center" vertical="center" shrinkToFit="1"/>
    </xf>
    <xf numFmtId="0" fontId="8" fillId="0" borderId="25" xfId="0" applyFont="1" applyBorder="1" applyAlignment="1" applyProtection="1">
      <alignment horizontal="center" vertical="center" shrinkToFit="1"/>
    </xf>
    <xf numFmtId="0" fontId="8" fillId="0" borderId="23" xfId="0" applyFont="1" applyBorder="1" applyAlignment="1" applyProtection="1">
      <alignment horizontal="center" vertical="center" shrinkToFit="1"/>
    </xf>
    <xf numFmtId="0" fontId="8" fillId="0" borderId="26" xfId="0" applyFont="1" applyBorder="1" applyAlignment="1" applyProtection="1">
      <alignment horizontal="center" vertical="center" shrinkToFit="1"/>
    </xf>
    <xf numFmtId="0" fontId="0" fillId="0" borderId="5" xfId="0" applyFont="1" applyBorder="1" applyAlignment="1" applyProtection="1">
      <alignment horizontal="center" vertical="center"/>
    </xf>
    <xf numFmtId="0" fontId="0" fillId="0" borderId="5" xfId="0" applyFont="1" applyBorder="1" applyAlignment="1" applyProtection="1">
      <alignment vertical="center"/>
    </xf>
    <xf numFmtId="0" fontId="0" fillId="0" borderId="6" xfId="0" applyFont="1" applyBorder="1" applyAlignment="1" applyProtection="1">
      <alignment vertical="center"/>
    </xf>
    <xf numFmtId="0" fontId="0" fillId="0" borderId="5" xfId="0" applyFont="1" applyBorder="1" applyAlignment="1" applyProtection="1">
      <alignment horizontal="center" vertical="center" shrinkToFit="1"/>
    </xf>
    <xf numFmtId="0" fontId="0" fillId="0" borderId="6" xfId="0" applyFont="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30" xfId="0" applyFont="1" applyBorder="1" applyAlignment="1" applyProtection="1">
      <alignment horizontal="center" vertical="center" shrinkToFit="1"/>
    </xf>
    <xf numFmtId="0" fontId="8" fillId="0" borderId="31" xfId="0" applyFont="1" applyBorder="1" applyAlignment="1" applyProtection="1">
      <alignment horizontal="center" vertical="center" shrinkToFit="1"/>
    </xf>
    <xf numFmtId="0" fontId="0" fillId="0" borderId="9" xfId="0" applyFont="1" applyBorder="1" applyAlignment="1" applyProtection="1">
      <alignment horizontal="center" vertical="center"/>
    </xf>
    <xf numFmtId="0" fontId="8" fillId="0" borderId="27" xfId="0" applyFont="1" applyBorder="1" applyAlignment="1" applyProtection="1">
      <alignment horizontal="center" vertical="center" shrinkToFit="1"/>
    </xf>
    <xf numFmtId="0" fontId="8" fillId="0" borderId="28" xfId="0" applyFont="1" applyBorder="1" applyAlignment="1" applyProtection="1">
      <alignment horizontal="center" vertical="center" shrinkToFit="1"/>
    </xf>
    <xf numFmtId="0" fontId="8" fillId="0" borderId="29" xfId="0" applyFont="1" applyBorder="1" applyAlignment="1" applyProtection="1">
      <alignment horizontal="center" vertical="center" shrinkToFit="1"/>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2" borderId="8"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0" fillId="0" borderId="14" xfId="0" applyFont="1" applyBorder="1" applyAlignment="1" applyProtection="1">
      <alignment horizontal="center" vertical="center"/>
    </xf>
    <xf numFmtId="0" fontId="8" fillId="0" borderId="9" xfId="0" applyFont="1" applyBorder="1" applyAlignment="1" applyProtection="1">
      <alignment horizontal="center" vertical="center" shrinkToFit="1"/>
    </xf>
    <xf numFmtId="0" fontId="0" fillId="0" borderId="4" xfId="0" applyFont="1" applyBorder="1" applyAlignment="1" applyProtection="1">
      <alignment horizontal="left" vertical="center"/>
    </xf>
    <xf numFmtId="0" fontId="0" fillId="0" borderId="9"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10" xfId="0" applyFont="1" applyBorder="1" applyAlignment="1" applyProtection="1">
      <alignment horizontal="center" vertical="center"/>
    </xf>
    <xf numFmtId="0" fontId="0" fillId="0" borderId="6" xfId="0" applyFont="1" applyBorder="1" applyAlignment="1" applyProtection="1">
      <alignment horizontal="center" vertical="center"/>
    </xf>
    <xf numFmtId="0" fontId="8" fillId="0" borderId="16" xfId="0" applyFont="1" applyBorder="1" applyAlignment="1" applyProtection="1">
      <alignment horizontal="center" vertical="center" shrinkToFit="1"/>
    </xf>
    <xf numFmtId="0" fontId="8" fillId="0" borderId="15" xfId="0" applyFont="1" applyBorder="1" applyAlignment="1" applyProtection="1">
      <alignment horizontal="center" vertical="center" shrinkToFit="1"/>
    </xf>
    <xf numFmtId="0" fontId="8" fillId="0" borderId="17" xfId="0" applyFont="1" applyBorder="1" applyAlignment="1" applyProtection="1">
      <alignment horizontal="center" vertical="center" shrinkToFit="1"/>
    </xf>
    <xf numFmtId="0" fontId="0" fillId="0" borderId="3" xfId="0" applyFont="1" applyBorder="1" applyAlignment="1" applyProtection="1">
      <alignment horizontal="right" vertical="center"/>
    </xf>
    <xf numFmtId="0" fontId="0" fillId="0" borderId="4" xfId="0" applyFont="1" applyBorder="1" applyAlignment="1" applyProtection="1">
      <alignment horizontal="right" vertical="center"/>
    </xf>
    <xf numFmtId="0" fontId="6" fillId="0" borderId="1" xfId="0" applyFont="1" applyBorder="1" applyAlignment="1" applyProtection="1">
      <alignment horizontal="center"/>
    </xf>
  </cellXfs>
  <cellStyles count="7">
    <cellStyle name="桁区切り" xfId="4" builtinId="6"/>
    <cellStyle name="桁区切り 2" xfId="2"/>
    <cellStyle name="桁区切り 2 2" xfId="1"/>
    <cellStyle name="標準" xfId="0" builtinId="0"/>
    <cellStyle name="標準 2" xfId="6"/>
    <cellStyle name="標準 3" xfId="5"/>
    <cellStyle name="標準 4 2" xfId="3"/>
  </cellStyles>
  <dxfs count="3">
    <dxf>
      <numFmt numFmtId="187" formatCode="&quot;&quot;"/>
    </dxf>
    <dxf>
      <numFmt numFmtId="187" formatCode="&quot;&quot;"/>
    </dxf>
    <dxf>
      <numFmt numFmtId="187" formatCode="&quot;&quot;"/>
    </dxf>
  </dxfs>
  <tableStyles count="0" defaultTableStyle="TableStyleMedium2" defaultPivotStyle="PivotStyleLight16"/>
  <colors>
    <mruColors>
      <color rgb="FFF9D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621030</xdr:colOff>
      <xdr:row>56</xdr:row>
      <xdr:rowOff>215265</xdr:rowOff>
    </xdr:from>
    <xdr:to>
      <xdr:col>14</xdr:col>
      <xdr:colOff>205740</xdr:colOff>
      <xdr:row>59</xdr:row>
      <xdr:rowOff>43816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621530" y="13916025"/>
          <a:ext cx="3417570" cy="62865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49</xdr:row>
          <xdr:rowOff>28575</xdr:rowOff>
        </xdr:from>
        <xdr:to>
          <xdr:col>1</xdr:col>
          <xdr:colOff>95250</xdr:colOff>
          <xdr:row>50</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50</xdr:row>
          <xdr:rowOff>28575</xdr:rowOff>
        </xdr:from>
        <xdr:to>
          <xdr:col>1</xdr:col>
          <xdr:colOff>95250</xdr:colOff>
          <xdr:row>51</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46</xdr:row>
          <xdr:rowOff>28575</xdr:rowOff>
        </xdr:from>
        <xdr:to>
          <xdr:col>12</xdr:col>
          <xdr:colOff>95250</xdr:colOff>
          <xdr:row>47</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47</xdr:row>
          <xdr:rowOff>28575</xdr:rowOff>
        </xdr:from>
        <xdr:to>
          <xdr:col>12</xdr:col>
          <xdr:colOff>95250</xdr:colOff>
          <xdr:row>48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46</xdr:row>
          <xdr:rowOff>28575</xdr:rowOff>
        </xdr:from>
        <xdr:to>
          <xdr:col>19</xdr:col>
          <xdr:colOff>95250</xdr:colOff>
          <xdr:row>47</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47</xdr:row>
          <xdr:rowOff>28575</xdr:rowOff>
        </xdr:from>
        <xdr:to>
          <xdr:col>19</xdr:col>
          <xdr:colOff>95250</xdr:colOff>
          <xdr:row>48</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46</xdr:row>
          <xdr:rowOff>28575</xdr:rowOff>
        </xdr:from>
        <xdr:to>
          <xdr:col>41</xdr:col>
          <xdr:colOff>133350</xdr:colOff>
          <xdr:row>47</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47</xdr:row>
          <xdr:rowOff>28575</xdr:rowOff>
        </xdr:from>
        <xdr:to>
          <xdr:col>41</xdr:col>
          <xdr:colOff>114300</xdr:colOff>
          <xdr:row>48</xdr:row>
          <xdr:rowOff>28575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マーキー">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2:K59"/>
  <sheetViews>
    <sheetView showGridLines="0" tabSelected="1" view="pageBreakPreview" zoomScaleNormal="100" zoomScaleSheetLayoutView="100" workbookViewId="0"/>
  </sheetViews>
  <sheetFormatPr defaultColWidth="7.625" defaultRowHeight="13.5" x14ac:dyDescent="0.15"/>
  <cols>
    <col min="1" max="1" width="7.625" style="6"/>
    <col min="2" max="2" width="10.625" style="6" customWidth="1"/>
    <col min="3" max="3" width="9.375" style="6" customWidth="1"/>
    <col min="4" max="6" width="7.625" style="6"/>
    <col min="7" max="7" width="7.625" style="6" customWidth="1"/>
    <col min="8" max="8" width="9.875" style="6" customWidth="1"/>
    <col min="9" max="16384" width="7.625" style="6"/>
  </cols>
  <sheetData>
    <row r="2" spans="1:11" ht="25.5" customHeight="1" x14ac:dyDescent="0.15">
      <c r="A2" s="75" t="s">
        <v>128</v>
      </c>
      <c r="B2" s="75"/>
      <c r="C2" s="75"/>
      <c r="D2" s="75"/>
      <c r="E2" s="75"/>
      <c r="F2" s="75"/>
      <c r="G2" s="75"/>
      <c r="H2" s="75"/>
      <c r="I2" s="75"/>
      <c r="J2" s="75"/>
      <c r="K2" s="75"/>
    </row>
    <row r="3" spans="1:11" hidden="1" x14ac:dyDescent="0.15"/>
    <row r="4" spans="1:11" hidden="1" x14ac:dyDescent="0.15"/>
    <row r="5" spans="1:11" hidden="1" x14ac:dyDescent="0.15"/>
    <row r="6" spans="1:11" hidden="1" x14ac:dyDescent="0.15"/>
    <row r="7" spans="1:11" hidden="1" x14ac:dyDescent="0.15"/>
    <row r="9" spans="1:11" ht="21" customHeight="1" x14ac:dyDescent="0.15">
      <c r="A9" s="59"/>
      <c r="B9" s="5" t="s">
        <v>58</v>
      </c>
    </row>
    <row r="11" spans="1:11" ht="21" customHeight="1" x14ac:dyDescent="0.15">
      <c r="A11" s="7" t="s">
        <v>59</v>
      </c>
    </row>
    <row r="13" spans="1:11" ht="21" customHeight="1" x14ac:dyDescent="0.15">
      <c r="A13" s="8" t="s">
        <v>60</v>
      </c>
    </row>
    <row r="14" spans="1:11" ht="21" customHeight="1" x14ac:dyDescent="0.15">
      <c r="B14" s="9" t="s">
        <v>23</v>
      </c>
      <c r="C14" s="67"/>
      <c r="D14" s="68"/>
      <c r="E14" s="68"/>
      <c r="F14" s="68"/>
      <c r="G14" s="69"/>
      <c r="I14" s="10" t="s">
        <v>61</v>
      </c>
      <c r="J14" s="10"/>
      <c r="K14" s="10"/>
    </row>
    <row r="15" spans="1:11" ht="21" customHeight="1" x14ac:dyDescent="0.15">
      <c r="B15" s="11" t="s">
        <v>62</v>
      </c>
      <c r="C15" s="67"/>
      <c r="D15" s="68"/>
      <c r="E15" s="68"/>
      <c r="F15" s="68"/>
      <c r="G15" s="69"/>
      <c r="I15" s="10" t="s">
        <v>63</v>
      </c>
      <c r="J15" s="10"/>
      <c r="K15" s="10"/>
    </row>
    <row r="16" spans="1:11" ht="21" customHeight="1" x14ac:dyDescent="0.15">
      <c r="B16" s="11"/>
      <c r="C16" s="19"/>
      <c r="D16" s="19"/>
      <c r="E16" s="19"/>
      <c r="F16" s="19"/>
      <c r="G16" s="19"/>
      <c r="I16" s="10"/>
      <c r="J16" s="10"/>
      <c r="K16" s="10"/>
    </row>
    <row r="17" spans="1:11" ht="21" customHeight="1" x14ac:dyDescent="0.15">
      <c r="A17" s="8" t="s">
        <v>64</v>
      </c>
      <c r="I17" s="10"/>
      <c r="J17" s="10"/>
      <c r="K17" s="10"/>
    </row>
    <row r="18" spans="1:11" ht="21" customHeight="1" x14ac:dyDescent="0.15">
      <c r="B18" s="11" t="s">
        <v>25</v>
      </c>
      <c r="C18" s="70"/>
      <c r="D18" s="71"/>
      <c r="I18" s="10" t="s">
        <v>65</v>
      </c>
      <c r="J18" s="10"/>
      <c r="K18" s="10"/>
    </row>
    <row r="19" spans="1:11" ht="21" customHeight="1" x14ac:dyDescent="0.15">
      <c r="B19" s="11" t="s">
        <v>24</v>
      </c>
      <c r="C19" s="67"/>
      <c r="D19" s="68"/>
      <c r="E19" s="68"/>
      <c r="F19" s="68"/>
      <c r="G19" s="69"/>
      <c r="I19" s="10" t="s">
        <v>66</v>
      </c>
      <c r="J19" s="10"/>
      <c r="K19" s="10"/>
    </row>
    <row r="20" spans="1:11" ht="21" customHeight="1" x14ac:dyDescent="0.15">
      <c r="B20" s="11" t="s">
        <v>67</v>
      </c>
      <c r="C20" s="64"/>
      <c r="D20" s="65"/>
      <c r="E20" s="66"/>
      <c r="I20" s="10" t="s">
        <v>68</v>
      </c>
      <c r="J20" s="10"/>
      <c r="K20" s="10"/>
    </row>
    <row r="21" spans="1:11" ht="21" customHeight="1" x14ac:dyDescent="0.15">
      <c r="B21" s="11"/>
      <c r="C21" s="18"/>
      <c r="D21" s="18"/>
      <c r="E21" s="18"/>
      <c r="I21" s="10"/>
      <c r="J21" s="10"/>
      <c r="K21" s="10"/>
    </row>
    <row r="22" spans="1:11" ht="21" customHeight="1" x14ac:dyDescent="0.15">
      <c r="A22" s="8" t="s">
        <v>69</v>
      </c>
      <c r="I22" s="10"/>
      <c r="J22" s="10"/>
      <c r="K22" s="10"/>
    </row>
    <row r="23" spans="1:11" ht="21" customHeight="1" x14ac:dyDescent="0.15">
      <c r="B23" s="11" t="s">
        <v>70</v>
      </c>
      <c r="C23" s="67"/>
      <c r="D23" s="68"/>
      <c r="E23" s="69"/>
      <c r="I23" s="10" t="s">
        <v>71</v>
      </c>
      <c r="J23" s="10"/>
      <c r="K23" s="10"/>
    </row>
    <row r="24" spans="1:11" ht="21" customHeight="1" x14ac:dyDescent="0.15">
      <c r="B24" s="11" t="s">
        <v>23</v>
      </c>
      <c r="C24" s="64"/>
      <c r="D24" s="65"/>
      <c r="E24" s="65"/>
      <c r="F24" s="66"/>
      <c r="I24" s="10" t="s">
        <v>72</v>
      </c>
      <c r="J24" s="10"/>
      <c r="K24" s="10"/>
    </row>
    <row r="25" spans="1:11" ht="21" customHeight="1" x14ac:dyDescent="0.15">
      <c r="B25" s="11" t="s">
        <v>73</v>
      </c>
      <c r="C25" s="64"/>
      <c r="D25" s="65"/>
      <c r="E25" s="65"/>
      <c r="F25" s="66"/>
      <c r="I25" s="10" t="s">
        <v>74</v>
      </c>
      <c r="J25" s="10"/>
      <c r="K25" s="10"/>
    </row>
    <row r="27" spans="1:11" ht="21" customHeight="1" x14ac:dyDescent="0.15">
      <c r="A27" s="7" t="s">
        <v>75</v>
      </c>
    </row>
    <row r="29" spans="1:11" ht="21" customHeight="1" x14ac:dyDescent="0.15">
      <c r="A29" s="8" t="s">
        <v>76</v>
      </c>
    </row>
    <row r="30" spans="1:11" ht="21" customHeight="1" x14ac:dyDescent="0.15">
      <c r="B30" s="9" t="s">
        <v>23</v>
      </c>
      <c r="C30" s="72"/>
      <c r="D30" s="72"/>
      <c r="E30" s="72"/>
      <c r="F30" s="73" t="s">
        <v>87</v>
      </c>
      <c r="G30" s="74"/>
      <c r="I30" s="10" t="s">
        <v>77</v>
      </c>
      <c r="J30" s="10"/>
    </row>
    <row r="31" spans="1:11" ht="21" customHeight="1" x14ac:dyDescent="0.15">
      <c r="B31" s="11" t="s">
        <v>62</v>
      </c>
      <c r="C31" s="72"/>
      <c r="D31" s="72"/>
      <c r="E31" s="72"/>
      <c r="F31" s="73" t="s">
        <v>88</v>
      </c>
      <c r="G31" s="74"/>
      <c r="I31" s="10" t="s">
        <v>78</v>
      </c>
      <c r="J31" s="10"/>
    </row>
    <row r="32" spans="1:11" ht="21" customHeight="1" x14ac:dyDescent="0.15">
      <c r="B32" s="11"/>
      <c r="C32" s="38"/>
      <c r="D32" s="38"/>
      <c r="E32" s="38"/>
      <c r="F32" s="38"/>
      <c r="G32" s="38"/>
      <c r="I32" s="10"/>
      <c r="J32" s="10"/>
    </row>
    <row r="33" spans="1:10" ht="21" customHeight="1" x14ac:dyDescent="0.15">
      <c r="A33" s="8" t="s">
        <v>79</v>
      </c>
      <c r="I33" s="10"/>
      <c r="J33" s="10"/>
    </row>
    <row r="34" spans="1:10" ht="21" customHeight="1" x14ac:dyDescent="0.15">
      <c r="B34" s="11" t="s">
        <v>25</v>
      </c>
      <c r="C34" s="70"/>
      <c r="D34" s="71"/>
      <c r="I34" s="10" t="s">
        <v>65</v>
      </c>
      <c r="J34" s="10"/>
    </row>
    <row r="35" spans="1:10" ht="21" customHeight="1" x14ac:dyDescent="0.15">
      <c r="B35" s="11" t="s">
        <v>24</v>
      </c>
      <c r="C35" s="67"/>
      <c r="D35" s="68"/>
      <c r="E35" s="68"/>
      <c r="F35" s="68"/>
      <c r="G35" s="69"/>
      <c r="I35" s="10" t="s">
        <v>80</v>
      </c>
      <c r="J35" s="10"/>
    </row>
    <row r="36" spans="1:10" ht="21" customHeight="1" x14ac:dyDescent="0.15">
      <c r="B36" s="11" t="s">
        <v>67</v>
      </c>
      <c r="C36" s="64"/>
      <c r="D36" s="65"/>
      <c r="E36" s="66"/>
      <c r="I36" s="10" t="s">
        <v>81</v>
      </c>
      <c r="J36" s="10"/>
    </row>
    <row r="37" spans="1:10" ht="21" customHeight="1" x14ac:dyDescent="0.15">
      <c r="B37" s="11"/>
      <c r="C37" s="18"/>
      <c r="D37" s="18"/>
      <c r="E37" s="18"/>
      <c r="I37" s="10"/>
      <c r="J37" s="10"/>
    </row>
    <row r="38" spans="1:10" ht="21" customHeight="1" x14ac:dyDescent="0.15">
      <c r="A38" s="8" t="s">
        <v>117</v>
      </c>
      <c r="B38" s="11"/>
      <c r="C38" s="54"/>
      <c r="D38" s="54"/>
      <c r="E38" s="55"/>
      <c r="F38" s="54"/>
      <c r="G38" s="54"/>
      <c r="I38" s="10"/>
      <c r="J38" s="10"/>
    </row>
    <row r="39" spans="1:10" ht="21" customHeight="1" x14ac:dyDescent="0.15">
      <c r="B39" s="11" t="s">
        <v>115</v>
      </c>
      <c r="C39" s="63"/>
      <c r="D39" s="63"/>
      <c r="E39" s="63"/>
      <c r="F39" s="56" t="s">
        <v>116</v>
      </c>
      <c r="G39" s="54"/>
      <c r="I39" s="10"/>
      <c r="J39" s="10"/>
    </row>
    <row r="40" spans="1:10" ht="21" customHeight="1" x14ac:dyDescent="0.15">
      <c r="B40" s="11" t="s">
        <v>0</v>
      </c>
      <c r="C40" s="63"/>
      <c r="D40" s="63"/>
      <c r="E40" s="63"/>
      <c r="F40" s="56" t="s">
        <v>116</v>
      </c>
      <c r="G40" s="54"/>
      <c r="I40" s="10"/>
      <c r="J40" s="10"/>
    </row>
    <row r="41" spans="1:10" ht="21" customHeight="1" x14ac:dyDescent="0.15">
      <c r="B41" s="11" t="s">
        <v>4</v>
      </c>
      <c r="C41" s="63"/>
      <c r="D41" s="63"/>
      <c r="E41" s="63"/>
      <c r="F41" s="56" t="s">
        <v>116</v>
      </c>
      <c r="G41" s="54"/>
      <c r="I41" s="10"/>
      <c r="J41" s="10"/>
    </row>
    <row r="42" spans="1:10" ht="21" customHeight="1" x14ac:dyDescent="0.15">
      <c r="B42" s="11" t="s">
        <v>55</v>
      </c>
      <c r="C42" s="63"/>
      <c r="D42" s="63"/>
      <c r="E42" s="63"/>
      <c r="F42" s="56" t="s">
        <v>116</v>
      </c>
      <c r="G42" s="54"/>
      <c r="I42" s="10"/>
      <c r="J42" s="10"/>
    </row>
    <row r="43" spans="1:10" ht="21" customHeight="1" x14ac:dyDescent="0.15">
      <c r="B43" s="11"/>
      <c r="C43" s="54"/>
      <c r="D43" s="54"/>
      <c r="E43" s="55"/>
      <c r="F43" s="54"/>
      <c r="G43" s="54"/>
      <c r="I43" s="10"/>
      <c r="J43" s="10"/>
    </row>
    <row r="44" spans="1:10" ht="21" customHeight="1" x14ac:dyDescent="0.15">
      <c r="A44" s="8" t="s">
        <v>118</v>
      </c>
      <c r="B44" s="11"/>
      <c r="C44" s="54"/>
      <c r="D44" s="54"/>
      <c r="E44" s="55"/>
      <c r="F44" s="54"/>
      <c r="G44" s="54"/>
      <c r="I44" s="10"/>
      <c r="J44" s="10"/>
    </row>
    <row r="45" spans="1:10" ht="21" customHeight="1" x14ac:dyDescent="0.15">
      <c r="B45" s="11" t="s">
        <v>115</v>
      </c>
      <c r="C45" s="63"/>
      <c r="D45" s="63"/>
      <c r="E45" s="63"/>
      <c r="F45" s="56" t="s">
        <v>116</v>
      </c>
      <c r="G45" s="54"/>
      <c r="I45" s="10"/>
      <c r="J45" s="10"/>
    </row>
    <row r="46" spans="1:10" ht="21" customHeight="1" x14ac:dyDescent="0.15">
      <c r="B46" s="11" t="s">
        <v>0</v>
      </c>
      <c r="C46" s="63"/>
      <c r="D46" s="63"/>
      <c r="E46" s="63"/>
      <c r="F46" s="56" t="s">
        <v>116</v>
      </c>
      <c r="G46" s="54"/>
      <c r="I46" s="10"/>
      <c r="J46" s="10"/>
    </row>
    <row r="47" spans="1:10" ht="21" customHeight="1" x14ac:dyDescent="0.15">
      <c r="B47" s="11" t="s">
        <v>4</v>
      </c>
      <c r="C47" s="63"/>
      <c r="D47" s="63"/>
      <c r="E47" s="63"/>
      <c r="F47" s="56" t="s">
        <v>116</v>
      </c>
      <c r="G47" s="54"/>
      <c r="I47" s="10"/>
      <c r="J47" s="10"/>
    </row>
    <row r="48" spans="1:10" ht="21" customHeight="1" x14ac:dyDescent="0.15">
      <c r="B48" s="11" t="s">
        <v>55</v>
      </c>
      <c r="C48" s="63"/>
      <c r="D48" s="63"/>
      <c r="E48" s="63"/>
      <c r="F48" s="56" t="s">
        <v>116</v>
      </c>
      <c r="G48" s="54"/>
      <c r="I48" s="10"/>
      <c r="J48" s="10"/>
    </row>
    <row r="50" spans="1:9" ht="21" customHeight="1" x14ac:dyDescent="0.15">
      <c r="A50" s="7" t="s">
        <v>82</v>
      </c>
    </row>
    <row r="52" spans="1:9" ht="21" customHeight="1" x14ac:dyDescent="0.15">
      <c r="A52" s="8" t="s">
        <v>83</v>
      </c>
    </row>
    <row r="53" spans="1:9" ht="21" customHeight="1" x14ac:dyDescent="0.15">
      <c r="B53" s="11" t="s">
        <v>84</v>
      </c>
      <c r="C53" s="11" t="s">
        <v>14</v>
      </c>
      <c r="D53" s="60"/>
      <c r="E53" s="12" t="s">
        <v>6</v>
      </c>
      <c r="F53" s="60"/>
      <c r="G53" s="12" t="s">
        <v>34</v>
      </c>
      <c r="I53" s="10" t="s">
        <v>129</v>
      </c>
    </row>
    <row r="54" spans="1:9" ht="21" customHeight="1" x14ac:dyDescent="0.15">
      <c r="B54" s="11" t="s">
        <v>85</v>
      </c>
      <c r="C54" s="11" t="s">
        <v>14</v>
      </c>
      <c r="D54" s="60"/>
      <c r="E54" s="12" t="s">
        <v>6</v>
      </c>
      <c r="F54" s="60"/>
      <c r="G54" s="12" t="s">
        <v>34</v>
      </c>
      <c r="I54" s="10" t="s">
        <v>130</v>
      </c>
    </row>
    <row r="55" spans="1:9" ht="21" customHeight="1" x14ac:dyDescent="0.15">
      <c r="B55" s="11" t="s">
        <v>86</v>
      </c>
      <c r="C55" s="11" t="s">
        <v>14</v>
      </c>
      <c r="D55" s="60"/>
      <c r="E55" s="12" t="s">
        <v>6</v>
      </c>
      <c r="F55" s="60"/>
      <c r="G55" s="12" t="s">
        <v>34</v>
      </c>
      <c r="I55" s="10" t="s">
        <v>131</v>
      </c>
    </row>
    <row r="56" spans="1:9" ht="21" customHeight="1" x14ac:dyDescent="0.15">
      <c r="I56" s="10"/>
    </row>
    <row r="57" spans="1:9" ht="21" customHeight="1" x14ac:dyDescent="0.15"/>
    <row r="58" spans="1:9" ht="21" customHeight="1" x14ac:dyDescent="0.15">
      <c r="A58" s="8" t="s">
        <v>111</v>
      </c>
      <c r="I58" s="5" t="s">
        <v>119</v>
      </c>
    </row>
    <row r="59" spans="1:9" ht="21" customHeight="1" x14ac:dyDescent="0.15">
      <c r="B59" s="11" t="s">
        <v>14</v>
      </c>
      <c r="C59" s="60"/>
      <c r="D59" s="12" t="s">
        <v>6</v>
      </c>
      <c r="E59" s="60"/>
      <c r="F59" s="12" t="s">
        <v>32</v>
      </c>
      <c r="G59" s="60"/>
      <c r="H59" s="6" t="s">
        <v>8</v>
      </c>
      <c r="I59" s="5" t="s">
        <v>120</v>
      </c>
    </row>
  </sheetData>
  <sheetProtection algorithmName="SHA-512" hashValue="REeD72gyX7SolI8YxPLpwRMdibqN+kPhbf3BvsWBaz7DwjAUhQPG6L/UG/73ob7NM81hlOgpBpfkhh4GLqUBDA==" saltValue="PCztRh5lFg4KqyIbMslnng==" spinCount="100000" sheet="1" formatCells="0"/>
  <mergeCells count="24">
    <mergeCell ref="A2:K2"/>
    <mergeCell ref="C15:G15"/>
    <mergeCell ref="C14:G14"/>
    <mergeCell ref="C18:D18"/>
    <mergeCell ref="C19:G19"/>
    <mergeCell ref="C20:E20"/>
    <mergeCell ref="C23:E23"/>
    <mergeCell ref="C34:D34"/>
    <mergeCell ref="C35:G35"/>
    <mergeCell ref="C36:E36"/>
    <mergeCell ref="C24:F24"/>
    <mergeCell ref="C25:F25"/>
    <mergeCell ref="C30:E30"/>
    <mergeCell ref="F30:G30"/>
    <mergeCell ref="C31:E31"/>
    <mergeCell ref="F31:G31"/>
    <mergeCell ref="C46:E46"/>
    <mergeCell ref="C47:E47"/>
    <mergeCell ref="C48:E48"/>
    <mergeCell ref="C39:E39"/>
    <mergeCell ref="C40:E40"/>
    <mergeCell ref="C41:E41"/>
    <mergeCell ref="C42:E42"/>
    <mergeCell ref="C45:E45"/>
  </mergeCells>
  <phoneticPr fontId="2"/>
  <pageMargins left="0.7" right="0.7" top="0.75" bottom="0.75" header="0.3" footer="0.3"/>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保育料等一覧!$A$7:$A$46</xm:f>
          </x14:formula1>
          <xm:sqref>C27:C28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B1:S66"/>
  <sheetViews>
    <sheetView view="pageBreakPreview" zoomScaleNormal="100" zoomScaleSheetLayoutView="100" workbookViewId="0"/>
  </sheetViews>
  <sheetFormatPr defaultColWidth="9" defaultRowHeight="13.5" x14ac:dyDescent="0.15"/>
  <cols>
    <col min="1" max="1" width="3.125" style="22" customWidth="1"/>
    <col min="2" max="2" width="8.5" style="22" customWidth="1"/>
    <col min="3" max="3" width="3.625" style="22" customWidth="1"/>
    <col min="4" max="4" width="8.625" style="22" customWidth="1"/>
    <col min="5" max="7" width="9" style="22"/>
    <col min="8" max="8" width="8.625" style="22" customWidth="1"/>
    <col min="9" max="9" width="9" style="22"/>
    <col min="10" max="10" width="14" style="22" customWidth="1"/>
    <col min="11" max="12" width="9" style="22"/>
    <col min="13" max="14" width="7.875" style="22" customWidth="1"/>
    <col min="15" max="15" width="2.75" style="22" customWidth="1"/>
    <col min="16" max="18" width="9" style="22"/>
    <col min="19" max="19" width="13.125" style="22" customWidth="1"/>
    <col min="20" max="16384" width="9" style="22"/>
  </cols>
  <sheetData>
    <row r="1" spans="2:16" ht="15.75" customHeight="1" x14ac:dyDescent="0.15">
      <c r="B1" s="22" t="s">
        <v>126</v>
      </c>
    </row>
    <row r="2" spans="2:16" ht="15.75" customHeight="1" x14ac:dyDescent="0.15"/>
    <row r="3" spans="2:16" ht="13.5" customHeight="1" x14ac:dyDescent="0.15">
      <c r="B3" s="83" t="s">
        <v>96</v>
      </c>
      <c r="C3" s="83"/>
      <c r="D3" s="83"/>
      <c r="E3" s="83"/>
      <c r="F3" s="83"/>
      <c r="G3" s="83"/>
      <c r="H3" s="83"/>
      <c r="I3" s="83"/>
      <c r="J3" s="85" t="str">
        <f>IF(基本情報!C31="","",基本情報!C31)</f>
        <v/>
      </c>
      <c r="K3" s="85"/>
      <c r="L3" s="85"/>
      <c r="M3" s="81" t="s">
        <v>88</v>
      </c>
      <c r="N3" s="81"/>
      <c r="O3" s="21"/>
    </row>
    <row r="4" spans="2:16" ht="13.5" customHeight="1" x14ac:dyDescent="0.15">
      <c r="B4" s="83"/>
      <c r="C4" s="83"/>
      <c r="D4" s="83"/>
      <c r="E4" s="83"/>
      <c r="F4" s="83"/>
      <c r="G4" s="83"/>
      <c r="H4" s="83"/>
      <c r="I4" s="83"/>
      <c r="J4" s="85"/>
      <c r="K4" s="85"/>
      <c r="L4" s="85"/>
      <c r="M4" s="81"/>
      <c r="N4" s="81"/>
      <c r="O4" s="21"/>
    </row>
    <row r="5" spans="2:16" ht="13.5" customHeight="1" x14ac:dyDescent="0.15">
      <c r="B5" s="57"/>
      <c r="C5" s="57"/>
      <c r="D5" s="57"/>
      <c r="E5" s="57"/>
      <c r="F5" s="57"/>
      <c r="G5" s="57"/>
      <c r="H5" s="57"/>
      <c r="I5" s="57"/>
      <c r="J5" s="23"/>
      <c r="K5" s="23"/>
      <c r="L5" s="23"/>
      <c r="M5" s="24"/>
      <c r="N5" s="24"/>
      <c r="O5" s="21"/>
    </row>
    <row r="6" spans="2:16" ht="14.25" thickBot="1" x14ac:dyDescent="0.2"/>
    <row r="7" spans="2:16" ht="14.25" customHeight="1" thickTop="1" x14ac:dyDescent="0.15">
      <c r="B7" s="100" t="str">
        <f>IF(基本情報!F53="","",基本情報!F53)</f>
        <v/>
      </c>
      <c r="C7" s="102" t="s">
        <v>105</v>
      </c>
      <c r="D7" s="104" t="str">
        <f>IF(基本情報!F55="","",基本情報!F55)</f>
        <v/>
      </c>
      <c r="E7" s="87" t="s">
        <v>110</v>
      </c>
      <c r="F7" s="87"/>
      <c r="G7" s="87"/>
      <c r="H7" s="87"/>
      <c r="I7" s="87"/>
      <c r="J7" s="88"/>
    </row>
    <row r="8" spans="2:16" ht="14.25" customHeight="1" x14ac:dyDescent="0.15">
      <c r="B8" s="101"/>
      <c r="C8" s="103"/>
      <c r="D8" s="105"/>
      <c r="E8" s="89"/>
      <c r="F8" s="89"/>
      <c r="G8" s="89"/>
      <c r="H8" s="89"/>
      <c r="I8" s="89"/>
      <c r="J8" s="90"/>
    </row>
    <row r="9" spans="2:16" ht="14.25" customHeight="1" x14ac:dyDescent="0.15">
      <c r="B9" s="91">
        <f>$F$20</f>
        <v>0</v>
      </c>
      <c r="C9" s="92"/>
      <c r="D9" s="92"/>
      <c r="E9" s="92"/>
      <c r="F9" s="92"/>
      <c r="G9" s="92"/>
      <c r="H9" s="92"/>
      <c r="I9" s="92"/>
      <c r="J9" s="93"/>
    </row>
    <row r="10" spans="2:16" ht="14.25" customHeight="1" thickBot="1" x14ac:dyDescent="0.2">
      <c r="B10" s="94"/>
      <c r="C10" s="95"/>
      <c r="D10" s="95"/>
      <c r="E10" s="95"/>
      <c r="F10" s="95"/>
      <c r="G10" s="95"/>
      <c r="H10" s="95"/>
      <c r="I10" s="95"/>
      <c r="J10" s="96"/>
    </row>
    <row r="11" spans="2:16" ht="14.25" thickTop="1" x14ac:dyDescent="0.15"/>
    <row r="14" spans="2:16" ht="13.5" customHeight="1" x14ac:dyDescent="0.15">
      <c r="B14" s="84" t="str">
        <f>IF(基本情報!F53="","",基本情報!F53)</f>
        <v/>
      </c>
      <c r="C14" s="115" t="s">
        <v>124</v>
      </c>
      <c r="D14" s="116" t="str">
        <f>IF(基本情報!F55="","",基本情報!F55)</f>
        <v/>
      </c>
      <c r="E14" s="106" t="s">
        <v>109</v>
      </c>
      <c r="F14" s="107"/>
      <c r="G14" s="107"/>
      <c r="H14" s="107"/>
      <c r="I14" s="107"/>
      <c r="J14" s="107"/>
      <c r="M14" s="25"/>
      <c r="N14" s="25"/>
      <c r="O14" s="25"/>
      <c r="P14" s="26"/>
    </row>
    <row r="15" spans="2:16" ht="13.5" customHeight="1" x14ac:dyDescent="0.15">
      <c r="B15" s="84"/>
      <c r="C15" s="115"/>
      <c r="D15" s="116"/>
      <c r="E15" s="106"/>
      <c r="F15" s="107"/>
      <c r="G15" s="107"/>
      <c r="H15" s="107"/>
      <c r="I15" s="107"/>
      <c r="J15" s="107"/>
      <c r="M15" s="25"/>
      <c r="N15" s="25"/>
      <c r="O15" s="25"/>
      <c r="P15" s="26"/>
    </row>
    <row r="16" spans="2:16" ht="15.75" customHeight="1" x14ac:dyDescent="0.15">
      <c r="B16" s="109" t="s">
        <v>55</v>
      </c>
      <c r="C16" s="109"/>
      <c r="D16" s="109"/>
      <c r="E16" s="109"/>
      <c r="F16" s="113" t="str">
        <f>IF(SUM(J29)+SUM(J38)+SUM(J47)=0,"",SUM(J29)+SUM(J38)+SUM(J47))</f>
        <v/>
      </c>
      <c r="G16" s="113"/>
      <c r="H16" s="113"/>
      <c r="I16" s="113"/>
      <c r="J16" s="113"/>
      <c r="M16" s="26"/>
      <c r="N16" s="27"/>
      <c r="O16" s="27"/>
      <c r="P16" s="26"/>
    </row>
    <row r="17" spans="2:19" ht="15.75" customHeight="1" x14ac:dyDescent="0.15">
      <c r="B17" s="109" t="s">
        <v>4</v>
      </c>
      <c r="C17" s="109"/>
      <c r="D17" s="109"/>
      <c r="E17" s="109"/>
      <c r="F17" s="113" t="str">
        <f>IF(SUM(J30)+SUM(J39)+SUM(J48)=0,"",SUM(J30)+SUM(J39)+SUM(J48))</f>
        <v/>
      </c>
      <c r="G17" s="113"/>
      <c r="H17" s="113"/>
      <c r="I17" s="113"/>
      <c r="J17" s="113"/>
      <c r="M17" s="26"/>
      <c r="N17" s="27"/>
      <c r="O17" s="27"/>
      <c r="P17" s="26"/>
    </row>
    <row r="18" spans="2:19" ht="15.75" customHeight="1" x14ac:dyDescent="0.15">
      <c r="B18" s="109" t="s">
        <v>0</v>
      </c>
      <c r="C18" s="109"/>
      <c r="D18" s="109"/>
      <c r="E18" s="109"/>
      <c r="F18" s="113" t="str">
        <f>IF(SUM(J31)+SUM(J40)+SUM(J49)=0,"",SUM(J31)+SUM(J40)+SUM(J49))</f>
        <v/>
      </c>
      <c r="G18" s="113"/>
      <c r="H18" s="113"/>
      <c r="I18" s="113"/>
      <c r="J18" s="113"/>
      <c r="M18" s="26"/>
      <c r="N18" s="27"/>
      <c r="O18" s="27"/>
      <c r="P18" s="26"/>
    </row>
    <row r="19" spans="2:19" ht="15.75" customHeight="1" x14ac:dyDescent="0.15">
      <c r="B19" s="109" t="s">
        <v>97</v>
      </c>
      <c r="C19" s="109"/>
      <c r="D19" s="109"/>
      <c r="E19" s="109"/>
      <c r="F19" s="113" t="str">
        <f>IF(SUM(J32)+SUM(J41)+SUM(J50)=0,"",SUM(J32)+SUM(J41)+SUM(J50))</f>
        <v/>
      </c>
      <c r="G19" s="113"/>
      <c r="H19" s="113"/>
      <c r="I19" s="113"/>
      <c r="J19" s="113"/>
      <c r="M19" s="26"/>
      <c r="N19" s="27"/>
      <c r="O19" s="27"/>
      <c r="P19" s="26"/>
    </row>
    <row r="20" spans="2:19" ht="15.75" customHeight="1" x14ac:dyDescent="0.15">
      <c r="B20" s="109" t="s">
        <v>1</v>
      </c>
      <c r="C20" s="109"/>
      <c r="D20" s="109"/>
      <c r="E20" s="109"/>
      <c r="F20" s="112">
        <f>SUM(F16:J19)</f>
        <v>0</v>
      </c>
      <c r="G20" s="112"/>
      <c r="H20" s="112"/>
      <c r="I20" s="112"/>
      <c r="J20" s="112"/>
      <c r="M20" s="26"/>
      <c r="N20" s="28"/>
      <c r="O20" s="28"/>
      <c r="P20" s="26"/>
    </row>
    <row r="21" spans="2:19" x14ac:dyDescent="0.15">
      <c r="B21" s="22" t="s">
        <v>102</v>
      </c>
      <c r="M21" s="26"/>
      <c r="N21" s="26"/>
      <c r="O21" s="26"/>
      <c r="P21" s="26"/>
    </row>
    <row r="22" spans="2:19" x14ac:dyDescent="0.15">
      <c r="M22" s="26"/>
      <c r="N22" s="26"/>
      <c r="O22" s="26"/>
      <c r="P22" s="26"/>
    </row>
    <row r="24" spans="2:19" ht="18" customHeight="1" x14ac:dyDescent="0.15">
      <c r="B24" s="114" t="s">
        <v>103</v>
      </c>
      <c r="C24" s="114"/>
      <c r="D24" s="29"/>
    </row>
    <row r="25" spans="2:19" ht="15" customHeight="1" x14ac:dyDescent="0.15">
      <c r="B25" s="114"/>
      <c r="C25" s="114"/>
      <c r="D25" s="29"/>
    </row>
    <row r="26" spans="2:19" ht="15" customHeight="1" x14ac:dyDescent="0.15">
      <c r="B26" s="30"/>
      <c r="C26" s="30"/>
      <c r="P26" s="76" t="s">
        <v>121</v>
      </c>
      <c r="Q26" s="78" t="s">
        <v>3</v>
      </c>
      <c r="R26" s="78" t="s">
        <v>122</v>
      </c>
      <c r="S26" s="79" t="s">
        <v>123</v>
      </c>
    </row>
    <row r="27" spans="2:19" x14ac:dyDescent="0.15">
      <c r="P27" s="77"/>
      <c r="Q27" s="78"/>
      <c r="R27" s="78"/>
      <c r="S27" s="78"/>
    </row>
    <row r="28" spans="2:19" ht="18.75" x14ac:dyDescent="0.15">
      <c r="B28" s="117" t="s">
        <v>106</v>
      </c>
      <c r="C28" s="118"/>
      <c r="D28" s="86">
        <f>基本情報!F53</f>
        <v>0</v>
      </c>
      <c r="E28" s="86"/>
      <c r="F28" s="111" t="s">
        <v>98</v>
      </c>
      <c r="G28" s="111"/>
      <c r="H28" s="110" t="s">
        <v>125</v>
      </c>
      <c r="I28" s="110"/>
      <c r="J28" s="58" t="s">
        <v>104</v>
      </c>
      <c r="K28" s="31"/>
      <c r="L28" s="31"/>
      <c r="P28" s="61">
        <f>MATCH($B$29,保育料等一覧!$G$6:$K$6,0)</f>
        <v>5</v>
      </c>
      <c r="Q28" s="61" t="str">
        <f>IF($J$3="","",VLOOKUP($J$3,保育料等一覧!$G$7:$K$7,$P$28,0))</f>
        <v/>
      </c>
      <c r="R28" s="62" t="str">
        <f>IF(F29=0,"",25700)</f>
        <v/>
      </c>
      <c r="S28" s="62" t="str">
        <f>IF(AND(F29="",Q28="",R28=""),"",MIN(Q28:R28))</f>
        <v/>
      </c>
    </row>
    <row r="29" spans="2:19" ht="17.25" x14ac:dyDescent="0.2">
      <c r="B29" s="97" t="s">
        <v>55</v>
      </c>
      <c r="C29" s="97"/>
      <c r="D29" s="97"/>
      <c r="E29" s="97"/>
      <c r="F29" s="99"/>
      <c r="G29" s="99"/>
      <c r="H29" s="82" t="str">
        <f>IF($S$28="","",$S$28)</f>
        <v/>
      </c>
      <c r="I29" s="82"/>
      <c r="J29" s="32" t="str">
        <f t="shared" ref="J29:J31" si="0">IF(SUM(F29)*SUM(H29)=0,"",F29*H29)</f>
        <v/>
      </c>
      <c r="K29" s="31"/>
      <c r="L29" s="31"/>
      <c r="P29" s="61">
        <f>MATCH($B$30,保育料等一覧!$G$6:$K$6,0)</f>
        <v>4</v>
      </c>
      <c r="Q29" s="61" t="str">
        <f>IF($J$3="","",VLOOKUP($J$3,保育料等一覧!$G$7:$K$7,$P$29,0))</f>
        <v/>
      </c>
      <c r="R29" s="62" t="str">
        <f t="shared" ref="R29:R31" si="1">IF(F30=0,"",25700)</f>
        <v/>
      </c>
      <c r="S29" s="62" t="str">
        <f t="shared" ref="S29:S30" si="2">IF(AND(F30="",Q29="",R29=""),"",MIN(Q29:R29))</f>
        <v/>
      </c>
    </row>
    <row r="30" spans="2:19" ht="17.25" x14ac:dyDescent="0.2">
      <c r="B30" s="97" t="s">
        <v>4</v>
      </c>
      <c r="C30" s="97"/>
      <c r="D30" s="97"/>
      <c r="E30" s="97"/>
      <c r="F30" s="99"/>
      <c r="G30" s="99"/>
      <c r="H30" s="82" t="str">
        <f>IF($S$29="","",$S$29)</f>
        <v/>
      </c>
      <c r="I30" s="82"/>
      <c r="J30" s="32" t="str">
        <f t="shared" si="0"/>
        <v/>
      </c>
      <c r="K30" s="31"/>
      <c r="L30" s="31"/>
      <c r="P30" s="61">
        <f>MATCH($B$31,保育料等一覧!$G$6:$K$6,0)</f>
        <v>3</v>
      </c>
      <c r="Q30" s="61" t="str">
        <f>IF($J$3="","",VLOOKUP($J$3,保育料等一覧!$G$7:$K$7,$P$30,0))</f>
        <v/>
      </c>
      <c r="R30" s="62" t="str">
        <f t="shared" si="1"/>
        <v/>
      </c>
      <c r="S30" s="62" t="str">
        <f t="shared" si="2"/>
        <v/>
      </c>
    </row>
    <row r="31" spans="2:19" ht="17.25" x14ac:dyDescent="0.2">
      <c r="B31" s="97" t="s">
        <v>0</v>
      </c>
      <c r="C31" s="97"/>
      <c r="D31" s="97"/>
      <c r="E31" s="97"/>
      <c r="F31" s="98"/>
      <c r="G31" s="98"/>
      <c r="H31" s="82" t="str">
        <f>IF($S$30="","",$S$30)</f>
        <v/>
      </c>
      <c r="I31" s="82"/>
      <c r="J31" s="32" t="str">
        <f t="shared" si="0"/>
        <v/>
      </c>
      <c r="K31" s="31"/>
      <c r="L31" s="31"/>
      <c r="P31" s="61">
        <f>MATCH($B$32,保育料等一覧!$G$6:$K$6,0)</f>
        <v>2</v>
      </c>
      <c r="Q31" s="61" t="str">
        <f>IF($J$3="","",VLOOKUP($J$3,保育料等一覧!$G$7:$K$7,$P$31,0))</f>
        <v/>
      </c>
      <c r="R31" s="62" t="str">
        <f t="shared" si="1"/>
        <v/>
      </c>
      <c r="S31" s="62" t="str">
        <f>IF(AND(F32="",Q31="",R31=""),"",MIN(Q31:R31))</f>
        <v/>
      </c>
    </row>
    <row r="32" spans="2:19" ht="17.25" x14ac:dyDescent="0.2">
      <c r="B32" s="97" t="s">
        <v>97</v>
      </c>
      <c r="C32" s="97"/>
      <c r="D32" s="97"/>
      <c r="E32" s="97"/>
      <c r="F32" s="99"/>
      <c r="G32" s="99"/>
      <c r="H32" s="82" t="str">
        <f>IF($S$31="","",$S$31)</f>
        <v/>
      </c>
      <c r="I32" s="82"/>
      <c r="J32" s="32" t="str">
        <f>IF(SUM(F32)*SUM(H32)=0,"",F32*H32)</f>
        <v/>
      </c>
      <c r="K32" s="31"/>
      <c r="L32" s="31"/>
    </row>
    <row r="33" spans="2:19" ht="17.25" x14ac:dyDescent="0.2">
      <c r="B33" s="97" t="s">
        <v>1</v>
      </c>
      <c r="C33" s="97"/>
      <c r="D33" s="97"/>
      <c r="E33" s="97"/>
      <c r="F33" s="108">
        <f>SUM(F29:G32)</f>
        <v>0</v>
      </c>
      <c r="G33" s="108"/>
      <c r="H33" s="80"/>
      <c r="I33" s="80"/>
      <c r="J33" s="32">
        <f>SUM(J29:J32)</f>
        <v>0</v>
      </c>
    </row>
    <row r="34" spans="2:19" x14ac:dyDescent="0.15">
      <c r="B34" s="33"/>
      <c r="C34" s="33"/>
      <c r="D34" s="33"/>
      <c r="E34" s="33"/>
      <c r="F34" s="34"/>
      <c r="G34" s="34"/>
    </row>
    <row r="35" spans="2:19" x14ac:dyDescent="0.15">
      <c r="B35" s="33"/>
      <c r="C35" s="33"/>
      <c r="D35" s="33"/>
      <c r="E35" s="33"/>
      <c r="F35" s="34"/>
      <c r="G35" s="34"/>
    </row>
    <row r="37" spans="2:19" ht="18.75" x14ac:dyDescent="0.15">
      <c r="B37" s="117" t="s">
        <v>107</v>
      </c>
      <c r="C37" s="118"/>
      <c r="D37" s="86">
        <f>基本情報!F54</f>
        <v>0</v>
      </c>
      <c r="E37" s="86"/>
      <c r="F37" s="111" t="s">
        <v>98</v>
      </c>
      <c r="G37" s="111"/>
      <c r="H37" s="110" t="s">
        <v>125</v>
      </c>
      <c r="I37" s="110"/>
      <c r="J37" s="58" t="s">
        <v>104</v>
      </c>
      <c r="K37" s="31"/>
      <c r="P37" s="76" t="s">
        <v>121</v>
      </c>
      <c r="Q37" s="78" t="s">
        <v>3</v>
      </c>
      <c r="R37" s="78" t="s">
        <v>122</v>
      </c>
      <c r="S37" s="79" t="s">
        <v>123</v>
      </c>
    </row>
    <row r="38" spans="2:19" ht="17.25" x14ac:dyDescent="0.2">
      <c r="B38" s="97" t="s">
        <v>55</v>
      </c>
      <c r="C38" s="97"/>
      <c r="D38" s="97"/>
      <c r="E38" s="97"/>
      <c r="F38" s="99"/>
      <c r="G38" s="99"/>
      <c r="H38" s="82" t="str">
        <f>IF($S$39="","",$S$39)</f>
        <v/>
      </c>
      <c r="I38" s="82"/>
      <c r="J38" s="32" t="str">
        <f t="shared" ref="J38:J40" si="3">IF(SUM(F38)*SUM(H38)=0,"",F38*H38)</f>
        <v/>
      </c>
      <c r="K38" s="31"/>
      <c r="P38" s="77"/>
      <c r="Q38" s="78"/>
      <c r="R38" s="78"/>
      <c r="S38" s="78"/>
    </row>
    <row r="39" spans="2:19" ht="17.25" x14ac:dyDescent="0.2">
      <c r="B39" s="97" t="s">
        <v>4</v>
      </c>
      <c r="C39" s="97"/>
      <c r="D39" s="97"/>
      <c r="E39" s="97"/>
      <c r="F39" s="99"/>
      <c r="G39" s="99"/>
      <c r="H39" s="82" t="str">
        <f>IF($S$40="","",$S$40)</f>
        <v/>
      </c>
      <c r="I39" s="82"/>
      <c r="J39" s="32" t="str">
        <f t="shared" si="3"/>
        <v/>
      </c>
      <c r="K39" s="31"/>
      <c r="P39" s="61">
        <f>MATCH($B$38,保育料等一覧!$G$6:$K$6,0)</f>
        <v>5</v>
      </c>
      <c r="Q39" s="61" t="str">
        <f>IF($J$3="","",VLOOKUP($J$3,保育料等一覧!$G$7:$K$7,$P$39,0))</f>
        <v/>
      </c>
      <c r="R39" s="62" t="str">
        <f>IF(F38=0,"",25700)</f>
        <v/>
      </c>
      <c r="S39" s="62" t="str">
        <f>IF(AND(F38="",Q39="",R39=""),"",MIN(Q39:R39))</f>
        <v/>
      </c>
    </row>
    <row r="40" spans="2:19" ht="17.25" x14ac:dyDescent="0.2">
      <c r="B40" s="97" t="s">
        <v>0</v>
      </c>
      <c r="C40" s="97"/>
      <c r="D40" s="97"/>
      <c r="E40" s="97"/>
      <c r="F40" s="98"/>
      <c r="G40" s="98"/>
      <c r="H40" s="82" t="str">
        <f>IF($S$41="","",$S$41)</f>
        <v/>
      </c>
      <c r="I40" s="82"/>
      <c r="J40" s="32" t="str">
        <f t="shared" si="3"/>
        <v/>
      </c>
      <c r="K40" s="31"/>
      <c r="P40" s="61">
        <f>MATCH($B$39,保育料等一覧!$G$6:$K$6,0)</f>
        <v>4</v>
      </c>
      <c r="Q40" s="61" t="str">
        <f>IF($J$3="","",VLOOKUP($J$3,保育料等一覧!$G$7:$K$7,$P$40,0))</f>
        <v/>
      </c>
      <c r="R40" s="62" t="str">
        <f>IF(F39=0,"",25700)</f>
        <v/>
      </c>
      <c r="S40" s="62" t="str">
        <f>IF(AND(F39="",Q40="",R40=""),"",MIN(Q40:R40))</f>
        <v/>
      </c>
    </row>
    <row r="41" spans="2:19" ht="17.25" x14ac:dyDescent="0.2">
      <c r="B41" s="97" t="s">
        <v>97</v>
      </c>
      <c r="C41" s="97"/>
      <c r="D41" s="97"/>
      <c r="E41" s="97"/>
      <c r="F41" s="99"/>
      <c r="G41" s="99"/>
      <c r="H41" s="82" t="str">
        <f>IF($S$42="","",$S$42)</f>
        <v/>
      </c>
      <c r="I41" s="82"/>
      <c r="J41" s="32" t="str">
        <f>IF(SUM(F41)*SUM(H41)=0,"",F41*H41)</f>
        <v/>
      </c>
      <c r="K41" s="31"/>
      <c r="P41" s="61">
        <f>MATCH($B$40,保育料等一覧!$G$6:$K$6,0)</f>
        <v>3</v>
      </c>
      <c r="Q41" s="61" t="str">
        <f>IF($J$3="","",VLOOKUP($J$3,保育料等一覧!$G$7:$K$7,$P$41,0))</f>
        <v/>
      </c>
      <c r="R41" s="62" t="str">
        <f>IF(F40=0,"",25700)</f>
        <v/>
      </c>
      <c r="S41" s="62" t="str">
        <f>IF(AND(F40="",Q41="",R41=""),"",MIN(Q41:R41))</f>
        <v/>
      </c>
    </row>
    <row r="42" spans="2:19" ht="17.25" x14ac:dyDescent="0.2">
      <c r="B42" s="97" t="s">
        <v>1</v>
      </c>
      <c r="C42" s="97"/>
      <c r="D42" s="97"/>
      <c r="E42" s="97"/>
      <c r="F42" s="108">
        <f>SUM(F38:G41)</f>
        <v>0</v>
      </c>
      <c r="G42" s="108"/>
      <c r="H42" s="80"/>
      <c r="I42" s="80"/>
      <c r="J42" s="32">
        <f>SUM(J38:J41)</f>
        <v>0</v>
      </c>
      <c r="P42" s="61">
        <f>MATCH($B$41,保育料等一覧!$G$6:$K$6,0)</f>
        <v>2</v>
      </c>
      <c r="Q42" s="61" t="str">
        <f>IF($J$3="","",VLOOKUP($J$3,保育料等一覧!$G$7:$K$7,$P$42,0))</f>
        <v/>
      </c>
      <c r="R42" s="62" t="str">
        <f>IF(F41=0,"",25700)</f>
        <v/>
      </c>
      <c r="S42" s="62" t="str">
        <f>IF(AND(F41="",Q42="",R42=""),"",MIN(Q42:R42))</f>
        <v/>
      </c>
    </row>
    <row r="46" spans="2:19" ht="18.75" x14ac:dyDescent="0.15">
      <c r="B46" s="117" t="s">
        <v>108</v>
      </c>
      <c r="C46" s="118"/>
      <c r="D46" s="86">
        <f>基本情報!F55</f>
        <v>0</v>
      </c>
      <c r="E46" s="86"/>
      <c r="F46" s="111" t="s">
        <v>98</v>
      </c>
      <c r="G46" s="111"/>
      <c r="H46" s="110" t="s">
        <v>125</v>
      </c>
      <c r="I46" s="110"/>
      <c r="J46" s="58" t="s">
        <v>104</v>
      </c>
      <c r="K46" s="31"/>
      <c r="P46" s="76" t="s">
        <v>121</v>
      </c>
      <c r="Q46" s="78" t="s">
        <v>3</v>
      </c>
      <c r="R46" s="78" t="s">
        <v>122</v>
      </c>
      <c r="S46" s="79" t="s">
        <v>123</v>
      </c>
    </row>
    <row r="47" spans="2:19" ht="17.25" x14ac:dyDescent="0.2">
      <c r="B47" s="97" t="s">
        <v>55</v>
      </c>
      <c r="C47" s="97"/>
      <c r="D47" s="97"/>
      <c r="E47" s="97"/>
      <c r="F47" s="99"/>
      <c r="G47" s="99"/>
      <c r="H47" s="82" t="str">
        <f>IF($S$48="","",$S$48)</f>
        <v/>
      </c>
      <c r="I47" s="82"/>
      <c r="J47" s="32" t="str">
        <f t="shared" ref="J47:J49" si="4">IF(SUM(F47)*SUM(H47)=0,"",F47*H47)</f>
        <v/>
      </c>
      <c r="K47" s="31"/>
      <c r="P47" s="77"/>
      <c r="Q47" s="78"/>
      <c r="R47" s="78"/>
      <c r="S47" s="78"/>
    </row>
    <row r="48" spans="2:19" ht="17.25" x14ac:dyDescent="0.2">
      <c r="B48" s="97" t="s">
        <v>4</v>
      </c>
      <c r="C48" s="97"/>
      <c r="D48" s="97"/>
      <c r="E48" s="97"/>
      <c r="F48" s="99"/>
      <c r="G48" s="99"/>
      <c r="H48" s="82" t="str">
        <f>IF($S$49="","",$S$49)</f>
        <v/>
      </c>
      <c r="I48" s="82"/>
      <c r="J48" s="32" t="str">
        <f t="shared" si="4"/>
        <v/>
      </c>
      <c r="K48" s="31"/>
      <c r="P48" s="61">
        <f>MATCH($B$47,保育料等一覧!$G$6:$K$6,0)</f>
        <v>5</v>
      </c>
      <c r="Q48" s="61" t="str">
        <f>IF($J$3="","",VLOOKUP($J$3,保育料等一覧!$G$7:$K$7,$P$48,0))</f>
        <v/>
      </c>
      <c r="R48" s="62" t="str">
        <f>IF(F47=0,"",25700)</f>
        <v/>
      </c>
      <c r="S48" s="62" t="str">
        <f>IF(AND(F47="",Q48="",R48=""),"",MIN(Q48:R48))</f>
        <v/>
      </c>
    </row>
    <row r="49" spans="2:19" ht="17.25" x14ac:dyDescent="0.2">
      <c r="B49" s="97" t="s">
        <v>0</v>
      </c>
      <c r="C49" s="97"/>
      <c r="D49" s="97"/>
      <c r="E49" s="97"/>
      <c r="F49" s="98"/>
      <c r="G49" s="98"/>
      <c r="H49" s="82" t="str">
        <f>IF($S$50="","",$S$50)</f>
        <v/>
      </c>
      <c r="I49" s="82"/>
      <c r="J49" s="32" t="str">
        <f t="shared" si="4"/>
        <v/>
      </c>
      <c r="K49" s="31"/>
      <c r="P49" s="61">
        <f>MATCH($B$48,保育料等一覧!$G$6:$K$6,0)</f>
        <v>4</v>
      </c>
      <c r="Q49" s="61" t="str">
        <f>IF($J$3="","",VLOOKUP($J$3,保育料等一覧!$G$7:$K$7,$P$49,0))</f>
        <v/>
      </c>
      <c r="R49" s="62" t="str">
        <f>IF(F48=0,"",25700)</f>
        <v/>
      </c>
      <c r="S49" s="62" t="str">
        <f>IF(AND(F48="",Q49="",R49=""),"",MIN(Q49:R49))</f>
        <v/>
      </c>
    </row>
    <row r="50" spans="2:19" ht="17.25" x14ac:dyDescent="0.2">
      <c r="B50" s="97" t="s">
        <v>97</v>
      </c>
      <c r="C50" s="97"/>
      <c r="D50" s="97"/>
      <c r="E50" s="97"/>
      <c r="F50" s="99"/>
      <c r="G50" s="99"/>
      <c r="H50" s="82" t="str">
        <f>IF($S$51="","",$S$51)</f>
        <v/>
      </c>
      <c r="I50" s="82"/>
      <c r="J50" s="32" t="str">
        <f>IF(SUM(F50)*SUM(H50)=0,"",F50*H50)</f>
        <v/>
      </c>
      <c r="K50" s="31"/>
      <c r="P50" s="61">
        <f>MATCH($B$49,保育料等一覧!$G$6:$K$6,0)</f>
        <v>3</v>
      </c>
      <c r="Q50" s="61" t="str">
        <f>IF($J$3="","",VLOOKUP($J$3,保育料等一覧!$G$7:$K$7,$P$50,0))</f>
        <v/>
      </c>
      <c r="R50" s="62" t="str">
        <f>IF(F49=0,"",25700)</f>
        <v/>
      </c>
      <c r="S50" s="62" t="str">
        <f>IF(AND(F49="",Q50="",R50=""),"",MIN(Q50:R50))</f>
        <v/>
      </c>
    </row>
    <row r="51" spans="2:19" ht="17.25" x14ac:dyDescent="0.2">
      <c r="B51" s="97" t="s">
        <v>1</v>
      </c>
      <c r="C51" s="97"/>
      <c r="D51" s="97"/>
      <c r="E51" s="97"/>
      <c r="F51" s="108">
        <f>SUM(F47:G50)</f>
        <v>0</v>
      </c>
      <c r="G51" s="108"/>
      <c r="H51" s="80"/>
      <c r="I51" s="80"/>
      <c r="J51" s="32">
        <f>SUM(J47:J50)</f>
        <v>0</v>
      </c>
      <c r="P51" s="61">
        <f>MATCH($B$50,保育料等一覧!$G$6:$K$6,0)</f>
        <v>2</v>
      </c>
      <c r="Q51" s="61" t="str">
        <f>IF($J$3="","",VLOOKUP($J$3,保育料等一覧!$G$7:$K$7,$P$51,0))</f>
        <v/>
      </c>
      <c r="R51" s="62" t="str">
        <f>IF(F50=0,"",25700)</f>
        <v/>
      </c>
      <c r="S51" s="62" t="str">
        <f>IF(AND(F50="",Q51="",R51=""),"",MIN(Q51:R51))</f>
        <v/>
      </c>
    </row>
    <row r="54" spans="2:19" ht="15" customHeight="1" x14ac:dyDescent="0.15">
      <c r="B54" s="119" t="s">
        <v>112</v>
      </c>
      <c r="C54" s="120"/>
      <c r="D54" s="120"/>
      <c r="E54" s="120"/>
      <c r="F54" s="120"/>
      <c r="G54" s="120"/>
      <c r="H54" s="120"/>
      <c r="I54" s="120"/>
      <c r="J54" s="120"/>
      <c r="K54" s="120"/>
      <c r="L54" s="120"/>
      <c r="M54" s="120"/>
      <c r="N54" s="120"/>
    </row>
    <row r="55" spans="2:19" s="35" customFormat="1" ht="18.75" customHeight="1" x14ac:dyDescent="0.15">
      <c r="B55" s="120"/>
      <c r="C55" s="120"/>
      <c r="D55" s="120"/>
      <c r="E55" s="120"/>
      <c r="F55" s="120"/>
      <c r="G55" s="120"/>
      <c r="H55" s="120"/>
      <c r="I55" s="120"/>
      <c r="J55" s="120"/>
      <c r="K55" s="120"/>
      <c r="L55" s="120"/>
      <c r="M55" s="120"/>
      <c r="N55" s="120"/>
      <c r="O55" s="37"/>
    </row>
    <row r="56" spans="2:19" s="35" customFormat="1" ht="18.75" customHeight="1" x14ac:dyDescent="0.15">
      <c r="B56" s="120"/>
      <c r="C56" s="120"/>
      <c r="D56" s="120"/>
      <c r="E56" s="120"/>
      <c r="F56" s="120"/>
      <c r="G56" s="120"/>
      <c r="H56" s="120"/>
      <c r="I56" s="120"/>
      <c r="J56" s="120"/>
      <c r="K56" s="120"/>
      <c r="L56" s="120"/>
      <c r="M56" s="120"/>
      <c r="N56" s="120"/>
      <c r="O56" s="37"/>
    </row>
    <row r="57" spans="2:19" s="35" customFormat="1" ht="18.75" customHeight="1" x14ac:dyDescent="0.15">
      <c r="B57" s="120"/>
      <c r="C57" s="120"/>
      <c r="D57" s="120"/>
      <c r="E57" s="120"/>
      <c r="F57" s="120"/>
      <c r="G57" s="120"/>
      <c r="H57" s="120"/>
      <c r="I57" s="120"/>
      <c r="J57" s="120"/>
      <c r="K57" s="120"/>
      <c r="L57" s="120"/>
      <c r="M57" s="120"/>
      <c r="N57" s="120"/>
      <c r="O57" s="37"/>
    </row>
    <row r="58" spans="2:19" s="35" customFormat="1" ht="18.75" customHeight="1" x14ac:dyDescent="0.15">
      <c r="B58" s="120"/>
      <c r="C58" s="120"/>
      <c r="D58" s="120"/>
      <c r="E58" s="120"/>
      <c r="F58" s="120"/>
      <c r="G58" s="120"/>
      <c r="H58" s="120"/>
      <c r="I58" s="120"/>
      <c r="J58" s="120"/>
      <c r="K58" s="120"/>
      <c r="L58" s="120"/>
      <c r="M58" s="120"/>
      <c r="N58" s="120"/>
    </row>
    <row r="59" spans="2:19" ht="18.75" customHeight="1" x14ac:dyDescent="0.15">
      <c r="B59" s="36"/>
    </row>
    <row r="60" spans="2:19" ht="15" customHeight="1" x14ac:dyDescent="0.15">
      <c r="B60" s="119" t="s">
        <v>113</v>
      </c>
      <c r="C60" s="119"/>
      <c r="D60" s="119"/>
      <c r="E60" s="119"/>
      <c r="F60" s="119"/>
      <c r="G60" s="119"/>
      <c r="H60" s="119"/>
      <c r="I60" s="119"/>
      <c r="J60" s="119"/>
      <c r="K60" s="119"/>
      <c r="L60" s="119"/>
      <c r="M60" s="119"/>
      <c r="N60" s="119"/>
    </row>
    <row r="61" spans="2:19" ht="13.5" customHeight="1" x14ac:dyDescent="0.15">
      <c r="B61" s="119"/>
      <c r="C61" s="119"/>
      <c r="D61" s="119"/>
      <c r="E61" s="119"/>
      <c r="F61" s="119"/>
      <c r="G61" s="119"/>
      <c r="H61" s="119"/>
      <c r="I61" s="119"/>
      <c r="J61" s="119"/>
      <c r="K61" s="119"/>
      <c r="L61" s="119"/>
      <c r="M61" s="119"/>
      <c r="N61" s="119"/>
    </row>
    <row r="62" spans="2:19" ht="13.5" customHeight="1" x14ac:dyDescent="0.15">
      <c r="B62" s="119"/>
      <c r="C62" s="119"/>
      <c r="D62" s="119"/>
      <c r="E62" s="119"/>
      <c r="F62" s="119"/>
      <c r="G62" s="119"/>
      <c r="H62" s="119"/>
      <c r="I62" s="119"/>
      <c r="J62" s="119"/>
      <c r="K62" s="119"/>
      <c r="L62" s="119"/>
      <c r="M62" s="119"/>
      <c r="N62" s="119"/>
    </row>
    <row r="63" spans="2:19" ht="13.5" customHeight="1" x14ac:dyDescent="0.15">
      <c r="B63" s="119"/>
      <c r="C63" s="119"/>
      <c r="D63" s="119"/>
      <c r="E63" s="119"/>
      <c r="F63" s="119"/>
      <c r="G63" s="119"/>
      <c r="H63" s="119"/>
      <c r="I63" s="119"/>
      <c r="J63" s="119"/>
      <c r="K63" s="119"/>
      <c r="L63" s="119"/>
      <c r="M63" s="119"/>
      <c r="N63" s="119"/>
    </row>
    <row r="64" spans="2:19" ht="13.5" customHeight="1" x14ac:dyDescent="0.15">
      <c r="B64" s="119"/>
      <c r="C64" s="119"/>
      <c r="D64" s="119"/>
      <c r="E64" s="119"/>
      <c r="F64" s="119"/>
      <c r="G64" s="119"/>
      <c r="H64" s="119"/>
      <c r="I64" s="119"/>
      <c r="J64" s="119"/>
      <c r="K64" s="119"/>
      <c r="L64" s="119"/>
      <c r="M64" s="119"/>
      <c r="N64" s="119"/>
    </row>
    <row r="65" spans="2:2" ht="15" x14ac:dyDescent="0.15">
      <c r="B65" s="36"/>
    </row>
    <row r="66" spans="2:2" ht="15" x14ac:dyDescent="0.15">
      <c r="B66" s="36"/>
    </row>
  </sheetData>
  <sheetProtection password="C47A" sheet="1" objects="1" scenarios="1"/>
  <mergeCells count="94">
    <mergeCell ref="B54:N58"/>
    <mergeCell ref="B60:N64"/>
    <mergeCell ref="B50:E50"/>
    <mergeCell ref="F50:G50"/>
    <mergeCell ref="H50:I50"/>
    <mergeCell ref="B51:E51"/>
    <mergeCell ref="F51:G51"/>
    <mergeCell ref="H51:I51"/>
    <mergeCell ref="B48:E48"/>
    <mergeCell ref="F48:G48"/>
    <mergeCell ref="H48:I48"/>
    <mergeCell ref="B49:E49"/>
    <mergeCell ref="F49:G49"/>
    <mergeCell ref="H49:I49"/>
    <mergeCell ref="D46:E46"/>
    <mergeCell ref="F46:G46"/>
    <mergeCell ref="H46:I46"/>
    <mergeCell ref="B47:E47"/>
    <mergeCell ref="F47:G47"/>
    <mergeCell ref="H47:I47"/>
    <mergeCell ref="B46:C46"/>
    <mergeCell ref="B41:E41"/>
    <mergeCell ref="F41:G41"/>
    <mergeCell ref="H41:I41"/>
    <mergeCell ref="B42:E42"/>
    <mergeCell ref="F42:G42"/>
    <mergeCell ref="H42:I42"/>
    <mergeCell ref="B39:E39"/>
    <mergeCell ref="F39:G39"/>
    <mergeCell ref="H39:I39"/>
    <mergeCell ref="B40:E40"/>
    <mergeCell ref="F40:G40"/>
    <mergeCell ref="H40:I40"/>
    <mergeCell ref="F16:J16"/>
    <mergeCell ref="D37:E37"/>
    <mergeCell ref="F37:G37"/>
    <mergeCell ref="H37:I37"/>
    <mergeCell ref="B38:E38"/>
    <mergeCell ref="F38:G38"/>
    <mergeCell ref="H38:I38"/>
    <mergeCell ref="B37:C37"/>
    <mergeCell ref="B17:E17"/>
    <mergeCell ref="B18:E18"/>
    <mergeCell ref="H29:I29"/>
    <mergeCell ref="B28:C28"/>
    <mergeCell ref="F18:J18"/>
    <mergeCell ref="F17:J17"/>
    <mergeCell ref="H30:I30"/>
    <mergeCell ref="B19:E19"/>
    <mergeCell ref="B33:E33"/>
    <mergeCell ref="E14:J15"/>
    <mergeCell ref="F33:G33"/>
    <mergeCell ref="B29:E29"/>
    <mergeCell ref="F29:G29"/>
    <mergeCell ref="B30:E30"/>
    <mergeCell ref="F30:G30"/>
    <mergeCell ref="B20:E20"/>
    <mergeCell ref="H28:I28"/>
    <mergeCell ref="F28:G28"/>
    <mergeCell ref="F20:J20"/>
    <mergeCell ref="F19:J19"/>
    <mergeCell ref="B24:C25"/>
    <mergeCell ref="B16:E16"/>
    <mergeCell ref="C14:C15"/>
    <mergeCell ref="D14:D15"/>
    <mergeCell ref="M3:N4"/>
    <mergeCell ref="H32:I32"/>
    <mergeCell ref="B3:I4"/>
    <mergeCell ref="B14:B15"/>
    <mergeCell ref="J3:L4"/>
    <mergeCell ref="D28:E28"/>
    <mergeCell ref="E7:J8"/>
    <mergeCell ref="B9:J10"/>
    <mergeCell ref="B31:E31"/>
    <mergeCell ref="F31:G31"/>
    <mergeCell ref="H31:I31"/>
    <mergeCell ref="B32:E32"/>
    <mergeCell ref="F32:G32"/>
    <mergeCell ref="B7:B8"/>
    <mergeCell ref="C7:C8"/>
    <mergeCell ref="D7:D8"/>
    <mergeCell ref="P26:P27"/>
    <mergeCell ref="Q26:Q27"/>
    <mergeCell ref="R26:R27"/>
    <mergeCell ref="S26:S27"/>
    <mergeCell ref="H33:I33"/>
    <mergeCell ref="P37:P38"/>
    <mergeCell ref="Q37:Q38"/>
    <mergeCell ref="R37:R38"/>
    <mergeCell ref="S37:S38"/>
    <mergeCell ref="P46:P47"/>
    <mergeCell ref="Q46:Q47"/>
    <mergeCell ref="R46:R47"/>
    <mergeCell ref="S46:S47"/>
  </mergeCells>
  <phoneticPr fontId="2"/>
  <conditionalFormatting sqref="O16:O20">
    <cfRule type="expression" dxfId="2" priority="7">
      <formula>O16=0</formula>
    </cfRule>
  </conditionalFormatting>
  <conditionalFormatting sqref="N16:N20 F16:F20">
    <cfRule type="expression" dxfId="1" priority="1">
      <formula>F16=0</formula>
    </cfRule>
  </conditionalFormatting>
  <conditionalFormatting sqref="B9:C9">
    <cfRule type="expression" dxfId="0" priority="2">
      <formula>$F$20=0</formula>
    </cfRule>
  </conditionalFormatting>
  <pageMargins left="0.70866141732283472" right="0.70866141732283472" top="0.74803149606299213" bottom="0.74803149606299213" header="0.31496062992125984" footer="0.31496062992125984"/>
  <pageSetup paperSize="9" scale="75" orientation="portrait"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92D050"/>
    <pageSetUpPr fitToPage="1"/>
  </sheetPr>
  <dimension ref="A1:BB54"/>
  <sheetViews>
    <sheetView showGridLines="0" showZeros="0" view="pageBreakPreview" zoomScaleNormal="100" zoomScaleSheetLayoutView="100" workbookViewId="0"/>
  </sheetViews>
  <sheetFormatPr defaultColWidth="1.875" defaultRowHeight="18" customHeight="1" x14ac:dyDescent="0.15"/>
  <cols>
    <col min="1" max="16384" width="1.875" style="1"/>
  </cols>
  <sheetData>
    <row r="1" spans="1:54" ht="12" customHeight="1" x14ac:dyDescent="0.15"/>
    <row r="2" spans="1:54" ht="18" customHeight="1" x14ac:dyDescent="0.15">
      <c r="B2" s="1" t="s">
        <v>114</v>
      </c>
      <c r="AG2" s="179" t="s">
        <v>5</v>
      </c>
      <c r="AH2" s="179"/>
      <c r="AI2" s="179"/>
      <c r="AJ2" s="179"/>
      <c r="AK2" s="179"/>
      <c r="AL2" s="179"/>
      <c r="AM2" s="179"/>
      <c r="AN2" s="178" t="str">
        <f>IF(基本情報!$C$59="","",基本情報!$C$59)</f>
        <v/>
      </c>
      <c r="AO2" s="178"/>
      <c r="AP2" s="176" t="s">
        <v>6</v>
      </c>
      <c r="AQ2" s="176"/>
      <c r="AR2" s="178" t="str">
        <f>IF(基本情報!$E$59="","",基本情報!$E$59)</f>
        <v/>
      </c>
      <c r="AS2" s="178"/>
      <c r="AT2" s="176" t="s">
        <v>7</v>
      </c>
      <c r="AU2" s="176"/>
      <c r="AV2" s="178" t="str">
        <f>IF(基本情報!$G$59="","",基本情報!$G$59)</f>
        <v/>
      </c>
      <c r="AW2" s="178"/>
      <c r="AX2" s="176" t="s">
        <v>8</v>
      </c>
      <c r="AY2" s="176"/>
    </row>
    <row r="3" spans="1:54" ht="12" customHeight="1" x14ac:dyDescent="0.15"/>
    <row r="4" spans="1:54" ht="18" customHeight="1" x14ac:dyDescent="0.15">
      <c r="A4" s="1" t="s">
        <v>9</v>
      </c>
    </row>
    <row r="5" spans="1:54" ht="12" customHeight="1" x14ac:dyDescent="0.15"/>
    <row r="6" spans="1:54" ht="18" customHeight="1" x14ac:dyDescent="0.15">
      <c r="A6" s="121" t="s">
        <v>93</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row>
    <row r="7" spans="1:54" ht="18" customHeight="1" x14ac:dyDescent="0.15">
      <c r="A7" s="177" t="s">
        <v>10</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row>
    <row r="8" spans="1:54" ht="18" customHeight="1" x14ac:dyDescent="0.15">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row>
    <row r="9" spans="1:54" ht="11.25" customHeight="1" x14ac:dyDescent="0.15"/>
    <row r="10" spans="1:54" ht="18" customHeight="1" x14ac:dyDescent="0.15">
      <c r="O10" s="2" t="s">
        <v>11</v>
      </c>
      <c r="P10" s="178" t="str">
        <f>IF(基本情報!$D$53="","",基本情報!$D$53)</f>
        <v/>
      </c>
      <c r="Q10" s="178"/>
      <c r="R10" s="176" t="s">
        <v>6</v>
      </c>
      <c r="S10" s="176"/>
      <c r="T10" s="178" t="str">
        <f>IF(基本情報!$F$53="","",基本情報!$F$53)</f>
        <v/>
      </c>
      <c r="U10" s="178"/>
      <c r="V10" s="176" t="s">
        <v>12</v>
      </c>
      <c r="W10" s="176"/>
      <c r="X10" s="176"/>
      <c r="Y10" s="176" t="s">
        <v>13</v>
      </c>
      <c r="Z10" s="176"/>
      <c r="AA10" s="176" t="s">
        <v>14</v>
      </c>
      <c r="AB10" s="176"/>
      <c r="AC10" s="176"/>
      <c r="AD10" s="176"/>
      <c r="AE10" s="178" t="str">
        <f>IF(基本情報!$D$55="","",基本情報!$D$55)</f>
        <v/>
      </c>
      <c r="AF10" s="178"/>
      <c r="AG10" s="176" t="s">
        <v>6</v>
      </c>
      <c r="AH10" s="176"/>
      <c r="AI10" s="178" t="str">
        <f>IF(基本情報!$F$55="","",基本情報!$F$55)</f>
        <v/>
      </c>
      <c r="AJ10" s="178"/>
      <c r="AK10" s="1" t="s">
        <v>15</v>
      </c>
    </row>
    <row r="11" spans="1:54" ht="12" customHeight="1" x14ac:dyDescent="0.15"/>
    <row r="12" spans="1:54" ht="18" customHeight="1" x14ac:dyDescent="0.15">
      <c r="B12" s="127" t="s">
        <v>16</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row>
    <row r="13" spans="1:54" ht="18" customHeight="1" x14ac:dyDescent="0.15">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row>
    <row r="14" spans="1:54" ht="18" customHeight="1" x14ac:dyDescent="0.15">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row>
    <row r="15" spans="1:54" ht="18" customHeight="1" x14ac:dyDescent="0.15">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row>
    <row r="16" spans="1:54" ht="18" customHeight="1" x14ac:dyDescent="0.15">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row>
    <row r="17" spans="1:51" ht="18" customHeight="1" x14ac:dyDescent="0.15">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row>
    <row r="18" spans="1:51" ht="12" customHeight="1" x14ac:dyDescent="0.15"/>
    <row r="19" spans="1:51" ht="18" customHeight="1" x14ac:dyDescent="0.15">
      <c r="A19" s="1" t="s">
        <v>17</v>
      </c>
    </row>
    <row r="20" spans="1:51" ht="18" customHeight="1" x14ac:dyDescent="0.15">
      <c r="A20" s="180" t="s">
        <v>18</v>
      </c>
      <c r="B20" s="181"/>
      <c r="C20" s="181"/>
      <c r="D20" s="181"/>
      <c r="E20" s="181"/>
      <c r="F20" s="181"/>
      <c r="G20" s="181"/>
      <c r="H20" s="181"/>
      <c r="I20" s="181"/>
      <c r="J20" s="181"/>
      <c r="K20" s="181"/>
      <c r="L20" s="182"/>
      <c r="M20" s="124" t="str">
        <f>IF(基本情報!$C$24="","",基本情報!$C$24)</f>
        <v/>
      </c>
      <c r="N20" s="125"/>
      <c r="O20" s="125"/>
      <c r="P20" s="125"/>
      <c r="Q20" s="125"/>
      <c r="R20" s="125"/>
      <c r="S20" s="125"/>
      <c r="T20" s="125"/>
      <c r="U20" s="125"/>
      <c r="V20" s="125"/>
      <c r="W20" s="125"/>
      <c r="X20" s="125"/>
      <c r="Y20" s="125"/>
      <c r="Z20" s="125"/>
      <c r="AA20" s="125"/>
      <c r="AB20" s="125"/>
      <c r="AC20" s="126"/>
      <c r="AD20" s="128" t="s">
        <v>19</v>
      </c>
      <c r="AE20" s="129"/>
      <c r="AF20" s="129"/>
      <c r="AG20" s="129"/>
      <c r="AH20" s="129"/>
      <c r="AI20" s="130"/>
      <c r="AJ20" s="134" t="str">
        <f>IF(基本情報!$C$15="","",基本情報!$C$15)</f>
        <v/>
      </c>
      <c r="AK20" s="135"/>
      <c r="AL20" s="135"/>
      <c r="AM20" s="135"/>
      <c r="AN20" s="135"/>
      <c r="AO20" s="135"/>
      <c r="AP20" s="135"/>
      <c r="AQ20" s="135"/>
      <c r="AR20" s="135"/>
      <c r="AS20" s="135"/>
      <c r="AT20" s="135"/>
      <c r="AU20" s="135"/>
      <c r="AV20" s="135"/>
      <c r="AW20" s="135"/>
      <c r="AX20" s="135"/>
      <c r="AY20" s="136"/>
    </row>
    <row r="21" spans="1:51" ht="18" customHeight="1" x14ac:dyDescent="0.15">
      <c r="A21" s="140" t="s">
        <v>20</v>
      </c>
      <c r="B21" s="141"/>
      <c r="C21" s="141"/>
      <c r="D21" s="141"/>
      <c r="E21" s="141"/>
      <c r="F21" s="141"/>
      <c r="G21" s="141"/>
      <c r="H21" s="141"/>
      <c r="I21" s="141"/>
      <c r="J21" s="141"/>
      <c r="K21" s="141"/>
      <c r="L21" s="142"/>
      <c r="M21" s="161" t="str">
        <f>IF(基本情報!$C$25="","",基本情報!$C$25)</f>
        <v/>
      </c>
      <c r="N21" s="162"/>
      <c r="O21" s="162"/>
      <c r="P21" s="162"/>
      <c r="Q21" s="162"/>
      <c r="R21" s="162"/>
      <c r="S21" s="162"/>
      <c r="T21" s="162"/>
      <c r="U21" s="162"/>
      <c r="V21" s="162"/>
      <c r="W21" s="162"/>
      <c r="X21" s="162"/>
      <c r="Y21" s="162"/>
      <c r="Z21" s="162"/>
      <c r="AA21" s="162"/>
      <c r="AB21" s="162"/>
      <c r="AC21" s="167"/>
      <c r="AD21" s="131"/>
      <c r="AE21" s="132"/>
      <c r="AF21" s="132"/>
      <c r="AG21" s="132"/>
      <c r="AH21" s="132"/>
      <c r="AI21" s="133"/>
      <c r="AJ21" s="137"/>
      <c r="AK21" s="138"/>
      <c r="AL21" s="138"/>
      <c r="AM21" s="138"/>
      <c r="AN21" s="138"/>
      <c r="AO21" s="138"/>
      <c r="AP21" s="138"/>
      <c r="AQ21" s="138"/>
      <c r="AR21" s="138"/>
      <c r="AS21" s="138"/>
      <c r="AT21" s="138"/>
      <c r="AU21" s="138"/>
      <c r="AV21" s="138"/>
      <c r="AW21" s="138"/>
      <c r="AX21" s="138"/>
      <c r="AY21" s="139"/>
    </row>
    <row r="22" spans="1:51" ht="18" customHeight="1" x14ac:dyDescent="0.15">
      <c r="A22" s="140"/>
      <c r="B22" s="141"/>
      <c r="C22" s="141"/>
      <c r="D22" s="141"/>
      <c r="E22" s="141"/>
      <c r="F22" s="141"/>
      <c r="G22" s="141"/>
      <c r="H22" s="141"/>
      <c r="I22" s="141"/>
      <c r="J22" s="141"/>
      <c r="K22" s="141"/>
      <c r="L22" s="142"/>
      <c r="M22" s="163"/>
      <c r="N22" s="164"/>
      <c r="O22" s="164"/>
      <c r="P22" s="164"/>
      <c r="Q22" s="164"/>
      <c r="R22" s="164"/>
      <c r="S22" s="164"/>
      <c r="T22" s="164"/>
      <c r="U22" s="164"/>
      <c r="V22" s="164"/>
      <c r="W22" s="164"/>
      <c r="X22" s="164"/>
      <c r="Y22" s="164"/>
      <c r="Z22" s="164"/>
      <c r="AA22" s="164"/>
      <c r="AB22" s="164"/>
      <c r="AC22" s="168"/>
      <c r="AD22" s="128" t="s">
        <v>21</v>
      </c>
      <c r="AE22" s="146"/>
      <c r="AF22" s="146"/>
      <c r="AG22" s="146"/>
      <c r="AH22" s="146"/>
      <c r="AI22" s="147"/>
      <c r="AJ22" s="194" t="str">
        <f>IF(基本情報!$C$23="","",基本情報!$C$23)</f>
        <v/>
      </c>
      <c r="AK22" s="195"/>
      <c r="AL22" s="195"/>
      <c r="AM22" s="195"/>
      <c r="AN22" s="195"/>
      <c r="AO22" s="195"/>
      <c r="AP22" s="195"/>
      <c r="AQ22" s="195"/>
      <c r="AR22" s="195"/>
      <c r="AS22" s="195"/>
      <c r="AT22" s="195"/>
      <c r="AU22" s="195"/>
      <c r="AV22" s="195"/>
      <c r="AW22" s="195"/>
      <c r="AX22" s="195"/>
      <c r="AY22" s="210"/>
    </row>
    <row r="23" spans="1:51" ht="18" customHeight="1" x14ac:dyDescent="0.15">
      <c r="A23" s="140"/>
      <c r="B23" s="141"/>
      <c r="C23" s="141"/>
      <c r="D23" s="141"/>
      <c r="E23" s="141"/>
      <c r="F23" s="141"/>
      <c r="G23" s="141"/>
      <c r="H23" s="141"/>
      <c r="I23" s="141"/>
      <c r="J23" s="141"/>
      <c r="K23" s="141"/>
      <c r="L23" s="142"/>
      <c r="M23" s="163"/>
      <c r="N23" s="164"/>
      <c r="O23" s="164"/>
      <c r="P23" s="164"/>
      <c r="Q23" s="164"/>
      <c r="R23" s="164"/>
      <c r="S23" s="164"/>
      <c r="T23" s="164"/>
      <c r="U23" s="164"/>
      <c r="V23" s="164"/>
      <c r="W23" s="164"/>
      <c r="X23" s="164"/>
      <c r="Y23" s="164"/>
      <c r="Z23" s="164"/>
      <c r="AA23" s="164"/>
      <c r="AB23" s="164"/>
      <c r="AC23" s="168"/>
      <c r="AD23" s="140"/>
      <c r="AE23" s="141"/>
      <c r="AF23" s="141"/>
      <c r="AG23" s="141"/>
      <c r="AH23" s="141"/>
      <c r="AI23" s="142"/>
      <c r="AJ23" s="163"/>
      <c r="AK23" s="164"/>
      <c r="AL23" s="164"/>
      <c r="AM23" s="164"/>
      <c r="AN23" s="164"/>
      <c r="AO23" s="164"/>
      <c r="AP23" s="164"/>
      <c r="AQ23" s="164"/>
      <c r="AR23" s="164"/>
      <c r="AS23" s="164"/>
      <c r="AT23" s="164"/>
      <c r="AU23" s="164"/>
      <c r="AV23" s="164"/>
      <c r="AW23" s="164"/>
      <c r="AX23" s="164"/>
      <c r="AY23" s="168"/>
    </row>
    <row r="24" spans="1:51" ht="18" customHeight="1" x14ac:dyDescent="0.15">
      <c r="A24" s="143"/>
      <c r="B24" s="144"/>
      <c r="C24" s="144"/>
      <c r="D24" s="144"/>
      <c r="E24" s="144"/>
      <c r="F24" s="144"/>
      <c r="G24" s="144"/>
      <c r="H24" s="144"/>
      <c r="I24" s="144"/>
      <c r="J24" s="144"/>
      <c r="K24" s="144"/>
      <c r="L24" s="145"/>
      <c r="M24" s="165"/>
      <c r="N24" s="166"/>
      <c r="O24" s="166"/>
      <c r="P24" s="166"/>
      <c r="Q24" s="166"/>
      <c r="R24" s="166"/>
      <c r="S24" s="166"/>
      <c r="T24" s="166"/>
      <c r="U24" s="166"/>
      <c r="V24" s="166"/>
      <c r="W24" s="166"/>
      <c r="X24" s="166"/>
      <c r="Y24" s="166"/>
      <c r="Z24" s="166"/>
      <c r="AA24" s="166"/>
      <c r="AB24" s="166"/>
      <c r="AC24" s="169"/>
      <c r="AD24" s="143"/>
      <c r="AE24" s="144"/>
      <c r="AF24" s="144"/>
      <c r="AG24" s="144"/>
      <c r="AH24" s="144"/>
      <c r="AI24" s="145"/>
      <c r="AJ24" s="165"/>
      <c r="AK24" s="166"/>
      <c r="AL24" s="166"/>
      <c r="AM24" s="166"/>
      <c r="AN24" s="166"/>
      <c r="AO24" s="166"/>
      <c r="AP24" s="166"/>
      <c r="AQ24" s="166"/>
      <c r="AR24" s="166"/>
      <c r="AS24" s="166"/>
      <c r="AT24" s="166"/>
      <c r="AU24" s="166"/>
      <c r="AV24" s="166"/>
      <c r="AW24" s="166"/>
      <c r="AX24" s="166"/>
      <c r="AY24" s="169"/>
    </row>
    <row r="25" spans="1:51" ht="6" customHeight="1" x14ac:dyDescent="0.15"/>
    <row r="26" spans="1:51" ht="18" customHeight="1" x14ac:dyDescent="0.15">
      <c r="A26" s="1" t="s">
        <v>22</v>
      </c>
    </row>
    <row r="27" spans="1:51" ht="18" customHeight="1" x14ac:dyDescent="0.15">
      <c r="A27" s="180" t="s">
        <v>23</v>
      </c>
      <c r="B27" s="181"/>
      <c r="C27" s="181"/>
      <c r="D27" s="181"/>
      <c r="E27" s="181"/>
      <c r="F27" s="181"/>
      <c r="G27" s="181"/>
      <c r="H27" s="181"/>
      <c r="I27" s="181"/>
      <c r="J27" s="181"/>
      <c r="K27" s="181"/>
      <c r="L27" s="182"/>
      <c r="M27" s="217" t="str">
        <f>IF(基本情報!$C$30="","",基本情報!$C$30)</f>
        <v/>
      </c>
      <c r="N27" s="218"/>
      <c r="O27" s="218"/>
      <c r="P27" s="218"/>
      <c r="Q27" s="218"/>
      <c r="R27" s="218"/>
      <c r="S27" s="218"/>
      <c r="T27" s="218"/>
      <c r="U27" s="218"/>
      <c r="V27" s="218"/>
      <c r="W27" s="218"/>
      <c r="X27" s="218" t="s">
        <v>90</v>
      </c>
      <c r="Y27" s="218"/>
      <c r="Z27" s="218"/>
      <c r="AA27" s="218"/>
      <c r="AB27" s="218"/>
      <c r="AC27" s="219"/>
      <c r="AD27" s="128" t="s">
        <v>24</v>
      </c>
      <c r="AE27" s="129"/>
      <c r="AF27" s="129"/>
      <c r="AG27" s="129"/>
      <c r="AH27" s="129"/>
      <c r="AI27" s="130"/>
      <c r="AJ27" s="151" t="s">
        <v>25</v>
      </c>
      <c r="AK27" s="152"/>
      <c r="AL27" s="135" t="str">
        <f>IF(基本情報!$C$34="","",基本情報!$C$34)</f>
        <v/>
      </c>
      <c r="AM27" s="135"/>
      <c r="AN27" s="135"/>
      <c r="AO27" s="135"/>
      <c r="AP27" s="135"/>
      <c r="AQ27" s="135"/>
      <c r="AR27" s="135"/>
      <c r="AS27" s="135"/>
      <c r="AT27" s="135"/>
      <c r="AU27" s="135"/>
      <c r="AV27" s="135"/>
      <c r="AW27" s="135"/>
      <c r="AX27" s="135"/>
      <c r="AY27" s="136"/>
    </row>
    <row r="28" spans="1:51" ht="16.5" customHeight="1" x14ac:dyDescent="0.15">
      <c r="A28" s="140" t="s">
        <v>26</v>
      </c>
      <c r="B28" s="141"/>
      <c r="C28" s="141"/>
      <c r="D28" s="141"/>
      <c r="E28" s="141"/>
      <c r="F28" s="141"/>
      <c r="G28" s="141"/>
      <c r="H28" s="141"/>
      <c r="I28" s="141"/>
      <c r="J28" s="141"/>
      <c r="K28" s="141"/>
      <c r="L28" s="142"/>
      <c r="M28" s="161" t="str">
        <f>IF(基本情報!$C$31="","",基本情報!$C$31)</f>
        <v/>
      </c>
      <c r="N28" s="162"/>
      <c r="O28" s="162"/>
      <c r="P28" s="162"/>
      <c r="Q28" s="162"/>
      <c r="R28" s="162"/>
      <c r="S28" s="162"/>
      <c r="T28" s="162"/>
      <c r="U28" s="162"/>
      <c r="V28" s="162"/>
      <c r="W28" s="162"/>
      <c r="X28" s="162" t="s">
        <v>89</v>
      </c>
      <c r="Y28" s="162"/>
      <c r="Z28" s="162"/>
      <c r="AA28" s="162"/>
      <c r="AB28" s="162"/>
      <c r="AC28" s="167"/>
      <c r="AD28" s="148"/>
      <c r="AE28" s="149"/>
      <c r="AF28" s="149"/>
      <c r="AG28" s="149"/>
      <c r="AH28" s="149"/>
      <c r="AI28" s="150"/>
      <c r="AJ28" s="156" t="str">
        <f>IF(基本情報!$C$35="","",基本情報!$C$35)</f>
        <v/>
      </c>
      <c r="AK28" s="157"/>
      <c r="AL28" s="157"/>
      <c r="AM28" s="157"/>
      <c r="AN28" s="157"/>
      <c r="AO28" s="157"/>
      <c r="AP28" s="157"/>
      <c r="AQ28" s="157"/>
      <c r="AR28" s="157"/>
      <c r="AS28" s="157"/>
      <c r="AT28" s="157"/>
      <c r="AU28" s="157"/>
      <c r="AV28" s="157"/>
      <c r="AW28" s="157"/>
      <c r="AX28" s="157"/>
      <c r="AY28" s="158"/>
    </row>
    <row r="29" spans="1:51" ht="16.5" customHeight="1" x14ac:dyDescent="0.15">
      <c r="A29" s="140"/>
      <c r="B29" s="141"/>
      <c r="C29" s="141"/>
      <c r="D29" s="141"/>
      <c r="E29" s="141"/>
      <c r="F29" s="141"/>
      <c r="G29" s="141"/>
      <c r="H29" s="141"/>
      <c r="I29" s="141"/>
      <c r="J29" s="141"/>
      <c r="K29" s="141"/>
      <c r="L29" s="142"/>
      <c r="M29" s="163"/>
      <c r="N29" s="164"/>
      <c r="O29" s="164"/>
      <c r="P29" s="164"/>
      <c r="Q29" s="164"/>
      <c r="R29" s="164"/>
      <c r="S29" s="164"/>
      <c r="T29" s="164"/>
      <c r="U29" s="164"/>
      <c r="V29" s="164"/>
      <c r="W29" s="164"/>
      <c r="X29" s="164"/>
      <c r="Y29" s="164"/>
      <c r="Z29" s="164"/>
      <c r="AA29" s="164"/>
      <c r="AB29" s="164"/>
      <c r="AC29" s="168"/>
      <c r="AD29" s="148"/>
      <c r="AE29" s="149"/>
      <c r="AF29" s="149"/>
      <c r="AG29" s="149"/>
      <c r="AH29" s="149"/>
      <c r="AI29" s="150"/>
      <c r="AJ29" s="156"/>
      <c r="AK29" s="157"/>
      <c r="AL29" s="157"/>
      <c r="AM29" s="157"/>
      <c r="AN29" s="157"/>
      <c r="AO29" s="157"/>
      <c r="AP29" s="157"/>
      <c r="AQ29" s="157"/>
      <c r="AR29" s="157"/>
      <c r="AS29" s="157"/>
      <c r="AT29" s="157"/>
      <c r="AU29" s="157"/>
      <c r="AV29" s="157"/>
      <c r="AW29" s="157"/>
      <c r="AX29" s="157"/>
      <c r="AY29" s="158"/>
    </row>
    <row r="30" spans="1:51" ht="18" customHeight="1" x14ac:dyDescent="0.15">
      <c r="A30" s="143"/>
      <c r="B30" s="144"/>
      <c r="C30" s="144"/>
      <c r="D30" s="144"/>
      <c r="E30" s="144"/>
      <c r="F30" s="144"/>
      <c r="G30" s="144"/>
      <c r="H30" s="144"/>
      <c r="I30" s="144"/>
      <c r="J30" s="144"/>
      <c r="K30" s="144"/>
      <c r="L30" s="145"/>
      <c r="M30" s="165"/>
      <c r="N30" s="166"/>
      <c r="O30" s="166"/>
      <c r="P30" s="166"/>
      <c r="Q30" s="166"/>
      <c r="R30" s="166"/>
      <c r="S30" s="166"/>
      <c r="T30" s="166"/>
      <c r="U30" s="166"/>
      <c r="V30" s="166"/>
      <c r="W30" s="166"/>
      <c r="X30" s="166"/>
      <c r="Y30" s="166"/>
      <c r="Z30" s="166"/>
      <c r="AA30" s="166"/>
      <c r="AB30" s="166"/>
      <c r="AC30" s="169"/>
      <c r="AD30" s="131"/>
      <c r="AE30" s="132"/>
      <c r="AF30" s="132"/>
      <c r="AG30" s="132"/>
      <c r="AH30" s="132"/>
      <c r="AI30" s="133"/>
      <c r="AJ30" s="159" t="s">
        <v>27</v>
      </c>
      <c r="AK30" s="160"/>
      <c r="AL30" s="160"/>
      <c r="AM30" s="160"/>
      <c r="AN30" s="138" t="str">
        <f>IF(基本情報!$C$36="","",基本情報!$C$36)</f>
        <v/>
      </c>
      <c r="AO30" s="138"/>
      <c r="AP30" s="138"/>
      <c r="AQ30" s="138"/>
      <c r="AR30" s="138"/>
      <c r="AS30" s="138"/>
      <c r="AT30" s="138"/>
      <c r="AU30" s="138"/>
      <c r="AV30" s="138"/>
      <c r="AW30" s="138"/>
      <c r="AX30" s="138"/>
      <c r="AY30" s="139"/>
    </row>
    <row r="31" spans="1:51" ht="18" customHeight="1" x14ac:dyDescent="0.15">
      <c r="A31" s="180" t="s">
        <v>18</v>
      </c>
      <c r="B31" s="181"/>
      <c r="C31" s="181"/>
      <c r="D31" s="181"/>
      <c r="E31" s="181"/>
      <c r="F31" s="181"/>
      <c r="G31" s="181"/>
      <c r="H31" s="181"/>
      <c r="I31" s="181"/>
      <c r="J31" s="181"/>
      <c r="K31" s="181"/>
      <c r="L31" s="182"/>
      <c r="M31" s="124" t="str">
        <f>IF(基本情報!$C$14="","",基本情報!$C$14)</f>
        <v/>
      </c>
      <c r="N31" s="125"/>
      <c r="O31" s="125"/>
      <c r="P31" s="125"/>
      <c r="Q31" s="125"/>
      <c r="R31" s="125"/>
      <c r="S31" s="125"/>
      <c r="T31" s="125"/>
      <c r="U31" s="125"/>
      <c r="V31" s="125"/>
      <c r="W31" s="125"/>
      <c r="X31" s="125"/>
      <c r="Y31" s="125"/>
      <c r="Z31" s="125"/>
      <c r="AA31" s="125"/>
      <c r="AB31" s="125"/>
      <c r="AC31" s="126"/>
      <c r="AD31" s="128" t="s">
        <v>24</v>
      </c>
      <c r="AE31" s="129"/>
      <c r="AF31" s="129"/>
      <c r="AG31" s="129"/>
      <c r="AH31" s="129"/>
      <c r="AI31" s="130"/>
      <c r="AJ31" s="151" t="s">
        <v>28</v>
      </c>
      <c r="AK31" s="152"/>
      <c r="AL31" s="135" t="str">
        <f>IF(基本情報!$C$18="","",基本情報!$C$18)</f>
        <v/>
      </c>
      <c r="AM31" s="135"/>
      <c r="AN31" s="135"/>
      <c r="AO31" s="135"/>
      <c r="AP31" s="135"/>
      <c r="AQ31" s="135"/>
      <c r="AR31" s="135"/>
      <c r="AS31" s="135"/>
      <c r="AT31" s="135"/>
      <c r="AU31" s="135"/>
      <c r="AV31" s="135"/>
      <c r="AW31" s="135"/>
      <c r="AX31" s="135"/>
      <c r="AY31" s="136"/>
    </row>
    <row r="32" spans="1:51" ht="16.5" customHeight="1" x14ac:dyDescent="0.15">
      <c r="A32" s="140" t="s">
        <v>29</v>
      </c>
      <c r="B32" s="141"/>
      <c r="C32" s="141"/>
      <c r="D32" s="141"/>
      <c r="E32" s="141"/>
      <c r="F32" s="141"/>
      <c r="G32" s="141"/>
      <c r="H32" s="141"/>
      <c r="I32" s="141"/>
      <c r="J32" s="141"/>
      <c r="K32" s="141"/>
      <c r="L32" s="142"/>
      <c r="M32" s="153" t="str">
        <f>IF(基本情報!$C$15="","",基本情報!$C$15)</f>
        <v/>
      </c>
      <c r="N32" s="154"/>
      <c r="O32" s="154"/>
      <c r="P32" s="154"/>
      <c r="Q32" s="154"/>
      <c r="R32" s="154"/>
      <c r="S32" s="154"/>
      <c r="T32" s="154"/>
      <c r="U32" s="154"/>
      <c r="V32" s="154"/>
      <c r="W32" s="154"/>
      <c r="X32" s="154"/>
      <c r="Y32" s="154"/>
      <c r="Z32" s="154"/>
      <c r="AA32" s="154"/>
      <c r="AB32" s="154"/>
      <c r="AC32" s="155"/>
      <c r="AD32" s="148"/>
      <c r="AE32" s="149"/>
      <c r="AF32" s="149"/>
      <c r="AG32" s="149"/>
      <c r="AH32" s="149"/>
      <c r="AI32" s="150"/>
      <c r="AJ32" s="156" t="str">
        <f>IF(基本情報!$C$19="","",基本情報!$C$19)</f>
        <v/>
      </c>
      <c r="AK32" s="157"/>
      <c r="AL32" s="157"/>
      <c r="AM32" s="157"/>
      <c r="AN32" s="157"/>
      <c r="AO32" s="157"/>
      <c r="AP32" s="157"/>
      <c r="AQ32" s="157"/>
      <c r="AR32" s="157"/>
      <c r="AS32" s="157"/>
      <c r="AT32" s="157"/>
      <c r="AU32" s="157"/>
      <c r="AV32" s="157"/>
      <c r="AW32" s="157"/>
      <c r="AX32" s="157"/>
      <c r="AY32" s="158"/>
    </row>
    <row r="33" spans="1:51" ht="16.5" customHeight="1" x14ac:dyDescent="0.15">
      <c r="A33" s="140"/>
      <c r="B33" s="141"/>
      <c r="C33" s="141"/>
      <c r="D33" s="141"/>
      <c r="E33" s="141"/>
      <c r="F33" s="141"/>
      <c r="G33" s="141"/>
      <c r="H33" s="141"/>
      <c r="I33" s="141"/>
      <c r="J33" s="141"/>
      <c r="K33" s="141"/>
      <c r="L33" s="142"/>
      <c r="M33" s="156"/>
      <c r="N33" s="157"/>
      <c r="O33" s="157"/>
      <c r="P33" s="157"/>
      <c r="Q33" s="157"/>
      <c r="R33" s="157"/>
      <c r="S33" s="157"/>
      <c r="T33" s="157"/>
      <c r="U33" s="157"/>
      <c r="V33" s="157"/>
      <c r="W33" s="157"/>
      <c r="X33" s="157"/>
      <c r="Y33" s="157"/>
      <c r="Z33" s="157"/>
      <c r="AA33" s="157"/>
      <c r="AB33" s="157"/>
      <c r="AC33" s="158"/>
      <c r="AD33" s="148"/>
      <c r="AE33" s="149"/>
      <c r="AF33" s="149"/>
      <c r="AG33" s="149"/>
      <c r="AH33" s="149"/>
      <c r="AI33" s="150"/>
      <c r="AJ33" s="156"/>
      <c r="AK33" s="157"/>
      <c r="AL33" s="157"/>
      <c r="AM33" s="157"/>
      <c r="AN33" s="157"/>
      <c r="AO33" s="157"/>
      <c r="AP33" s="157"/>
      <c r="AQ33" s="157"/>
      <c r="AR33" s="157"/>
      <c r="AS33" s="157"/>
      <c r="AT33" s="157"/>
      <c r="AU33" s="157"/>
      <c r="AV33" s="157"/>
      <c r="AW33" s="157"/>
      <c r="AX33" s="157"/>
      <c r="AY33" s="158"/>
    </row>
    <row r="34" spans="1:51" ht="18" customHeight="1" x14ac:dyDescent="0.15">
      <c r="A34" s="143"/>
      <c r="B34" s="144"/>
      <c r="C34" s="144"/>
      <c r="D34" s="144"/>
      <c r="E34" s="144"/>
      <c r="F34" s="144"/>
      <c r="G34" s="144"/>
      <c r="H34" s="144"/>
      <c r="I34" s="144"/>
      <c r="J34" s="144"/>
      <c r="K34" s="144"/>
      <c r="L34" s="145"/>
      <c r="M34" s="137"/>
      <c r="N34" s="138"/>
      <c r="O34" s="138"/>
      <c r="P34" s="138"/>
      <c r="Q34" s="138"/>
      <c r="R34" s="138"/>
      <c r="S34" s="138"/>
      <c r="T34" s="138"/>
      <c r="U34" s="138"/>
      <c r="V34" s="138"/>
      <c r="W34" s="138"/>
      <c r="X34" s="138"/>
      <c r="Y34" s="138"/>
      <c r="Z34" s="138"/>
      <c r="AA34" s="138"/>
      <c r="AB34" s="138"/>
      <c r="AC34" s="139"/>
      <c r="AD34" s="131"/>
      <c r="AE34" s="132"/>
      <c r="AF34" s="132"/>
      <c r="AG34" s="132"/>
      <c r="AH34" s="132"/>
      <c r="AI34" s="133"/>
      <c r="AJ34" s="159" t="s">
        <v>27</v>
      </c>
      <c r="AK34" s="160"/>
      <c r="AL34" s="160"/>
      <c r="AM34" s="160"/>
      <c r="AN34" s="138" t="str">
        <f>IF(基本情報!$C$20="","",基本情報!$C$20)</f>
        <v/>
      </c>
      <c r="AO34" s="138"/>
      <c r="AP34" s="138"/>
      <c r="AQ34" s="138"/>
      <c r="AR34" s="138"/>
      <c r="AS34" s="138"/>
      <c r="AT34" s="138"/>
      <c r="AU34" s="138"/>
      <c r="AV34" s="138"/>
      <c r="AW34" s="138"/>
      <c r="AX34" s="138"/>
      <c r="AY34" s="139"/>
    </row>
    <row r="35" spans="1:51" ht="6" customHeight="1" x14ac:dyDescent="0.15"/>
    <row r="36" spans="1:51" ht="18" customHeight="1" x14ac:dyDescent="0.15">
      <c r="A36" s="1" t="s">
        <v>30</v>
      </c>
    </row>
    <row r="37" spans="1:51" ht="18" customHeight="1" x14ac:dyDescent="0.15">
      <c r="A37" s="128" t="s">
        <v>31</v>
      </c>
      <c r="B37" s="129"/>
      <c r="C37" s="129"/>
      <c r="D37" s="129"/>
      <c r="E37" s="129"/>
      <c r="F37" s="129"/>
      <c r="G37" s="130"/>
      <c r="H37" s="220" t="s">
        <v>14</v>
      </c>
      <c r="I37" s="221"/>
      <c r="J37" s="221"/>
      <c r="K37" s="195" t="str">
        <f>IF(基本情報!$D$53="","",基本情報!$D$53)</f>
        <v/>
      </c>
      <c r="L37" s="195"/>
      <c r="M37" s="152" t="s">
        <v>6</v>
      </c>
      <c r="N37" s="152"/>
      <c r="O37" s="195" t="str">
        <f>IF(基本情報!$F$53="","",基本情報!$F$53)</f>
        <v/>
      </c>
      <c r="P37" s="195"/>
      <c r="Q37" s="152" t="s">
        <v>32</v>
      </c>
      <c r="R37" s="152"/>
      <c r="S37" s="152" t="s">
        <v>33</v>
      </c>
      <c r="T37" s="152"/>
      <c r="U37" s="152" t="s">
        <v>14</v>
      </c>
      <c r="V37" s="152"/>
      <c r="W37" s="152"/>
      <c r="X37" s="195" t="str">
        <f>IF(基本情報!D55="","",基本情報!D55)</f>
        <v/>
      </c>
      <c r="Y37" s="195"/>
      <c r="Z37" s="152" t="s">
        <v>6</v>
      </c>
      <c r="AA37" s="152"/>
      <c r="AB37" s="39"/>
      <c r="AC37" s="195" t="str">
        <f>IF(基本情報!F55="","",基本情報!F55)</f>
        <v/>
      </c>
      <c r="AD37" s="195"/>
      <c r="AE37" s="211" t="s">
        <v>34</v>
      </c>
      <c r="AF37" s="211"/>
      <c r="AG37" s="212"/>
      <c r="AH37" s="128" t="s">
        <v>94</v>
      </c>
      <c r="AI37" s="129"/>
      <c r="AJ37" s="129"/>
      <c r="AK37" s="129"/>
      <c r="AL37" s="129"/>
      <c r="AM37" s="130"/>
      <c r="AN37" s="170">
        <f>明細書!$B$9</f>
        <v>0</v>
      </c>
      <c r="AO37" s="171"/>
      <c r="AP37" s="171"/>
      <c r="AQ37" s="171"/>
      <c r="AR37" s="171"/>
      <c r="AS37" s="171"/>
      <c r="AT37" s="171"/>
      <c r="AU37" s="171"/>
      <c r="AV37" s="171"/>
      <c r="AW37" s="171"/>
      <c r="AX37" s="171"/>
      <c r="AY37" s="172"/>
    </row>
    <row r="38" spans="1:51" ht="18" customHeight="1" x14ac:dyDescent="0.15">
      <c r="A38" s="131"/>
      <c r="B38" s="132"/>
      <c r="C38" s="132"/>
      <c r="D38" s="132"/>
      <c r="E38" s="132"/>
      <c r="F38" s="132"/>
      <c r="G38" s="133"/>
      <c r="H38" s="159"/>
      <c r="I38" s="160"/>
      <c r="J38" s="160"/>
      <c r="K38" s="166"/>
      <c r="L38" s="166"/>
      <c r="M38" s="189"/>
      <c r="N38" s="189"/>
      <c r="O38" s="166"/>
      <c r="P38" s="166"/>
      <c r="Q38" s="189"/>
      <c r="R38" s="189"/>
      <c r="S38" s="189"/>
      <c r="T38" s="189"/>
      <c r="U38" s="189"/>
      <c r="V38" s="189"/>
      <c r="W38" s="189"/>
      <c r="X38" s="166"/>
      <c r="Y38" s="166"/>
      <c r="Z38" s="189"/>
      <c r="AA38" s="189"/>
      <c r="AB38" s="41"/>
      <c r="AC38" s="166"/>
      <c r="AD38" s="166"/>
      <c r="AE38" s="213"/>
      <c r="AF38" s="213"/>
      <c r="AG38" s="214"/>
      <c r="AH38" s="131"/>
      <c r="AI38" s="132"/>
      <c r="AJ38" s="132"/>
      <c r="AK38" s="132"/>
      <c r="AL38" s="132"/>
      <c r="AM38" s="133"/>
      <c r="AN38" s="173"/>
      <c r="AO38" s="174"/>
      <c r="AP38" s="174"/>
      <c r="AQ38" s="174"/>
      <c r="AR38" s="174"/>
      <c r="AS38" s="174"/>
      <c r="AT38" s="174"/>
      <c r="AU38" s="174"/>
      <c r="AV38" s="174"/>
      <c r="AW38" s="174"/>
      <c r="AX38" s="174"/>
      <c r="AY38" s="175"/>
    </row>
    <row r="40" spans="1:51" ht="6" customHeight="1" x14ac:dyDescent="0.15">
      <c r="O40" s="40"/>
    </row>
    <row r="41" spans="1:51" ht="18" customHeight="1" x14ac:dyDescent="0.15">
      <c r="A41" s="1" t="s">
        <v>35</v>
      </c>
    </row>
    <row r="42" spans="1:51" ht="18" customHeight="1" x14ac:dyDescent="0.15">
      <c r="A42" s="1" t="s">
        <v>95</v>
      </c>
    </row>
    <row r="43" spans="1:51" ht="6" customHeight="1" x14ac:dyDescent="0.15"/>
    <row r="44" spans="1:51" ht="18" customHeight="1" x14ac:dyDescent="0.15">
      <c r="A44" s="1" t="s">
        <v>36</v>
      </c>
    </row>
    <row r="45" spans="1:51" ht="18" customHeight="1" x14ac:dyDescent="0.15">
      <c r="A45" s="1" t="s">
        <v>37</v>
      </c>
    </row>
    <row r="46" spans="1:51" ht="18" customHeight="1" x14ac:dyDescent="0.15">
      <c r="A46" s="204" t="s">
        <v>38</v>
      </c>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6"/>
      <c r="Z46" s="204" t="s">
        <v>39</v>
      </c>
      <c r="AA46" s="205"/>
      <c r="AB46" s="205"/>
      <c r="AC46" s="205"/>
      <c r="AD46" s="205"/>
      <c r="AE46" s="205"/>
      <c r="AF46" s="205"/>
      <c r="AG46" s="205"/>
      <c r="AH46" s="206"/>
      <c r="AI46" s="204" t="s">
        <v>40</v>
      </c>
      <c r="AJ46" s="205"/>
      <c r="AK46" s="205"/>
      <c r="AL46" s="205"/>
      <c r="AM46" s="205"/>
      <c r="AN46" s="205"/>
      <c r="AO46" s="205"/>
      <c r="AP46" s="205"/>
      <c r="AQ46" s="205"/>
      <c r="AR46" s="205"/>
      <c r="AS46" s="206"/>
      <c r="AT46" s="204" t="s">
        <v>41</v>
      </c>
      <c r="AU46" s="205"/>
      <c r="AV46" s="205"/>
      <c r="AW46" s="205"/>
      <c r="AX46" s="205"/>
      <c r="AY46" s="206"/>
    </row>
    <row r="47" spans="1:51" ht="18" customHeight="1" x14ac:dyDescent="0.15">
      <c r="A47" s="194"/>
      <c r="B47" s="195"/>
      <c r="C47" s="195"/>
      <c r="D47" s="195"/>
      <c r="E47" s="195"/>
      <c r="F47" s="195"/>
      <c r="G47" s="195"/>
      <c r="H47" s="195"/>
      <c r="I47" s="195"/>
      <c r="J47" s="195"/>
      <c r="K47" s="195"/>
      <c r="L47" s="152"/>
      <c r="M47" s="152"/>
      <c r="N47" s="202" t="s">
        <v>42</v>
      </c>
      <c r="O47" s="202"/>
      <c r="P47" s="202"/>
      <c r="Q47" s="202"/>
      <c r="R47" s="202"/>
      <c r="S47" s="152"/>
      <c r="T47" s="152"/>
      <c r="U47" s="202" t="s">
        <v>43</v>
      </c>
      <c r="V47" s="202"/>
      <c r="W47" s="202"/>
      <c r="X47" s="202"/>
      <c r="Y47" s="203"/>
      <c r="Z47" s="194"/>
      <c r="AA47" s="195"/>
      <c r="AB47" s="196"/>
      <c r="AC47" s="184"/>
      <c r="AD47" s="184"/>
      <c r="AE47" s="184"/>
      <c r="AF47" s="184"/>
      <c r="AG47" s="184"/>
      <c r="AH47" s="187"/>
      <c r="AI47" s="163"/>
      <c r="AJ47" s="164"/>
      <c r="AK47" s="164"/>
      <c r="AL47" s="164"/>
      <c r="AM47" s="164"/>
      <c r="AN47" s="164"/>
      <c r="AO47" s="208"/>
      <c r="AP47" s="208"/>
      <c r="AQ47" s="208" t="s">
        <v>44</v>
      </c>
      <c r="AR47" s="208"/>
      <c r="AS47" s="209"/>
      <c r="AT47" s="183"/>
      <c r="AU47" s="184"/>
      <c r="AV47" s="184"/>
      <c r="AW47" s="184"/>
      <c r="AX47" s="184"/>
      <c r="AY47" s="187"/>
    </row>
    <row r="48" spans="1:51" ht="18" customHeight="1" x14ac:dyDescent="0.15">
      <c r="A48" s="165"/>
      <c r="B48" s="166"/>
      <c r="C48" s="166"/>
      <c r="D48" s="166"/>
      <c r="E48" s="166"/>
      <c r="F48" s="166"/>
      <c r="G48" s="166"/>
      <c r="H48" s="166"/>
      <c r="I48" s="166"/>
      <c r="J48" s="166"/>
      <c r="K48" s="166"/>
      <c r="L48" s="189"/>
      <c r="M48" s="189"/>
      <c r="N48" s="190" t="s">
        <v>45</v>
      </c>
      <c r="O48" s="190"/>
      <c r="P48" s="190"/>
      <c r="Q48" s="190"/>
      <c r="R48" s="190"/>
      <c r="S48" s="189"/>
      <c r="T48" s="189"/>
      <c r="U48" s="190" t="s">
        <v>46</v>
      </c>
      <c r="V48" s="190"/>
      <c r="W48" s="190"/>
      <c r="X48" s="190"/>
      <c r="Y48" s="191"/>
      <c r="Z48" s="165"/>
      <c r="AA48" s="166"/>
      <c r="AB48" s="197"/>
      <c r="AC48" s="186"/>
      <c r="AD48" s="186"/>
      <c r="AE48" s="186"/>
      <c r="AF48" s="186"/>
      <c r="AG48" s="186"/>
      <c r="AH48" s="188"/>
      <c r="AI48" s="165"/>
      <c r="AJ48" s="166"/>
      <c r="AK48" s="166"/>
      <c r="AL48" s="166"/>
      <c r="AM48" s="166"/>
      <c r="AN48" s="166"/>
      <c r="AO48" s="189"/>
      <c r="AP48" s="189"/>
      <c r="AQ48" s="192" t="s">
        <v>47</v>
      </c>
      <c r="AR48" s="192"/>
      <c r="AS48" s="193"/>
      <c r="AT48" s="185"/>
      <c r="AU48" s="186"/>
      <c r="AV48" s="186"/>
      <c r="AW48" s="186"/>
      <c r="AX48" s="186"/>
      <c r="AY48" s="188"/>
    </row>
    <row r="49" spans="1:54" ht="18" customHeight="1" x14ac:dyDescent="0.15">
      <c r="A49" s="204" t="s">
        <v>48</v>
      </c>
      <c r="B49" s="205"/>
      <c r="C49" s="205"/>
      <c r="D49" s="205"/>
      <c r="E49" s="206"/>
      <c r="F49" s="207" t="s">
        <v>49</v>
      </c>
      <c r="G49" s="207"/>
      <c r="H49" s="207"/>
      <c r="I49" s="207"/>
      <c r="J49" s="207"/>
      <c r="K49" s="207"/>
      <c r="L49" s="207"/>
      <c r="M49" s="207"/>
      <c r="N49" s="207"/>
      <c r="O49" s="207"/>
      <c r="P49" s="207"/>
      <c r="Q49" s="207"/>
      <c r="R49" s="207"/>
      <c r="S49" s="207"/>
      <c r="T49" s="204" t="s">
        <v>50</v>
      </c>
      <c r="U49" s="205"/>
      <c r="V49" s="205"/>
      <c r="W49" s="205"/>
      <c r="X49" s="205"/>
      <c r="Y49" s="205"/>
      <c r="Z49" s="205"/>
      <c r="AA49" s="205"/>
      <c r="AB49" s="205"/>
      <c r="AC49" s="205"/>
      <c r="AD49" s="205"/>
      <c r="AE49" s="205"/>
      <c r="AF49" s="205"/>
      <c r="AG49" s="205"/>
      <c r="AH49" s="205"/>
      <c r="AI49" s="205"/>
      <c r="AJ49" s="205"/>
      <c r="AK49" s="205"/>
      <c r="AL49" s="205"/>
      <c r="AM49" s="205"/>
      <c r="AN49" s="205"/>
      <c r="AO49" s="205"/>
      <c r="AP49" s="206"/>
    </row>
    <row r="50" spans="1:54" ht="18" customHeight="1" x14ac:dyDescent="0.15">
      <c r="A50" s="151"/>
      <c r="B50" s="152"/>
      <c r="C50" s="152" t="s">
        <v>51</v>
      </c>
      <c r="D50" s="152"/>
      <c r="E50" s="198"/>
      <c r="F50" s="199"/>
      <c r="G50" s="200"/>
      <c r="H50" s="200"/>
      <c r="I50" s="200"/>
      <c r="J50" s="200"/>
      <c r="K50" s="200"/>
      <c r="L50" s="200"/>
      <c r="M50" s="200"/>
      <c r="N50" s="200"/>
      <c r="O50" s="200"/>
      <c r="P50" s="200"/>
      <c r="Q50" s="200"/>
      <c r="R50" s="200"/>
      <c r="S50" s="201"/>
      <c r="T50" s="3" t="s">
        <v>52</v>
      </c>
      <c r="U50" s="135"/>
      <c r="V50" s="135"/>
      <c r="W50" s="135"/>
      <c r="X50" s="135"/>
      <c r="Y50" s="135"/>
      <c r="Z50" s="135"/>
      <c r="AA50" s="135"/>
      <c r="AB50" s="135"/>
      <c r="AC50" s="135"/>
      <c r="AD50" s="135"/>
      <c r="AE50" s="135"/>
      <c r="AF50" s="135"/>
      <c r="AG50" s="135"/>
      <c r="AH50" s="135"/>
      <c r="AI50" s="135"/>
      <c r="AJ50" s="135"/>
      <c r="AK50" s="135"/>
      <c r="AL50" s="135"/>
      <c r="AM50" s="135"/>
      <c r="AN50" s="135"/>
      <c r="AO50" s="135"/>
      <c r="AP50" s="42" t="s">
        <v>53</v>
      </c>
    </row>
    <row r="51" spans="1:54" ht="18" customHeight="1" x14ac:dyDescent="0.15">
      <c r="A51" s="215"/>
      <c r="B51" s="189"/>
      <c r="C51" s="189" t="s">
        <v>54</v>
      </c>
      <c r="D51" s="189"/>
      <c r="E51" s="216"/>
      <c r="F51" s="199"/>
      <c r="G51" s="200"/>
      <c r="H51" s="200"/>
      <c r="I51" s="200"/>
      <c r="J51" s="200"/>
      <c r="K51" s="200"/>
      <c r="L51" s="200"/>
      <c r="M51" s="200"/>
      <c r="N51" s="200"/>
      <c r="O51" s="200"/>
      <c r="P51" s="200"/>
      <c r="Q51" s="200"/>
      <c r="R51" s="200"/>
      <c r="S51" s="201"/>
      <c r="T51" s="4"/>
      <c r="U51" s="138"/>
      <c r="V51" s="138"/>
      <c r="W51" s="138"/>
      <c r="X51" s="138"/>
      <c r="Y51" s="138"/>
      <c r="Z51" s="138"/>
      <c r="AA51" s="138"/>
      <c r="AB51" s="138"/>
      <c r="AC51" s="138"/>
      <c r="AD51" s="138"/>
      <c r="AE51" s="138"/>
      <c r="AF51" s="138"/>
      <c r="AG51" s="138"/>
      <c r="AH51" s="138"/>
      <c r="AI51" s="138"/>
      <c r="AJ51" s="138"/>
      <c r="AK51" s="138"/>
      <c r="AL51" s="138"/>
      <c r="AM51" s="138"/>
      <c r="AN51" s="138"/>
      <c r="AO51" s="138"/>
      <c r="AP51" s="20"/>
    </row>
    <row r="52" spans="1:54" ht="18" customHeight="1" x14ac:dyDescent="0.15">
      <c r="A52" s="122" t="s">
        <v>92</v>
      </c>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row>
    <row r="53" spans="1:54" ht="18" customHeight="1" x14ac:dyDescent="0.15">
      <c r="A53" s="123" t="s">
        <v>91</v>
      </c>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row>
    <row r="54" spans="1:54" ht="18" customHeight="1" x14ac:dyDescent="0.15">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row>
  </sheetData>
  <sheetProtection password="C47A" sheet="1" objects="1" scenarios="1"/>
  <mergeCells count="106">
    <mergeCell ref="AJ22:AY24"/>
    <mergeCell ref="M21:AC24"/>
    <mergeCell ref="AC37:AD38"/>
    <mergeCell ref="AE37:AG38"/>
    <mergeCell ref="U50:AO50"/>
    <mergeCell ref="A51:B51"/>
    <mergeCell ref="C51:E51"/>
    <mergeCell ref="U51:AO51"/>
    <mergeCell ref="AI46:AS46"/>
    <mergeCell ref="M27:W27"/>
    <mergeCell ref="X27:AC27"/>
    <mergeCell ref="Q37:R38"/>
    <mergeCell ref="S37:T38"/>
    <mergeCell ref="U37:W38"/>
    <mergeCell ref="X37:Y38"/>
    <mergeCell ref="Z37:AA38"/>
    <mergeCell ref="AT46:AY46"/>
    <mergeCell ref="A46:Y46"/>
    <mergeCell ref="Z46:AH46"/>
    <mergeCell ref="A37:G38"/>
    <mergeCell ref="H37:J38"/>
    <mergeCell ref="K37:L38"/>
    <mergeCell ref="M37:N38"/>
    <mergeCell ref="O37:P38"/>
    <mergeCell ref="AJ28:AY29"/>
    <mergeCell ref="A50:B50"/>
    <mergeCell ref="C50:E50"/>
    <mergeCell ref="F50:G51"/>
    <mergeCell ref="H50:I51"/>
    <mergeCell ref="J50:K51"/>
    <mergeCell ref="L50:M51"/>
    <mergeCell ref="N50:O51"/>
    <mergeCell ref="P50:Q51"/>
    <mergeCell ref="R50:S51"/>
    <mergeCell ref="A47:K48"/>
    <mergeCell ref="L47:M47"/>
    <mergeCell ref="N47:R47"/>
    <mergeCell ref="S47:T47"/>
    <mergeCell ref="U47:Y47"/>
    <mergeCell ref="AC47:AD48"/>
    <mergeCell ref="AE47:AF48"/>
    <mergeCell ref="AG47:AH48"/>
    <mergeCell ref="A49:E49"/>
    <mergeCell ref="F49:S49"/>
    <mergeCell ref="T49:AP49"/>
    <mergeCell ref="AI47:AN48"/>
    <mergeCell ref="AO47:AP47"/>
    <mergeCell ref="AQ47:AS47"/>
    <mergeCell ref="AT47:AU48"/>
    <mergeCell ref="AV47:AW48"/>
    <mergeCell ref="AX47:AY48"/>
    <mergeCell ref="L48:M48"/>
    <mergeCell ref="N48:R48"/>
    <mergeCell ref="S48:T48"/>
    <mergeCell ref="U48:Y48"/>
    <mergeCell ref="AO48:AP48"/>
    <mergeCell ref="AQ48:AS48"/>
    <mergeCell ref="Z47:AB48"/>
    <mergeCell ref="AH37:AM38"/>
    <mergeCell ref="AN37:AY38"/>
    <mergeCell ref="AX2:AY2"/>
    <mergeCell ref="A7:AY8"/>
    <mergeCell ref="P10:Q10"/>
    <mergeCell ref="R10:S10"/>
    <mergeCell ref="T10:U10"/>
    <mergeCell ref="V10:X10"/>
    <mergeCell ref="Y10:Z10"/>
    <mergeCell ref="AA10:AD10"/>
    <mergeCell ref="AE10:AF10"/>
    <mergeCell ref="AG10:AH10"/>
    <mergeCell ref="AI10:AJ10"/>
    <mergeCell ref="AN2:AO2"/>
    <mergeCell ref="AP2:AQ2"/>
    <mergeCell ref="AR2:AS2"/>
    <mergeCell ref="AT2:AU2"/>
    <mergeCell ref="AV2:AW2"/>
    <mergeCell ref="AG2:AM2"/>
    <mergeCell ref="A20:L20"/>
    <mergeCell ref="M20:AC20"/>
    <mergeCell ref="A27:L27"/>
    <mergeCell ref="A31:L31"/>
    <mergeCell ref="A28:L30"/>
    <mergeCell ref="A6:BB6"/>
    <mergeCell ref="A52:BB52"/>
    <mergeCell ref="A53:BB54"/>
    <mergeCell ref="M31:AC31"/>
    <mergeCell ref="B12:AX17"/>
    <mergeCell ref="AD20:AI21"/>
    <mergeCell ref="AJ20:AY21"/>
    <mergeCell ref="A21:L24"/>
    <mergeCell ref="AD22:AI24"/>
    <mergeCell ref="AD31:AI34"/>
    <mergeCell ref="AJ31:AK31"/>
    <mergeCell ref="AL31:AY31"/>
    <mergeCell ref="A32:L34"/>
    <mergeCell ref="M32:AC34"/>
    <mergeCell ref="AJ32:AY33"/>
    <mergeCell ref="AJ34:AM34"/>
    <mergeCell ref="AN34:AY34"/>
    <mergeCell ref="AD27:AI30"/>
    <mergeCell ref="AJ27:AK27"/>
    <mergeCell ref="AL27:AY27"/>
    <mergeCell ref="M28:W30"/>
    <mergeCell ref="X28:AC30"/>
    <mergeCell ref="AJ30:AM30"/>
    <mergeCell ref="AN30:AY30"/>
  </mergeCells>
  <phoneticPr fontId="2"/>
  <printOptions horizontalCentered="1"/>
  <pageMargins left="0.31496062992125984" right="0.15748031496062992" top="0.98425196850393704" bottom="0.98425196850393704" header="0.51181102362204722" footer="0.51181102362204722"/>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from>
                    <xdr:col>0</xdr:col>
                    <xdr:colOff>47625</xdr:colOff>
                    <xdr:row>49</xdr:row>
                    <xdr:rowOff>28575</xdr:rowOff>
                  </from>
                  <to>
                    <xdr:col>1</xdr:col>
                    <xdr:colOff>95250</xdr:colOff>
                    <xdr:row>50</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from>
                    <xdr:col>0</xdr:col>
                    <xdr:colOff>47625</xdr:colOff>
                    <xdr:row>50</xdr:row>
                    <xdr:rowOff>28575</xdr:rowOff>
                  </from>
                  <to>
                    <xdr:col>1</xdr:col>
                    <xdr:colOff>95250</xdr:colOff>
                    <xdr:row>51</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ltText="">
                <anchor moveWithCells="1">
                  <from>
                    <xdr:col>11</xdr:col>
                    <xdr:colOff>47625</xdr:colOff>
                    <xdr:row>46</xdr:row>
                    <xdr:rowOff>28575</xdr:rowOff>
                  </from>
                  <to>
                    <xdr:col>12</xdr:col>
                    <xdr:colOff>95250</xdr:colOff>
                    <xdr:row>47</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ltText="">
                <anchor moveWithCells="1">
                  <from>
                    <xdr:col>11</xdr:col>
                    <xdr:colOff>47625</xdr:colOff>
                    <xdr:row>47</xdr:row>
                    <xdr:rowOff>28575</xdr:rowOff>
                  </from>
                  <to>
                    <xdr:col>12</xdr:col>
                    <xdr:colOff>95250</xdr:colOff>
                    <xdr:row>48</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ltText="">
                <anchor moveWithCells="1">
                  <from>
                    <xdr:col>18</xdr:col>
                    <xdr:colOff>47625</xdr:colOff>
                    <xdr:row>46</xdr:row>
                    <xdr:rowOff>28575</xdr:rowOff>
                  </from>
                  <to>
                    <xdr:col>19</xdr:col>
                    <xdr:colOff>95250</xdr:colOff>
                    <xdr:row>47</xdr:row>
                    <xdr:rowOff>28575</xdr:rowOff>
                  </to>
                </anchor>
              </controlPr>
            </control>
          </mc:Choice>
        </mc:AlternateContent>
        <mc:AlternateContent xmlns:mc="http://schemas.openxmlformats.org/markup-compatibility/2006">
          <mc:Choice Requires="x14">
            <control shapeId="4102" r:id="rId9" name="Check Box 6">
              <controlPr defaultSize="0" autoFill="0" autoLine="0" autoPict="0" altText="">
                <anchor moveWithCells="1">
                  <from>
                    <xdr:col>18</xdr:col>
                    <xdr:colOff>47625</xdr:colOff>
                    <xdr:row>47</xdr:row>
                    <xdr:rowOff>28575</xdr:rowOff>
                  </from>
                  <to>
                    <xdr:col>19</xdr:col>
                    <xdr:colOff>95250</xdr:colOff>
                    <xdr:row>48</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ltText="">
                <anchor moveWithCells="1">
                  <from>
                    <xdr:col>40</xdr:col>
                    <xdr:colOff>47625</xdr:colOff>
                    <xdr:row>46</xdr:row>
                    <xdr:rowOff>28575</xdr:rowOff>
                  </from>
                  <to>
                    <xdr:col>41</xdr:col>
                    <xdr:colOff>133350</xdr:colOff>
                    <xdr:row>47</xdr:row>
                    <xdr:rowOff>19050</xdr:rowOff>
                  </to>
                </anchor>
              </controlPr>
            </control>
          </mc:Choice>
        </mc:AlternateContent>
        <mc:AlternateContent xmlns:mc="http://schemas.openxmlformats.org/markup-compatibility/2006">
          <mc:Choice Requires="x14">
            <control shapeId="4104" r:id="rId11" name="Check Box 8">
              <controlPr defaultSize="0" autoFill="0" autoLine="0" autoPict="0" altText="">
                <anchor moveWithCells="1">
                  <from>
                    <xdr:col>40</xdr:col>
                    <xdr:colOff>47625</xdr:colOff>
                    <xdr:row>47</xdr:row>
                    <xdr:rowOff>28575</xdr:rowOff>
                  </from>
                  <to>
                    <xdr:col>41</xdr:col>
                    <xdr:colOff>114300</xdr:colOff>
                    <xdr:row>48</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M7"/>
  <sheetViews>
    <sheetView view="pageBreakPreview" zoomScale="115" zoomScaleNormal="100" zoomScaleSheetLayoutView="115" workbookViewId="0">
      <pane ySplit="6" topLeftCell="A7" activePane="bottomLeft" state="frozen"/>
      <selection pane="bottomLeft" activeCell="C7" sqref="C7"/>
    </sheetView>
  </sheetViews>
  <sheetFormatPr defaultColWidth="9" defaultRowHeight="13.5" x14ac:dyDescent="0.15"/>
  <cols>
    <col min="1" max="1" width="12.375" style="46" customWidth="1"/>
    <col min="2" max="5" width="9" style="46"/>
    <col min="6" max="6" width="3.875" style="47" customWidth="1"/>
    <col min="7" max="7" width="12.375" style="46" customWidth="1"/>
    <col min="8" max="11" width="9" style="46"/>
    <col min="12" max="12" width="11.875" style="46" customWidth="1"/>
    <col min="13" max="16384" width="9" style="46"/>
  </cols>
  <sheetData>
    <row r="1" spans="1:13" x14ac:dyDescent="0.15">
      <c r="A1" s="44" t="s">
        <v>127</v>
      </c>
      <c r="B1" s="44"/>
      <c r="C1" s="44"/>
      <c r="D1" s="45"/>
    </row>
    <row r="2" spans="1:13" x14ac:dyDescent="0.15">
      <c r="A2" s="48"/>
      <c r="B2" s="48"/>
      <c r="C2" s="48"/>
      <c r="M2" s="49"/>
    </row>
    <row r="3" spans="1:13" x14ac:dyDescent="0.15">
      <c r="L3" s="50"/>
      <c r="M3" s="49"/>
    </row>
    <row r="4" spans="1:13" x14ac:dyDescent="0.15">
      <c r="A4" s="46">
        <v>1</v>
      </c>
      <c r="B4" s="46">
        <v>2</v>
      </c>
      <c r="C4" s="46">
        <v>3</v>
      </c>
      <c r="D4" s="46">
        <v>4</v>
      </c>
      <c r="E4" s="46">
        <v>5</v>
      </c>
      <c r="G4" s="47">
        <v>1</v>
      </c>
      <c r="H4" s="47">
        <v>2</v>
      </c>
      <c r="I4" s="47">
        <v>3</v>
      </c>
      <c r="J4" s="47">
        <v>4</v>
      </c>
      <c r="K4" s="47">
        <v>5</v>
      </c>
      <c r="L4" s="50" t="s">
        <v>57</v>
      </c>
      <c r="M4" s="49"/>
    </row>
    <row r="5" spans="1:13" x14ac:dyDescent="0.15">
      <c r="A5" s="13"/>
      <c r="B5" s="222" t="s">
        <v>2</v>
      </c>
      <c r="C5" s="222"/>
      <c r="D5" s="222"/>
      <c r="E5" s="222"/>
      <c r="F5" s="14"/>
      <c r="G5" s="43"/>
      <c r="H5" s="222" t="s">
        <v>3</v>
      </c>
      <c r="I5" s="222"/>
      <c r="J5" s="222"/>
      <c r="K5" s="222"/>
    </row>
    <row r="6" spans="1:13" x14ac:dyDescent="0.15">
      <c r="A6" s="15"/>
      <c r="B6" s="51" t="s">
        <v>99</v>
      </c>
      <c r="C6" s="51" t="s">
        <v>100</v>
      </c>
      <c r="D6" s="51" t="s">
        <v>101</v>
      </c>
      <c r="E6" s="51" t="s">
        <v>55</v>
      </c>
      <c r="F6" s="16"/>
      <c r="G6" s="51"/>
      <c r="H6" s="51" t="s">
        <v>99</v>
      </c>
      <c r="I6" s="51" t="s">
        <v>100</v>
      </c>
      <c r="J6" s="51" t="s">
        <v>101</v>
      </c>
      <c r="K6" s="51" t="s">
        <v>55</v>
      </c>
      <c r="L6" s="50" t="s">
        <v>56</v>
      </c>
    </row>
    <row r="7" spans="1:13" x14ac:dyDescent="0.15">
      <c r="A7" s="52">
        <f>基本情報!C31</f>
        <v>0</v>
      </c>
      <c r="B7" s="53">
        <f>基本情報!C39</f>
        <v>0</v>
      </c>
      <c r="C7" s="53">
        <f>基本情報!C40</f>
        <v>0</v>
      </c>
      <c r="D7" s="53">
        <f>基本情報!C41</f>
        <v>0</v>
      </c>
      <c r="E7" s="53">
        <f>基本情報!C42</f>
        <v>0</v>
      </c>
      <c r="F7" s="17"/>
      <c r="G7" s="52">
        <f>A7</f>
        <v>0</v>
      </c>
      <c r="H7" s="53">
        <f>基本情報!C45</f>
        <v>0</v>
      </c>
      <c r="I7" s="53">
        <f>基本情報!C46</f>
        <v>0</v>
      </c>
      <c r="J7" s="53">
        <f>基本情報!C47</f>
        <v>0</v>
      </c>
      <c r="K7" s="53">
        <f>基本情報!C48</f>
        <v>0</v>
      </c>
    </row>
  </sheetData>
  <sheetProtection password="C47A" sheet="1" objects="1" scenarios="1"/>
  <mergeCells count="2">
    <mergeCell ref="B5:E5"/>
    <mergeCell ref="H5:K5"/>
  </mergeCells>
  <phoneticPr fontId="2"/>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vt:lpstr>
      <vt:lpstr>明細書</vt:lpstr>
      <vt:lpstr>請求書</vt:lpstr>
      <vt:lpstr>保育料等一覧</vt:lpstr>
      <vt:lpstr>基本情報!Print_Area</vt:lpstr>
      <vt:lpstr>請求書!Print_Area</vt:lpstr>
      <vt:lpstr>保育料等一覧!Print_Area</vt:lpstr>
      <vt:lpstr>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kwg</dc:creator>
  <cp:lastModifiedBy>保育幼稚園課23</cp:lastModifiedBy>
  <cp:lastPrinted>2021-03-30T05:26:57Z</cp:lastPrinted>
  <dcterms:created xsi:type="dcterms:W3CDTF">2015-03-17T06:50:42Z</dcterms:created>
  <dcterms:modified xsi:type="dcterms:W3CDTF">2026-03-12T02:29:38Z</dcterms:modified>
</cp:coreProperties>
</file>