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C2CAABA7-89B8-4B99-90A8-78BB90373C18}" xr6:coauthVersionLast="47" xr6:coauthVersionMax="47" xr10:uidLastSave="{00000000-0000-0000-0000-000000000000}"/>
  <bookViews>
    <workbookView xWindow="-120" yWindow="-120" windowWidth="29040" windowHeight="17520" tabRatio="849" xr2:uid="{00000000-000D-0000-FFFF-FFFF00000000}"/>
  </bookViews>
  <sheets>
    <sheet name="非機能要件" sheetId="7" r:id="rId1"/>
  </sheets>
  <definedNames>
    <definedName name="_xlnm._FilterDatabase" localSheetId="0" hidden="1">非機能要件!$A$2:$W$58</definedName>
    <definedName name="_xlnm.Print_Area" localSheetId="0">非機能要件!$A$1:$W$58</definedName>
    <definedName name="_xlnm.Print_Titles" localSheetId="0">非機能要件!$2:$3</definedName>
    <definedName name="Z_DF5EC443_103B_4EE4_9D93_8B4B54F214E1_.wvu.Cols" localSheetId="0" hidden="1">非機能要件!#REF!</definedName>
    <definedName name="Z_DF5EC443_103B_4EE4_9D93_8B4B54F214E1_.wvu.FilterData" localSheetId="0" hidden="1">非機能要件!$A$3:$Q$19</definedName>
    <definedName name="Z_DF5EC443_103B_4EE4_9D93_8B4B54F214E1_.wvu.PrintArea" localSheetId="0" hidden="1">非機能要件!$A$2:$Q$19</definedName>
    <definedName name="Z_DF5EC443_103B_4EE4_9D93_8B4B54F214E1_.wvu.PrintTitles" localSheetId="0" hidden="1">非機能要件!$2:$3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8" i="7" l="1"/>
  <c r="V57" i="7"/>
  <c r="V56" i="7"/>
  <c r="V55" i="7"/>
  <c r="V54" i="7"/>
  <c r="V53" i="7"/>
  <c r="V52" i="7"/>
  <c r="V51" i="7"/>
  <c r="V50" i="7"/>
  <c r="V49" i="7"/>
  <c r="V48" i="7"/>
  <c r="V47" i="7"/>
  <c r="V46" i="7"/>
  <c r="V45" i="7"/>
  <c r="V44" i="7"/>
  <c r="V43" i="7"/>
  <c r="V42" i="7"/>
  <c r="V41" i="7"/>
  <c r="V40" i="7"/>
  <c r="V39" i="7"/>
  <c r="V38" i="7"/>
  <c r="V37" i="7"/>
  <c r="V36" i="7"/>
  <c r="V35" i="7"/>
  <c r="V34" i="7"/>
  <c r="V33" i="7"/>
  <c r="V32" i="7"/>
  <c r="V31" i="7"/>
  <c r="V30" i="7"/>
  <c r="V29" i="7"/>
  <c r="V28" i="7"/>
  <c r="V27" i="7"/>
  <c r="V26" i="7"/>
  <c r="V25" i="7"/>
  <c r="V24" i="7"/>
  <c r="V23" i="7"/>
  <c r="V22" i="7"/>
  <c r="V21" i="7"/>
  <c r="V20" i="7"/>
  <c r="V19" i="7"/>
  <c r="V18" i="7"/>
  <c r="V17" i="7"/>
  <c r="V16" i="7"/>
  <c r="V15" i="7"/>
  <c r="V14" i="7"/>
  <c r="V13" i="7"/>
  <c r="V12" i="7"/>
  <c r="V11" i="7"/>
  <c r="V10" i="7"/>
  <c r="V9" i="7"/>
  <c r="V8" i="7"/>
  <c r="V7" i="7"/>
  <c r="V6" i="7"/>
  <c r="V5" i="7"/>
  <c r="V4" i="7"/>
  <c r="G4" i="7"/>
  <c r="G5" i="7"/>
  <c r="G6" i="7"/>
  <c r="G7" i="7"/>
  <c r="S4" i="7"/>
  <c r="S5" i="7"/>
  <c r="S6" i="7"/>
  <c r="S7" i="7"/>
  <c r="G8" i="7"/>
  <c r="S8"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alcChain>
</file>

<file path=xl/sharedStrings.xml><?xml version="1.0" encoding="utf-8"?>
<sst xmlns="http://schemas.openxmlformats.org/spreadsheetml/2006/main" count="708" uniqueCount="498">
  <si>
    <t>セキュリティリスク分析</t>
    <rPh sb="9" eb="11">
      <t>ブンセキ</t>
    </rPh>
    <phoneticPr fontId="2"/>
  </si>
  <si>
    <t>分析なし</t>
    <rPh sb="0" eb="2">
      <t>ブンセキ</t>
    </rPh>
    <phoneticPr fontId="2"/>
  </si>
  <si>
    <t>1回</t>
    <rPh sb="1" eb="2">
      <t>カイ</t>
    </rPh>
    <phoneticPr fontId="2"/>
  </si>
  <si>
    <t>複数回の認証</t>
    <rPh sb="0" eb="3">
      <t>フクスウカイ</t>
    </rPh>
    <rPh sb="4" eb="6">
      <t>ニンショウ</t>
    </rPh>
    <phoneticPr fontId="2"/>
  </si>
  <si>
    <t>複数回、異なる方式による認証</t>
    <rPh sb="0" eb="3">
      <t>フクスウカイ</t>
    </rPh>
    <rPh sb="4" eb="5">
      <t>コト</t>
    </rPh>
    <rPh sb="7" eb="9">
      <t>ホウシキ</t>
    </rPh>
    <rPh sb="12" eb="14">
      <t>ニンショウ</t>
    </rPh>
    <phoneticPr fontId="2"/>
  </si>
  <si>
    <t>外部データの利用可否</t>
    <rPh sb="0" eb="2">
      <t>ガイブ</t>
    </rPh>
    <rPh sb="6" eb="8">
      <t>リヨウ</t>
    </rPh>
    <rPh sb="8" eb="10">
      <t>カヒ</t>
    </rPh>
    <phoneticPr fontId="2"/>
  </si>
  <si>
    <t>有り</t>
    <rPh sb="0" eb="1">
      <t>ア</t>
    </rPh>
    <phoneticPr fontId="2"/>
  </si>
  <si>
    <t>項番</t>
    <rPh sb="0" eb="1">
      <t>コウ</t>
    </rPh>
    <rPh sb="1" eb="2">
      <t>バン</t>
    </rPh>
    <phoneticPr fontId="3"/>
  </si>
  <si>
    <t>中項目</t>
    <rPh sb="0" eb="1">
      <t>チュウ</t>
    </rPh>
    <rPh sb="1" eb="3">
      <t>コウモク</t>
    </rPh>
    <phoneticPr fontId="3"/>
  </si>
  <si>
    <t>対策の強化</t>
    <rPh sb="0" eb="2">
      <t>タイサク</t>
    </rPh>
    <rPh sb="3" eb="5">
      <t>キョウカ</t>
    </rPh>
    <phoneticPr fontId="2"/>
  </si>
  <si>
    <t>メトリクス
(指標)</t>
    <rPh sb="7" eb="9">
      <t>シヒョウ</t>
    </rPh>
    <phoneticPr fontId="3"/>
  </si>
  <si>
    <t>大項目</t>
    <rPh sb="0" eb="1">
      <t>ダイ</t>
    </rPh>
    <rPh sb="1" eb="3">
      <t>コウモク</t>
    </rPh>
    <phoneticPr fontId="3"/>
  </si>
  <si>
    <t>実施しない</t>
    <rPh sb="0" eb="2">
      <t>ジッシ</t>
    </rPh>
    <phoneticPr fontId="2"/>
  </si>
  <si>
    <t>選択レベル</t>
    <rPh sb="0" eb="2">
      <t>センタク</t>
    </rPh>
    <phoneticPr fontId="2"/>
  </si>
  <si>
    <t>システム全体</t>
    <rPh sb="4" eb="6">
      <t>ゼンタイ</t>
    </rPh>
    <phoneticPr fontId="2"/>
  </si>
  <si>
    <t>重要情報を暗号化</t>
    <rPh sb="0" eb="2">
      <t>ジュウヨウ</t>
    </rPh>
    <rPh sb="2" eb="4">
      <t>ジョウホウ</t>
    </rPh>
    <rPh sb="5" eb="8">
      <t>アンゴウカ</t>
    </rPh>
    <phoneticPr fontId="2"/>
  </si>
  <si>
    <t>Web対策</t>
    <phoneticPr fontId="2"/>
  </si>
  <si>
    <t xml:space="preserve">認証情報のみ暗号化
</t>
    <rPh sb="0" eb="2">
      <t>ニンショウ</t>
    </rPh>
    <rPh sb="2" eb="4">
      <t>ジョウホウ</t>
    </rPh>
    <rPh sb="6" eb="9">
      <t>アンゴウカ</t>
    </rPh>
    <phoneticPr fontId="2"/>
  </si>
  <si>
    <t>無し</t>
    <rPh sb="0" eb="1">
      <t>ナ</t>
    </rPh>
    <phoneticPr fontId="2"/>
  </si>
  <si>
    <t>-</t>
    <phoneticPr fontId="2"/>
  </si>
  <si>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2"/>
  </si>
  <si>
    <t>運用・保守性</t>
    <rPh sb="0" eb="2">
      <t>ウンヨウ</t>
    </rPh>
    <rPh sb="3" eb="6">
      <t>ホシュセイ</t>
    </rPh>
    <phoneticPr fontId="2"/>
  </si>
  <si>
    <t>保守運用</t>
    <rPh sb="0" eb="2">
      <t>ホシュ</t>
    </rPh>
    <rPh sb="2" eb="4">
      <t>ウンヨウ</t>
    </rPh>
    <phoneticPr fontId="2"/>
  </si>
  <si>
    <t>システム環境・エコロジー</t>
    <rPh sb="4" eb="6">
      <t>カンキョウ</t>
    </rPh>
    <phoneticPr fontId="2"/>
  </si>
  <si>
    <t>不正監視対象（装置）</t>
    <rPh sb="0" eb="2">
      <t>フセイ</t>
    </rPh>
    <rPh sb="7" eb="9">
      <t>ソウチ</t>
    </rPh>
    <phoneticPr fontId="2"/>
  </si>
  <si>
    <t>必要なログを取得する</t>
    <rPh sb="0" eb="2">
      <t>ヒツヨウ</t>
    </rPh>
    <rPh sb="6" eb="8">
      <t>シュトク</t>
    </rPh>
    <phoneticPr fontId="2"/>
  </si>
  <si>
    <t>可用性</t>
    <rPh sb="0" eb="3">
      <t>カヨウセイ</t>
    </rPh>
    <phoneticPr fontId="2"/>
  </si>
  <si>
    <t>継続性</t>
    <rPh sb="0" eb="3">
      <t>ケイゾクセイ</t>
    </rPh>
    <phoneticPr fontId="2"/>
  </si>
  <si>
    <t>復旧不要</t>
    <rPh sb="0" eb="2">
      <t>フッキュウ</t>
    </rPh>
    <rPh sb="2" eb="4">
      <t>フヨウ</t>
    </rPh>
    <phoneticPr fontId="3"/>
  </si>
  <si>
    <t xml:space="preserve">5営業日前の時点
（週次バックアップからの復旧）
</t>
    <rPh sb="1" eb="4">
      <t>エイギョウビ</t>
    </rPh>
    <rPh sb="4" eb="5">
      <t>マエ</t>
    </rPh>
    <rPh sb="6" eb="8">
      <t>ジテン</t>
    </rPh>
    <phoneticPr fontId="3"/>
  </si>
  <si>
    <t>1営業日前の時点
（日次バックアップからの復旧）</t>
    <rPh sb="1" eb="3">
      <t>エイギョウ</t>
    </rPh>
    <rPh sb="3" eb="4">
      <t>ヒ</t>
    </rPh>
    <rPh sb="4" eb="5">
      <t>マエ</t>
    </rPh>
    <rPh sb="6" eb="8">
      <t>ジテン</t>
    </rPh>
    <phoneticPr fontId="3"/>
  </si>
  <si>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3"/>
  </si>
  <si>
    <t>1営業日以上</t>
    <rPh sb="1" eb="4">
      <t>エイギョウビ</t>
    </rPh>
    <rPh sb="4" eb="6">
      <t>イジョウ</t>
    </rPh>
    <phoneticPr fontId="3"/>
  </si>
  <si>
    <t>1営業日以内</t>
    <rPh sb="1" eb="4">
      <t>エイギョウビ</t>
    </rPh>
    <rPh sb="4" eb="6">
      <t>イナイ</t>
    </rPh>
    <phoneticPr fontId="3"/>
  </si>
  <si>
    <t>12時間以内</t>
    <rPh sb="2" eb="4">
      <t>ジカン</t>
    </rPh>
    <rPh sb="4" eb="6">
      <t>イナイ</t>
    </rPh>
    <phoneticPr fontId="3"/>
  </si>
  <si>
    <t>6時間以内</t>
    <rPh sb="1" eb="3">
      <t>ジカン</t>
    </rPh>
    <rPh sb="3" eb="5">
      <t>イナイ</t>
    </rPh>
    <phoneticPr fontId="3"/>
  </si>
  <si>
    <t>2時間以内</t>
    <rPh sb="1" eb="3">
      <t>ジカン</t>
    </rPh>
    <rPh sb="3" eb="5">
      <t>イナイ</t>
    </rPh>
    <phoneticPr fontId="2"/>
  </si>
  <si>
    <t>規定しない</t>
    <rPh sb="0" eb="2">
      <t>キテイ</t>
    </rPh>
    <phoneticPr fontId="2"/>
  </si>
  <si>
    <t>全システム機能の復旧</t>
    <rPh sb="0" eb="1">
      <t>ゼン</t>
    </rPh>
    <rPh sb="5" eb="7">
      <t>キノウ</t>
    </rPh>
    <rPh sb="8" eb="10">
      <t>フッキュウ</t>
    </rPh>
    <phoneticPr fontId="3"/>
  </si>
  <si>
    <t>再開不要</t>
    <rPh sb="0" eb="2">
      <t>サイカイ</t>
    </rPh>
    <rPh sb="2" eb="4">
      <t>フヨウ</t>
    </rPh>
    <phoneticPr fontId="3"/>
  </si>
  <si>
    <t>数ヶ月以内に再開</t>
    <rPh sb="0" eb="3">
      <t>スウカゲツ</t>
    </rPh>
    <rPh sb="3" eb="5">
      <t>イナイ</t>
    </rPh>
    <rPh sb="6" eb="8">
      <t>サイカイ</t>
    </rPh>
    <phoneticPr fontId="3"/>
  </si>
  <si>
    <t>一ヶ月以内に再開</t>
    <rPh sb="0" eb="3">
      <t>イッカゲツ</t>
    </rPh>
    <rPh sb="3" eb="5">
      <t>イナイ</t>
    </rPh>
    <rPh sb="6" eb="8">
      <t>サイカイ</t>
    </rPh>
    <phoneticPr fontId="3"/>
  </si>
  <si>
    <t>一週間以内に再開</t>
    <rPh sb="0" eb="3">
      <t>イッシュウカン</t>
    </rPh>
    <rPh sb="3" eb="5">
      <t>イナイ</t>
    </rPh>
    <rPh sb="6" eb="8">
      <t>サイカイ</t>
    </rPh>
    <phoneticPr fontId="3"/>
  </si>
  <si>
    <t>3日以内に再開</t>
    <rPh sb="1" eb="2">
      <t>ニチ</t>
    </rPh>
    <rPh sb="2" eb="4">
      <t>イナイ</t>
    </rPh>
    <rPh sb="5" eb="7">
      <t>サイカイ</t>
    </rPh>
    <phoneticPr fontId="2"/>
  </si>
  <si>
    <t>1日以内に再開</t>
    <rPh sb="1" eb="2">
      <t>ニチ</t>
    </rPh>
    <rPh sb="2" eb="4">
      <t>イナイ</t>
    </rPh>
    <rPh sb="5" eb="7">
      <t>サイカイ</t>
    </rPh>
    <phoneticPr fontId="2"/>
  </si>
  <si>
    <t>稼働率</t>
    <rPh sb="0" eb="2">
      <t>カドウ</t>
    </rPh>
    <rPh sb="2" eb="3">
      <t>リツ</t>
    </rPh>
    <phoneticPr fontId="3"/>
  </si>
  <si>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</si>
  <si>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</si>
  <si>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</si>
  <si>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</si>
  <si>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特定ユーザのみ</t>
    <rPh sb="0" eb="2">
      <t>トクテイ</t>
    </rPh>
    <phoneticPr fontId="2"/>
  </si>
  <si>
    <t>上限が決まっている</t>
    <rPh sb="0" eb="2">
      <t>ジョウゲン</t>
    </rPh>
    <rPh sb="3" eb="4">
      <t>キ</t>
    </rPh>
    <phoneticPr fontId="2"/>
  </si>
  <si>
    <t>同時アクセス数</t>
    <rPh sb="0" eb="2">
      <t>ドウジ</t>
    </rPh>
    <rPh sb="6" eb="7">
      <t>スウ</t>
    </rPh>
    <phoneticPr fontId="2"/>
  </si>
  <si>
    <t>B.1.1.4</t>
  </si>
  <si>
    <t>B.1.1.5</t>
  </si>
  <si>
    <t>バッチ処理件数</t>
    <rPh sb="3" eb="5">
      <t>ショリ</t>
    </rPh>
    <rPh sb="5" eb="7">
      <t>ケンスウ</t>
    </rPh>
    <phoneticPr fontId="2"/>
  </si>
  <si>
    <t>バッチ処理により処理されるデータ件数。性能・拡張性を決めるための前提となる項目である。</t>
    <rPh sb="3" eb="5">
      <t>ショリ</t>
    </rPh>
    <rPh sb="8" eb="10">
      <t>ショリ</t>
    </rPh>
    <rPh sb="16" eb="18">
      <t>ケンスウ</t>
    </rPh>
    <phoneticPr fontId="2"/>
  </si>
  <si>
    <t>主な処理の処理件数が決まっている</t>
    <rPh sb="0" eb="1">
      <t>オモ</t>
    </rPh>
    <rPh sb="2" eb="4">
      <t>ショリ</t>
    </rPh>
    <rPh sb="5" eb="7">
      <t>ショリ</t>
    </rPh>
    <rPh sb="7" eb="9">
      <t>ケンスウ</t>
    </rPh>
    <rPh sb="10" eb="11">
      <t>キ</t>
    </rPh>
    <phoneticPr fontId="2"/>
  </si>
  <si>
    <t>性能目標値</t>
    <rPh sb="0" eb="2">
      <t>セイノウ</t>
    </rPh>
    <rPh sb="2" eb="5">
      <t>モクヒョウチ</t>
    </rPh>
    <phoneticPr fontId="2"/>
  </si>
  <si>
    <t>10秒以内</t>
    <rPh sb="2" eb="3">
      <t>ビョウ</t>
    </rPh>
    <rPh sb="3" eb="5">
      <t>イナイ</t>
    </rPh>
    <phoneticPr fontId="2"/>
  </si>
  <si>
    <t>5秒以内</t>
    <rPh sb="1" eb="2">
      <t>ビョウ</t>
    </rPh>
    <rPh sb="2" eb="4">
      <t>イナイ</t>
    </rPh>
    <phoneticPr fontId="2"/>
  </si>
  <si>
    <t>1秒以内</t>
    <rPh sb="1" eb="2">
      <t>ビョウ</t>
    </rPh>
    <rPh sb="2" eb="4">
      <t>イナイ</t>
    </rPh>
    <phoneticPr fontId="2"/>
  </si>
  <si>
    <t>通常運用</t>
    <rPh sb="0" eb="2">
      <t>ツウジョウ</t>
    </rPh>
    <rPh sb="2" eb="4">
      <t>ウンヨウ</t>
    </rPh>
    <phoneticPr fontId="3"/>
  </si>
  <si>
    <t>定時内での利用
（1日8時間程度利用）</t>
    <rPh sb="0" eb="2">
      <t>テイジ</t>
    </rPh>
    <rPh sb="2" eb="3">
      <t>ナイ</t>
    </rPh>
    <rPh sb="5" eb="7">
      <t>リヨウ</t>
    </rPh>
    <rPh sb="10" eb="11">
      <t>ニチ</t>
    </rPh>
    <rPh sb="12" eb="14">
      <t>ジカン</t>
    </rPh>
    <rPh sb="14" eb="16">
      <t>テイド</t>
    </rPh>
    <rPh sb="16" eb="18">
      <t>リヨウ</t>
    </rPh>
    <phoneticPr fontId="3"/>
  </si>
  <si>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3"/>
  </si>
  <si>
    <t xml:space="preserve">バックアップ取得間隔
</t>
    <rPh sb="6" eb="8">
      <t>シュトク</t>
    </rPh>
    <rPh sb="8" eb="10">
      <t>カンカク</t>
    </rPh>
    <phoneticPr fontId="2"/>
  </si>
  <si>
    <t>バックアップを取得しない</t>
    <rPh sb="7" eb="9">
      <t>シュトク</t>
    </rPh>
    <phoneticPr fontId="2"/>
  </si>
  <si>
    <t xml:space="preserve">システム構成の変更時など、任意のタイミング
</t>
    <rPh sb="4" eb="6">
      <t>コウセイ</t>
    </rPh>
    <rPh sb="7" eb="9">
      <t>ヘンコウ</t>
    </rPh>
    <rPh sb="9" eb="10">
      <t>ジ</t>
    </rPh>
    <rPh sb="13" eb="15">
      <t>ニンイ</t>
    </rPh>
    <phoneticPr fontId="2"/>
  </si>
  <si>
    <t xml:space="preserve">月次で取得
</t>
    <rPh sb="0" eb="2">
      <t>ゲツジ</t>
    </rPh>
    <rPh sb="3" eb="5">
      <t>シュトク</t>
    </rPh>
    <phoneticPr fontId="2"/>
  </si>
  <si>
    <t xml:space="preserve">週次で取得
</t>
    <rPh sb="0" eb="1">
      <t>シュウ</t>
    </rPh>
    <rPh sb="1" eb="2">
      <t>ジ</t>
    </rPh>
    <rPh sb="3" eb="5">
      <t>シュトク</t>
    </rPh>
    <phoneticPr fontId="2"/>
  </si>
  <si>
    <t xml:space="preserve">日次で取得
</t>
    <rPh sb="0" eb="2">
      <t>ニチジ</t>
    </rPh>
    <rPh sb="3" eb="5">
      <t>シュトク</t>
    </rPh>
    <phoneticPr fontId="2"/>
  </si>
  <si>
    <t xml:space="preserve">同期バックアップ
</t>
    <rPh sb="0" eb="2">
      <t>ドウキ</t>
    </rPh>
    <phoneticPr fontId="2"/>
  </si>
  <si>
    <t>運用環境</t>
    <rPh sb="0" eb="2">
      <t>ウンヨウ</t>
    </rPh>
    <rPh sb="2" eb="4">
      <t>カンキョウ</t>
    </rPh>
    <phoneticPr fontId="2"/>
  </si>
  <si>
    <t>マニュアル準備レベル</t>
    <rPh sb="5" eb="7">
      <t>ジュンビ</t>
    </rPh>
    <phoneticPr fontId="3"/>
  </si>
  <si>
    <t xml:space="preserve">運用のためのマニュアルの準備のレベル。
</t>
    <rPh sb="0" eb="2">
      <t>ウンヨウ</t>
    </rPh>
    <rPh sb="12" eb="14">
      <t>ジュンビ</t>
    </rPh>
    <phoneticPr fontId="3"/>
  </si>
  <si>
    <t>ユーザのシステム運用ルールに基づくカスタマイズされたマニュアルを提供する</t>
    <rPh sb="8" eb="10">
      <t>ウンヨウ</t>
    </rPh>
    <rPh sb="14" eb="15">
      <t>モト</t>
    </rPh>
    <rPh sb="32" eb="34">
      <t>テイキョウ</t>
    </rPh>
    <phoneticPr fontId="2"/>
  </si>
  <si>
    <t>外部システムとの接続有無</t>
    <rPh sb="0" eb="2">
      <t>ガイブ</t>
    </rPh>
    <rPh sb="8" eb="10">
      <t>セツゾク</t>
    </rPh>
    <rPh sb="10" eb="12">
      <t>ウム</t>
    </rPh>
    <phoneticPr fontId="2"/>
  </si>
  <si>
    <t>サポート体制</t>
    <rPh sb="4" eb="6">
      <t>タイセイ</t>
    </rPh>
    <phoneticPr fontId="3"/>
  </si>
  <si>
    <t>保守契約を行わない</t>
    <rPh sb="0" eb="2">
      <t>ホシュ</t>
    </rPh>
    <rPh sb="2" eb="4">
      <t>ケイヤク</t>
    </rPh>
    <rPh sb="5" eb="6">
      <t>オコナ</t>
    </rPh>
    <phoneticPr fontId="2"/>
  </si>
  <si>
    <t>D.1.1.2</t>
  </si>
  <si>
    <t>移行性</t>
    <rPh sb="0" eb="3">
      <t>イコウセイ</t>
    </rPh>
    <phoneticPr fontId="2"/>
  </si>
  <si>
    <t>移行時期</t>
    <rPh sb="0" eb="2">
      <t>イコウ</t>
    </rPh>
    <rPh sb="2" eb="4">
      <t>ジキ</t>
    </rPh>
    <phoneticPr fontId="2"/>
  </si>
  <si>
    <t xml:space="preserve">システム停止可能日時
</t>
    <rPh sb="4" eb="6">
      <t>テイシ</t>
    </rPh>
    <rPh sb="6" eb="8">
      <t>カノウ</t>
    </rPh>
    <rPh sb="8" eb="10">
      <t>ニチジ</t>
    </rPh>
    <phoneticPr fontId="3"/>
  </si>
  <si>
    <t xml:space="preserve">制約無し
（必要な期間の停止が可能）
</t>
    <rPh sb="0" eb="2">
      <t>セイヤク</t>
    </rPh>
    <rPh sb="2" eb="3">
      <t>ナ</t>
    </rPh>
    <rPh sb="6" eb="8">
      <t>ヒツヨウ</t>
    </rPh>
    <rPh sb="9" eb="11">
      <t>キカン</t>
    </rPh>
    <rPh sb="12" eb="14">
      <t>テイシ</t>
    </rPh>
    <rPh sb="15" eb="17">
      <t>カノウ</t>
    </rPh>
    <phoneticPr fontId="3"/>
  </si>
  <si>
    <t>5日以上</t>
    <rPh sb="1" eb="2">
      <t>ニチ</t>
    </rPh>
    <rPh sb="2" eb="4">
      <t>イジョウ</t>
    </rPh>
    <phoneticPr fontId="3"/>
  </si>
  <si>
    <t>5日未満</t>
    <rPh sb="1" eb="2">
      <t>ニチ</t>
    </rPh>
    <rPh sb="2" eb="4">
      <t>ミマン</t>
    </rPh>
    <phoneticPr fontId="2"/>
  </si>
  <si>
    <t xml:space="preserve">1日
（計画停止日を利用）
</t>
    <rPh sb="1" eb="2">
      <t>ニチ</t>
    </rPh>
    <rPh sb="4" eb="6">
      <t>ケイカク</t>
    </rPh>
    <rPh sb="6" eb="8">
      <t>テイシ</t>
    </rPh>
    <rPh sb="8" eb="9">
      <t>ビ</t>
    </rPh>
    <rPh sb="10" eb="12">
      <t>リヨウ</t>
    </rPh>
    <phoneticPr fontId="2"/>
  </si>
  <si>
    <t xml:space="preserve">利用の少ない時間帯（夜間など）
</t>
    <rPh sb="0" eb="2">
      <t>リヨウ</t>
    </rPh>
    <rPh sb="3" eb="4">
      <t>スク</t>
    </rPh>
    <rPh sb="6" eb="9">
      <t>ジカンタイ</t>
    </rPh>
    <rPh sb="10" eb="12">
      <t>ヤカン</t>
    </rPh>
    <phoneticPr fontId="3"/>
  </si>
  <si>
    <t xml:space="preserve">移行のためのシステム停止不可
</t>
    <rPh sb="0" eb="2">
      <t>イコウ</t>
    </rPh>
    <rPh sb="10" eb="12">
      <t>テイシ</t>
    </rPh>
    <rPh sb="12" eb="14">
      <t>フカ</t>
    </rPh>
    <phoneticPr fontId="2"/>
  </si>
  <si>
    <t>D.3.1.1</t>
  </si>
  <si>
    <t>移行対象（機器）</t>
    <rPh sb="0" eb="2">
      <t>イコウ</t>
    </rPh>
    <rPh sb="2" eb="4">
      <t>タイショウ</t>
    </rPh>
    <rPh sb="5" eb="7">
      <t>キキ</t>
    </rPh>
    <phoneticPr fontId="3"/>
  </si>
  <si>
    <t xml:space="preserve">設備・機器の移行内容
</t>
    <rPh sb="0" eb="2">
      <t>セツビ</t>
    </rPh>
    <rPh sb="3" eb="5">
      <t>キキ</t>
    </rPh>
    <rPh sb="6" eb="8">
      <t>イコウ</t>
    </rPh>
    <rPh sb="8" eb="10">
      <t>ナイヨウ</t>
    </rPh>
    <phoneticPr fontId="3"/>
  </si>
  <si>
    <t>移行対象無し</t>
    <rPh sb="0" eb="2">
      <t>イコウ</t>
    </rPh>
    <rPh sb="2" eb="4">
      <t>タイショウ</t>
    </rPh>
    <rPh sb="4" eb="5">
      <t>ナ</t>
    </rPh>
    <phoneticPr fontId="3"/>
  </si>
  <si>
    <t>移行対象設備・機器のハードウェアを入れ替える</t>
    <rPh sb="0" eb="2">
      <t>イコウ</t>
    </rPh>
    <rPh sb="2" eb="4">
      <t>タイショウ</t>
    </rPh>
    <rPh sb="4" eb="6">
      <t>セツビ</t>
    </rPh>
    <rPh sb="7" eb="9">
      <t>キキ</t>
    </rPh>
    <rPh sb="17" eb="18">
      <t>イ</t>
    </rPh>
    <rPh sb="19" eb="20">
      <t>カ</t>
    </rPh>
    <phoneticPr fontId="2"/>
  </si>
  <si>
    <t>移行対象設備・機器のシステム全部を入れ替える</t>
    <rPh sb="0" eb="2">
      <t>イコウ</t>
    </rPh>
    <rPh sb="2" eb="4">
      <t>タイショウ</t>
    </rPh>
    <rPh sb="17" eb="18">
      <t>イ</t>
    </rPh>
    <rPh sb="19" eb="20">
      <t>カ</t>
    </rPh>
    <phoneticPr fontId="2"/>
  </si>
  <si>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2"/>
  </si>
  <si>
    <t>D.4.1.1</t>
  </si>
  <si>
    <t>移行対象（データ）</t>
    <rPh sb="0" eb="2">
      <t>イコウ</t>
    </rPh>
    <rPh sb="2" eb="4">
      <t>タイショウ</t>
    </rPh>
    <phoneticPr fontId="3"/>
  </si>
  <si>
    <t xml:space="preserve">移行データ量
</t>
    <rPh sb="0" eb="2">
      <t>イコウ</t>
    </rPh>
    <rPh sb="5" eb="6">
      <t>リョウ</t>
    </rPh>
    <phoneticPr fontId="3"/>
  </si>
  <si>
    <t>1TB未満</t>
    <rPh sb="3" eb="5">
      <t>ミマン</t>
    </rPh>
    <phoneticPr fontId="3"/>
  </si>
  <si>
    <t>10TB未満</t>
    <rPh sb="4" eb="6">
      <t>ミマン</t>
    </rPh>
    <phoneticPr fontId="3"/>
  </si>
  <si>
    <t>10TB以上</t>
    <rPh sb="4" eb="6">
      <t>イジョウ</t>
    </rPh>
    <phoneticPr fontId="3"/>
  </si>
  <si>
    <t>D.5.1.1</t>
  </si>
  <si>
    <t>移行計画</t>
    <rPh sb="0" eb="2">
      <t>イコウ</t>
    </rPh>
    <rPh sb="2" eb="4">
      <t>ケイカク</t>
    </rPh>
    <phoneticPr fontId="3"/>
  </si>
  <si>
    <t xml:space="preserve">移行作業の作業分担。
</t>
    <rPh sb="5" eb="7">
      <t>サギョウ</t>
    </rPh>
    <phoneticPr fontId="3"/>
  </si>
  <si>
    <t>システム制約/前提条件</t>
    <phoneticPr fontId="2"/>
  </si>
  <si>
    <t>構築時の制約条件</t>
    <rPh sb="0" eb="2">
      <t>コウチク</t>
    </rPh>
    <rPh sb="2" eb="3">
      <t>ジ</t>
    </rPh>
    <rPh sb="4" eb="6">
      <t>セイヤク</t>
    </rPh>
    <rPh sb="6" eb="8">
      <t>ジョウケン</t>
    </rPh>
    <phoneticPr fontId="3"/>
  </si>
  <si>
    <t>F.1.2.1</t>
  </si>
  <si>
    <t>運用時の制約条件</t>
    <rPh sb="0" eb="2">
      <t>ウンヨウ</t>
    </rPh>
    <rPh sb="2" eb="3">
      <t>ジ</t>
    </rPh>
    <rPh sb="4" eb="6">
      <t>セイヤク</t>
    </rPh>
    <rPh sb="6" eb="8">
      <t>ジョウケン</t>
    </rPh>
    <phoneticPr fontId="3"/>
  </si>
  <si>
    <t>可用性</t>
    <rPh sb="0" eb="1">
      <t>カ</t>
    </rPh>
    <rPh sb="1" eb="2">
      <t>ヨウ</t>
    </rPh>
    <rPh sb="2" eb="3">
      <t>セイ</t>
    </rPh>
    <phoneticPr fontId="2"/>
  </si>
  <si>
    <t>災害対策</t>
    <rPh sb="0" eb="2">
      <t>サイガイ</t>
    </rPh>
    <rPh sb="2" eb="4">
      <t>タイサク</t>
    </rPh>
    <phoneticPr fontId="3"/>
  </si>
  <si>
    <t>復旧方針</t>
    <rPh sb="0" eb="2">
      <t>フッキュウ</t>
    </rPh>
    <rPh sb="2" eb="4">
      <t>ホウシン</t>
    </rPh>
    <phoneticPr fontId="3"/>
  </si>
  <si>
    <t>復旧しない</t>
    <rPh sb="0" eb="2">
      <t>フッキュウ</t>
    </rPh>
    <phoneticPr fontId="2"/>
  </si>
  <si>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3"/>
  </si>
  <si>
    <t>外部保管しない</t>
    <rPh sb="0" eb="2">
      <t>ガイブ</t>
    </rPh>
    <rPh sb="2" eb="4">
      <t>ホカン</t>
    </rPh>
    <phoneticPr fontId="3"/>
  </si>
  <si>
    <t>通常運用</t>
    <rPh sb="0" eb="2">
      <t>ツウジョウ</t>
    </rPh>
    <rPh sb="2" eb="4">
      <t>ウンヨウ</t>
    </rPh>
    <phoneticPr fontId="2"/>
  </si>
  <si>
    <t>障害発生時のデータ損失防止</t>
    <rPh sb="0" eb="2">
      <t>ショウガイ</t>
    </rPh>
    <rPh sb="2" eb="4">
      <t>ハッセイ</t>
    </rPh>
    <rPh sb="4" eb="5">
      <t>ジ</t>
    </rPh>
    <rPh sb="9" eb="11">
      <t>ソンシツ</t>
    </rPh>
    <rPh sb="11" eb="13">
      <t>ボウシ</t>
    </rPh>
    <phoneticPr fontId="2"/>
  </si>
  <si>
    <t>監視情報</t>
    <rPh sb="0" eb="2">
      <t>カンシ</t>
    </rPh>
    <rPh sb="2" eb="4">
      <t>ジョウホウ</t>
    </rPh>
    <phoneticPr fontId="2"/>
  </si>
  <si>
    <t xml:space="preserve">監視を行わない
</t>
    <rPh sb="0" eb="2">
      <t>カンシ</t>
    </rPh>
    <rPh sb="3" eb="4">
      <t>オコナ</t>
    </rPh>
    <phoneticPr fontId="2"/>
  </si>
  <si>
    <t xml:space="preserve">死活監視を行う
</t>
    <rPh sb="0" eb="2">
      <t>シカツ</t>
    </rPh>
    <rPh sb="2" eb="4">
      <t>カンシ</t>
    </rPh>
    <rPh sb="5" eb="6">
      <t>オコナ</t>
    </rPh>
    <phoneticPr fontId="2"/>
  </si>
  <si>
    <t>サポート体制</t>
    <rPh sb="4" eb="6">
      <t>タイセイ</t>
    </rPh>
    <phoneticPr fontId="2"/>
  </si>
  <si>
    <t xml:space="preserve">定期報告会実施頻度
</t>
    <rPh sb="7" eb="9">
      <t>ヒンド</t>
    </rPh>
    <phoneticPr fontId="3"/>
  </si>
  <si>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3"/>
  </si>
  <si>
    <t>年1回</t>
    <rPh sb="0" eb="1">
      <t>ネン</t>
    </rPh>
    <rPh sb="2" eb="3">
      <t>カイ</t>
    </rPh>
    <phoneticPr fontId="2"/>
  </si>
  <si>
    <t>半年に1回</t>
    <rPh sb="0" eb="2">
      <t>ハントシ</t>
    </rPh>
    <rPh sb="4" eb="5">
      <t>カイ</t>
    </rPh>
    <phoneticPr fontId="2"/>
  </si>
  <si>
    <t>四半期に1回</t>
    <rPh sb="0" eb="1">
      <t>シ</t>
    </rPh>
    <rPh sb="1" eb="3">
      <t>ハンキ</t>
    </rPh>
    <rPh sb="5" eb="6">
      <t>カイ</t>
    </rPh>
    <phoneticPr fontId="2"/>
  </si>
  <si>
    <t>月1回</t>
    <rPh sb="0" eb="1">
      <t>ツキ</t>
    </rPh>
    <rPh sb="2" eb="3">
      <t>カイ</t>
    </rPh>
    <phoneticPr fontId="2"/>
  </si>
  <si>
    <t>週1回以上</t>
    <rPh sb="0" eb="1">
      <t>シュウ</t>
    </rPh>
    <rPh sb="2" eb="3">
      <t>カイ</t>
    </rPh>
    <rPh sb="3" eb="5">
      <t>イジョウ</t>
    </rPh>
    <phoneticPr fontId="2"/>
  </si>
  <si>
    <t xml:space="preserve">報告内容のレベル
</t>
    <rPh sb="2" eb="4">
      <t>ナイヨウ</t>
    </rPh>
    <phoneticPr fontId="3"/>
  </si>
  <si>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2"/>
  </si>
  <si>
    <t>障害報告のみ</t>
    <rPh sb="0" eb="2">
      <t>ショウガイ</t>
    </rPh>
    <rPh sb="2" eb="4">
      <t>ホウコク</t>
    </rPh>
    <phoneticPr fontId="2"/>
  </si>
  <si>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2"/>
  </si>
  <si>
    <t>その他の運用管理方針</t>
    <rPh sb="2" eb="3">
      <t>タ</t>
    </rPh>
    <rPh sb="4" eb="6">
      <t>ウンヨウ</t>
    </rPh>
    <rPh sb="6" eb="8">
      <t>カンリ</t>
    </rPh>
    <rPh sb="8" eb="10">
      <t>ホウシン</t>
    </rPh>
    <phoneticPr fontId="2"/>
  </si>
  <si>
    <t>D.1.1.1</t>
  </si>
  <si>
    <t>移行性</t>
    <rPh sb="0" eb="2">
      <t>イコウ</t>
    </rPh>
    <rPh sb="2" eb="3">
      <t>セイ</t>
    </rPh>
    <phoneticPr fontId="2"/>
  </si>
  <si>
    <t>移行時期</t>
    <rPh sb="0" eb="2">
      <t>イコウ</t>
    </rPh>
    <rPh sb="2" eb="4">
      <t>ジキ</t>
    </rPh>
    <phoneticPr fontId="3"/>
  </si>
  <si>
    <t xml:space="preserve">システム移行無し
</t>
    <rPh sb="4" eb="6">
      <t>イコウ</t>
    </rPh>
    <rPh sb="6" eb="7">
      <t>ナ</t>
    </rPh>
    <phoneticPr fontId="3"/>
  </si>
  <si>
    <t xml:space="preserve">3ヶ月未満
</t>
    <rPh sb="2" eb="3">
      <t>ゲツ</t>
    </rPh>
    <rPh sb="3" eb="5">
      <t>ミマン</t>
    </rPh>
    <phoneticPr fontId="3"/>
  </si>
  <si>
    <t xml:space="preserve">半年未満
</t>
    <rPh sb="0" eb="2">
      <t>ハントシ</t>
    </rPh>
    <rPh sb="2" eb="4">
      <t>ミマン</t>
    </rPh>
    <phoneticPr fontId="3"/>
  </si>
  <si>
    <t xml:space="preserve">1年未満
</t>
    <rPh sb="1" eb="2">
      <t>ネン</t>
    </rPh>
    <rPh sb="2" eb="4">
      <t>ミマン</t>
    </rPh>
    <phoneticPr fontId="3"/>
  </si>
  <si>
    <t xml:space="preserve">2年未満
</t>
    <rPh sb="1" eb="2">
      <t>ネン</t>
    </rPh>
    <rPh sb="2" eb="4">
      <t>ミマン</t>
    </rPh>
    <phoneticPr fontId="3"/>
  </si>
  <si>
    <t xml:space="preserve">2年以上
</t>
    <rPh sb="1" eb="2">
      <t>ネン</t>
    </rPh>
    <rPh sb="2" eb="4">
      <t>イジョウ</t>
    </rPh>
    <phoneticPr fontId="3"/>
  </si>
  <si>
    <t>並行稼働の有無</t>
    <rPh sb="0" eb="2">
      <t>ヘイコウ</t>
    </rPh>
    <rPh sb="2" eb="4">
      <t>カドウ</t>
    </rPh>
    <rPh sb="5" eb="7">
      <t>ウム</t>
    </rPh>
    <phoneticPr fontId="3"/>
  </si>
  <si>
    <t>無し</t>
    <rPh sb="0" eb="1">
      <t>ナ</t>
    </rPh>
    <phoneticPr fontId="3"/>
  </si>
  <si>
    <t>有り</t>
    <rPh sb="0" eb="1">
      <t>ア</t>
    </rPh>
    <phoneticPr fontId="3"/>
  </si>
  <si>
    <t>セキュリティ</t>
    <phoneticPr fontId="2"/>
  </si>
  <si>
    <t>前提条件・制約条件</t>
    <phoneticPr fontId="2"/>
  </si>
  <si>
    <t>データの秘匿</t>
    <phoneticPr fontId="2"/>
  </si>
  <si>
    <t>システム再開目標（大規模災害時）</t>
    <rPh sb="4" eb="6">
      <t>サイカイ</t>
    </rPh>
    <rPh sb="6" eb="8">
      <t>モクヒョウ</t>
    </rPh>
    <rPh sb="9" eb="12">
      <t>ダイキボ</t>
    </rPh>
    <rPh sb="12" eb="14">
      <t>サイガイ</t>
    </rPh>
    <rPh sb="14" eb="15">
      <t>ジ</t>
    </rPh>
    <phoneticPr fontId="3"/>
  </si>
  <si>
    <t>データ量（項目・件数）</t>
    <rPh sb="3" eb="4">
      <t>リョウ</t>
    </rPh>
    <rPh sb="5" eb="7">
      <t>コウモク</t>
    </rPh>
    <rPh sb="8" eb="10">
      <t>ケンスウ</t>
    </rPh>
    <phoneticPr fontId="2"/>
  </si>
  <si>
    <t>運用時間（平日）</t>
    <rPh sb="0" eb="2">
      <t>ウンヨウ</t>
    </rPh>
    <rPh sb="2" eb="3">
      <t>ジ</t>
    </rPh>
    <rPh sb="3" eb="4">
      <t>カン</t>
    </rPh>
    <rPh sb="5" eb="7">
      <t>ヘイジツ</t>
    </rPh>
    <phoneticPr fontId="3"/>
  </si>
  <si>
    <t xml:space="preserve">運用時間（休日等）
</t>
    <rPh sb="0" eb="2">
      <t>ウンヨウ</t>
    </rPh>
    <rPh sb="2" eb="4">
      <t>ジカン</t>
    </rPh>
    <rPh sb="5" eb="6">
      <t>キュウ</t>
    </rPh>
    <rPh sb="7" eb="8">
      <t>ナド</t>
    </rPh>
    <phoneticPr fontId="3"/>
  </si>
  <si>
    <t>データ復旧の対応範囲</t>
    <rPh sb="3" eb="5">
      <t>フッキュウ</t>
    </rPh>
    <rPh sb="6" eb="8">
      <t>タイオウ</t>
    </rPh>
    <rPh sb="8" eb="10">
      <t>ハンイ</t>
    </rPh>
    <phoneticPr fontId="2"/>
  </si>
  <si>
    <t>システム移行期間</t>
    <phoneticPr fontId="2"/>
  </si>
  <si>
    <t>セキュリティ診断</t>
    <phoneticPr fontId="2"/>
  </si>
  <si>
    <t xml:space="preserve">ユーザとベンダーと共同で実施
</t>
    <rPh sb="9" eb="11">
      <t>キョウドウ</t>
    </rPh>
    <rPh sb="12" eb="14">
      <t>ジッシ</t>
    </rPh>
    <phoneticPr fontId="3"/>
  </si>
  <si>
    <t>ベンダーの既設コールセンターを利用する</t>
    <rPh sb="5" eb="7">
      <t>キセツ</t>
    </rPh>
    <rPh sb="15" eb="17">
      <t>リヨウ</t>
    </rPh>
    <phoneticPr fontId="2"/>
  </si>
  <si>
    <t>ベンダーの常駐等専用窓口を設ける</t>
    <rPh sb="5" eb="7">
      <t>ジョウチュウ</t>
    </rPh>
    <rPh sb="7" eb="8">
      <t>ナド</t>
    </rPh>
    <rPh sb="8" eb="10">
      <t>センヨウ</t>
    </rPh>
    <rPh sb="10" eb="12">
      <t>マドグチ</t>
    </rPh>
    <rPh sb="13" eb="14">
      <t>モウ</t>
    </rPh>
    <phoneticPr fontId="2"/>
  </si>
  <si>
    <t>不要</t>
    <rPh sb="0" eb="2">
      <t>フヨウ</t>
    </rPh>
    <phoneticPr fontId="2"/>
  </si>
  <si>
    <t>実施</t>
    <rPh sb="0" eb="2">
      <t>ジッシ</t>
    </rPh>
    <phoneticPr fontId="2"/>
  </si>
  <si>
    <t>C.1.2.2</t>
  </si>
  <si>
    <t>E.7.1.1</t>
  </si>
  <si>
    <t>E.10.1.1</t>
  </si>
  <si>
    <t>E.10.1.2</t>
  </si>
  <si>
    <t>A.1.3.2</t>
  </si>
  <si>
    <t>A.1.4.1</t>
  </si>
  <si>
    <t>A.1.5.1</t>
  </si>
  <si>
    <t>B.2.1.5</t>
  </si>
  <si>
    <t>B.2.2.1</t>
  </si>
  <si>
    <t>B.2.2.2</t>
  </si>
  <si>
    <t>C.1.1.1</t>
  </si>
  <si>
    <t>C.1.2.5</t>
  </si>
  <si>
    <t>C.4.3.1</t>
  </si>
  <si>
    <t>C.4.5.1</t>
  </si>
  <si>
    <t>C.5.2.2</t>
  </si>
  <si>
    <t>C.1.2.3</t>
  </si>
  <si>
    <t>C.5.9.2</t>
  </si>
  <si>
    <t>C.6.2.1</t>
  </si>
  <si>
    <t>D.1.1.3</t>
  </si>
  <si>
    <t>E.3.1.2</t>
  </si>
  <si>
    <t>E.1.1.1</t>
    <phoneticPr fontId="2"/>
  </si>
  <si>
    <t>メトリクス説明</t>
    <rPh sb="5" eb="7">
      <t>セツメイ</t>
    </rPh>
    <phoneticPr fontId="3"/>
  </si>
  <si>
    <t>規定無し（不定期利用）</t>
    <rPh sb="0" eb="2">
      <t>キテイ</t>
    </rPh>
    <rPh sb="2" eb="3">
      <t>ナ</t>
    </rPh>
    <rPh sb="5" eb="8">
      <t>フテイキ</t>
    </rPh>
    <rPh sb="8" eb="10">
      <t>リヨウ</t>
    </rPh>
    <phoneticPr fontId="3"/>
  </si>
  <si>
    <t>24時間利用</t>
    <rPh sb="2" eb="4">
      <t>ジカン</t>
    </rPh>
    <rPh sb="4" eb="6">
      <t>リヨウ</t>
    </rPh>
    <phoneticPr fontId="3"/>
  </si>
  <si>
    <t>規定無し（原則利用しない）</t>
    <rPh sb="0" eb="2">
      <t>キテイ</t>
    </rPh>
    <rPh sb="2" eb="3">
      <t>ナ</t>
    </rPh>
    <rPh sb="5" eb="7">
      <t>ゲンソク</t>
    </rPh>
    <rPh sb="7" eb="9">
      <t>リヨウ</t>
    </rPh>
    <phoneticPr fontId="3"/>
  </si>
  <si>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2"/>
  </si>
  <si>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2"/>
  </si>
  <si>
    <t>保管場所分散度（外部保管データ）</t>
    <rPh sb="8" eb="10">
      <t>ガイブ</t>
    </rPh>
    <rPh sb="10" eb="12">
      <t>ホカン</t>
    </rPh>
    <phoneticPr fontId="4"/>
  </si>
  <si>
    <t>保管方法（外部保管データ）</t>
    <rPh sb="2" eb="4">
      <t>ホウホウ</t>
    </rPh>
    <phoneticPr fontId="4"/>
  </si>
  <si>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2"/>
  </si>
  <si>
    <t>問い合わせ対応窓口の設置有無</t>
    <rPh sb="0" eb="1">
      <t>ト</t>
    </rPh>
    <rPh sb="2" eb="3">
      <t>ア</t>
    </rPh>
    <rPh sb="5" eb="7">
      <t>タイオウ</t>
    </rPh>
    <rPh sb="7" eb="9">
      <t>マドグチ</t>
    </rPh>
    <rPh sb="10" eb="12">
      <t>セッチ</t>
    </rPh>
    <rPh sb="12" eb="14">
      <t>ウム</t>
    </rPh>
    <phoneticPr fontId="3"/>
  </si>
  <si>
    <t xml:space="preserve">問い合わせ対応窓口の設置について規定しない
</t>
    <rPh sb="0" eb="1">
      <t>ト</t>
    </rPh>
    <rPh sb="2" eb="3">
      <t>ア</t>
    </rPh>
    <rPh sb="5" eb="7">
      <t>タイオウ</t>
    </rPh>
    <rPh sb="7" eb="9">
      <t>マドグチ</t>
    </rPh>
    <rPh sb="10" eb="12">
      <t>セッチ</t>
    </rPh>
    <rPh sb="16" eb="18">
      <t>キテイ</t>
    </rPh>
    <phoneticPr fontId="3"/>
  </si>
  <si>
    <t>問い合わせ対応</t>
    <rPh sb="0" eb="1">
      <t>ト</t>
    </rPh>
    <rPh sb="2" eb="3">
      <t>ア</t>
    </rPh>
    <rPh sb="5" eb="7">
      <t>タイオウ</t>
    </rPh>
    <phoneticPr fontId="2"/>
  </si>
  <si>
    <t>1ヶ所
(近隣の別な建物）</t>
    <rPh sb="2" eb="3">
      <t>ショ</t>
    </rPh>
    <rPh sb="5" eb="7">
      <t>キンリン</t>
    </rPh>
    <rPh sb="8" eb="9">
      <t>ベツ</t>
    </rPh>
    <rPh sb="10" eb="12">
      <t>タテモノ</t>
    </rPh>
    <phoneticPr fontId="3"/>
  </si>
  <si>
    <t>1ヶ所
(遠隔地)</t>
    <rPh sb="2" eb="3">
      <t>ショ</t>
    </rPh>
    <rPh sb="5" eb="8">
      <t>エンカクチ</t>
    </rPh>
    <phoneticPr fontId="3"/>
  </si>
  <si>
    <t>3秒以内</t>
    <rPh sb="1" eb="2">
      <t>ビョウ</t>
    </rPh>
    <rPh sb="2" eb="4">
      <t>イナイ</t>
    </rPh>
    <phoneticPr fontId="2"/>
  </si>
  <si>
    <t>仕様の対象としない</t>
  </si>
  <si>
    <t xml:space="preserve">定義ファイルを適用しない
</t>
    <rPh sb="0" eb="2">
      <t>テイギ</t>
    </rPh>
    <phoneticPr fontId="2"/>
  </si>
  <si>
    <t xml:space="preserve">定義ファイルリリース時に実施
</t>
    <rPh sb="0" eb="2">
      <t>テイギ</t>
    </rPh>
    <phoneticPr fontId="2"/>
  </si>
  <si>
    <t>取得しない</t>
    <rPh sb="0" eb="2">
      <t>シュトク</t>
    </rPh>
    <phoneticPr fontId="2"/>
  </si>
  <si>
    <t>ベンダーによる提案事項</t>
    <phoneticPr fontId="2"/>
  </si>
  <si>
    <t>仕様の対象としない</t>
    <phoneticPr fontId="2"/>
  </si>
  <si>
    <t xml:space="preserve">定期保守時に実施
</t>
    <phoneticPr fontId="2"/>
  </si>
  <si>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</si>
  <si>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3"/>
  </si>
  <si>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2"/>
  </si>
  <si>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2"/>
  </si>
  <si>
    <t>単位時間ごとの業務処理件数。性能・拡張性を決めるための前提となる項目である。</t>
    <rPh sb="7" eb="9">
      <t>ギョウム</t>
    </rPh>
    <rPh sb="9" eb="11">
      <t>ショリ</t>
    </rPh>
    <rPh sb="11" eb="13">
      <t>ケンスウ</t>
    </rPh>
    <phoneticPr fontId="2"/>
  </si>
  <si>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3"/>
  </si>
  <si>
    <t xml:space="preserve">保守が必要な対象ソフトウェアに対する保守契約の種類。
</t>
    <rPh sb="0" eb="2">
      <t>ホシュ</t>
    </rPh>
    <rPh sb="3" eb="5">
      <t>ヒツヨウ</t>
    </rPh>
    <rPh sb="6" eb="8">
      <t>タイショウ</t>
    </rPh>
    <phoneticPr fontId="3"/>
  </si>
  <si>
    <t>移行作業計画から本稼働までのシステム停止可能日時。（例外発生時の切り戻し時間や事前バックアップの時間等も含むこと。）</t>
    <phoneticPr fontId="2"/>
  </si>
  <si>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3"/>
  </si>
  <si>
    <t>処理単位ごとに処理件数が決まっている</t>
    <rPh sb="0" eb="2">
      <t>ショリ</t>
    </rPh>
    <rPh sb="2" eb="4">
      <t>タンイ</t>
    </rPh>
    <rPh sb="7" eb="9">
      <t>ショリ</t>
    </rPh>
    <rPh sb="9" eb="11">
      <t>ケンスウ</t>
    </rPh>
    <rPh sb="12" eb="13">
      <t>キ</t>
    </rPh>
    <phoneticPr fontId="2"/>
  </si>
  <si>
    <t>所定の時間内に収まる</t>
    <phoneticPr fontId="3"/>
  </si>
  <si>
    <t>再実行の余裕が確保できる</t>
    <phoneticPr fontId="2"/>
  </si>
  <si>
    <t>情報システムの通常運用のマニュアルを提供する</t>
    <rPh sb="7" eb="9">
      <t>ツウジョウ</t>
    </rPh>
    <rPh sb="9" eb="11">
      <t>ウンヨウ</t>
    </rPh>
    <rPh sb="18" eb="20">
      <t>テイキョウ</t>
    </rPh>
    <phoneticPr fontId="2"/>
  </si>
  <si>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2"/>
  </si>
  <si>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3"/>
  </si>
  <si>
    <t>限定された構成で情報システムを再構築</t>
    <rPh sb="0" eb="2">
      <t>ゲンテイ</t>
    </rPh>
    <rPh sb="5" eb="7">
      <t>コウセイ</t>
    </rPh>
    <rPh sb="15" eb="18">
      <t>サイコウチク</t>
    </rPh>
    <phoneticPr fontId="2"/>
  </si>
  <si>
    <t>同一の構成で情報システムを再構築</t>
    <rPh sb="0" eb="2">
      <t>ドウイツ</t>
    </rPh>
    <rPh sb="3" eb="5">
      <t>コウセイ</t>
    </rPh>
    <rPh sb="13" eb="16">
      <t>サイコウチク</t>
    </rPh>
    <phoneticPr fontId="2"/>
  </si>
  <si>
    <t>保守契約（ソフトウェア）の種類</t>
    <rPh sb="0" eb="2">
      <t>ホシュ</t>
    </rPh>
    <rPh sb="2" eb="4">
      <t>ケイヤク</t>
    </rPh>
    <rPh sb="13" eb="15">
      <t>シュルイ</t>
    </rPh>
    <phoneticPr fontId="3"/>
  </si>
  <si>
    <t xml:space="preserve">移行のユーザ/ベンダー作業分担
</t>
    <rPh sb="0" eb="2">
      <t>イコウ</t>
    </rPh>
    <rPh sb="11" eb="13">
      <t>サギョウ</t>
    </rPh>
    <rPh sb="13" eb="15">
      <t>ブンタン</t>
    </rPh>
    <phoneticPr fontId="3"/>
  </si>
  <si>
    <t>パッチを適用しない</t>
    <rPh sb="4" eb="6">
      <t>テキヨウ</t>
    </rPh>
    <phoneticPr fontId="2"/>
  </si>
  <si>
    <t>障害発生時にパッチ適用を行う</t>
    <rPh sb="0" eb="2">
      <t>ショウガイ</t>
    </rPh>
    <rPh sb="2" eb="4">
      <t>ハッセイ</t>
    </rPh>
    <rPh sb="4" eb="5">
      <t>ジ</t>
    </rPh>
    <rPh sb="9" eb="11">
      <t>テキヨウ</t>
    </rPh>
    <rPh sb="12" eb="13">
      <t>オコナ</t>
    </rPh>
    <phoneticPr fontId="2"/>
  </si>
  <si>
    <t>定期保守時にパッチ適用を行う</t>
    <rPh sb="0" eb="2">
      <t>テイキ</t>
    </rPh>
    <rPh sb="2" eb="4">
      <t>ホシュ</t>
    </rPh>
    <rPh sb="4" eb="5">
      <t>ジ</t>
    </rPh>
    <rPh sb="9" eb="11">
      <t>テキヨウ</t>
    </rPh>
    <rPh sb="12" eb="13">
      <t>オコナ</t>
    </rPh>
    <phoneticPr fontId="2"/>
  </si>
  <si>
    <t>新規のパッチがリリースされるたびに適用を行う</t>
    <rPh sb="0" eb="2">
      <t>シンキ</t>
    </rPh>
    <rPh sb="17" eb="19">
      <t>テキヨウ</t>
    </rPh>
    <rPh sb="20" eb="21">
      <t>オコナ</t>
    </rPh>
    <phoneticPr fontId="2"/>
  </si>
  <si>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2"/>
  </si>
  <si>
    <t>アクセス・利用制限</t>
  </si>
  <si>
    <t>ログの取得</t>
    <rPh sb="3" eb="5">
      <t>シュトク</t>
    </rPh>
    <phoneticPr fontId="2"/>
  </si>
  <si>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2"/>
  </si>
  <si>
    <t>セキュアコーディング、Webサーバの設定等による対策の強化</t>
    <rPh sb="18" eb="21">
      <t>セッテイナド</t>
    </rPh>
    <rPh sb="24" eb="26">
      <t>タイサク</t>
    </rPh>
    <rPh sb="27" eb="29">
      <t>キョウカ</t>
    </rPh>
    <phoneticPr fontId="2"/>
  </si>
  <si>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2"/>
  </si>
  <si>
    <t>WAFの導入の有無</t>
    <rPh sb="4" eb="6">
      <t>ドウニュウ</t>
    </rPh>
    <rPh sb="7" eb="9">
      <t>ウム</t>
    </rPh>
    <phoneticPr fontId="2"/>
  </si>
  <si>
    <t>RTO（目標復旧時間）（業務停止時）</t>
    <rPh sb="4" eb="6">
      <t>モクヒョウ</t>
    </rPh>
    <rPh sb="6" eb="8">
      <t>フッキュウ</t>
    </rPh>
    <rPh sb="8" eb="10">
      <t>ジカン</t>
    </rPh>
    <phoneticPr fontId="3"/>
  </si>
  <si>
    <t>RLO（目標復旧レベル）（業務停止時）</t>
    <rPh sb="4" eb="6">
      <t>モクヒョウ</t>
    </rPh>
    <rPh sb="6" eb="8">
      <t>フッキュウ</t>
    </rPh>
    <phoneticPr fontId="3"/>
  </si>
  <si>
    <t>特定利用者の限られたアクセスのみ</t>
    <rPh sb="0" eb="2">
      <t>トクテイ</t>
    </rPh>
    <rPh sb="2" eb="5">
      <t>リヨウシャ</t>
    </rPh>
    <rPh sb="6" eb="7">
      <t>カギ</t>
    </rPh>
    <phoneticPr fontId="2"/>
  </si>
  <si>
    <t>同時アクセスの上限が決まっている</t>
    <rPh sb="0" eb="2">
      <t>ドウジ</t>
    </rPh>
    <rPh sb="7" eb="9">
      <t>ジョウゲン</t>
    </rPh>
    <rPh sb="10" eb="11">
      <t>キ</t>
    </rPh>
    <phoneticPr fontId="2"/>
  </si>
  <si>
    <t>オンラインリクエスト件数</t>
    <rPh sb="10" eb="12">
      <t>ケンスウ</t>
    </rPh>
    <phoneticPr fontId="2"/>
  </si>
  <si>
    <t>処理ごとにリクエスト件数が明確である</t>
    <rPh sb="0" eb="2">
      <t>ショリ</t>
    </rPh>
    <rPh sb="10" eb="12">
      <t>ケンスウ</t>
    </rPh>
    <rPh sb="13" eb="15">
      <t>メイカク</t>
    </rPh>
    <phoneticPr fontId="2"/>
  </si>
  <si>
    <t>主な処理のリクエスト件数のみが明確である</t>
    <rPh sb="0" eb="1">
      <t>オモ</t>
    </rPh>
    <rPh sb="2" eb="4">
      <t>ショリ</t>
    </rPh>
    <rPh sb="10" eb="12">
      <t>ケンスウ</t>
    </rPh>
    <rPh sb="15" eb="17">
      <t>メイカク</t>
    </rPh>
    <phoneticPr fontId="2"/>
  </si>
  <si>
    <t>通常時オンラインレスポンスタイム</t>
    <rPh sb="0" eb="3">
      <t>ツウジョウジ</t>
    </rPh>
    <phoneticPr fontId="3"/>
  </si>
  <si>
    <t>アクセス集中時のオンラインレスポンスタイム</t>
    <rPh sb="4" eb="6">
      <t>シュウチュウ</t>
    </rPh>
    <rPh sb="6" eb="7">
      <t>ジ</t>
    </rPh>
    <phoneticPr fontId="3"/>
  </si>
  <si>
    <t>アップデート</t>
  </si>
  <si>
    <t>移行対象設備・機器のハードウェア、OS、ミドルウェアを入れ替える</t>
    <rPh sb="0" eb="2">
      <t>イコウ</t>
    </rPh>
    <rPh sb="2" eb="4">
      <t>タイショウ</t>
    </rPh>
    <rPh sb="4" eb="6">
      <t>セツビ</t>
    </rPh>
    <rPh sb="7" eb="9">
      <t>キキ</t>
    </rPh>
    <rPh sb="27" eb="28">
      <t>イ</t>
    </rPh>
    <rPh sb="29" eb="30">
      <t>カ</t>
    </rPh>
    <phoneticPr fontId="2"/>
  </si>
  <si>
    <t>限定された構成をDRサイトで構築</t>
    <rPh sb="0" eb="2">
      <t>ゲンテイ</t>
    </rPh>
    <rPh sb="5" eb="7">
      <t>コウセイ</t>
    </rPh>
    <rPh sb="14" eb="16">
      <t>コウチク</t>
    </rPh>
    <phoneticPr fontId="2"/>
  </si>
  <si>
    <t>同一の構成をDRサイトで構築</t>
    <rPh sb="0" eb="2">
      <t>ドウイツ</t>
    </rPh>
    <rPh sb="3" eb="5">
      <t>コウセイ</t>
    </rPh>
    <rPh sb="12" eb="14">
      <t>コウチク</t>
    </rPh>
    <phoneticPr fontId="2"/>
  </si>
  <si>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2"/>
  </si>
  <si>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2"/>
  </si>
  <si>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3"/>
  </si>
  <si>
    <t>レベル</t>
    <phoneticPr fontId="3"/>
  </si>
  <si>
    <t>選択時の条件</t>
    <phoneticPr fontId="2"/>
  </si>
  <si>
    <t>*</t>
    <phoneticPr fontId="2"/>
  </si>
  <si>
    <t>セキュリティリスク管理</t>
    <phoneticPr fontId="2"/>
  </si>
  <si>
    <t>不正追跡・監視</t>
    <phoneticPr fontId="2"/>
  </si>
  <si>
    <t>Webアプリケーション特有の脅威、脆弱性に関する対策を実施するかを確認するための項目。
WAFとは、Web Application Firewallのことである。</t>
    <phoneticPr fontId="2"/>
  </si>
  <si>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3"/>
  </si>
  <si>
    <t>外部データによりシステムの全データが復旧可能</t>
    <rPh sb="13" eb="14">
      <t>ゼン</t>
    </rPh>
    <phoneticPr fontId="2"/>
  </si>
  <si>
    <t>外部データによりシステムの一部のデータが復旧可能</t>
    <rPh sb="13" eb="15">
      <t>イチブ</t>
    </rPh>
    <phoneticPr fontId="2"/>
  </si>
  <si>
    <t>システムの復旧に外部データを利用できない</t>
    <rPh sb="5" eb="7">
      <t>フッキュウ</t>
    </rPh>
    <rPh sb="8" eb="10">
      <t>ガイブ</t>
    </rPh>
    <rPh sb="14" eb="16">
      <t>リヨウ</t>
    </rPh>
    <phoneticPr fontId="2"/>
  </si>
  <si>
    <t>OS等パッチ適用タイミング</t>
    <rPh sb="2" eb="3">
      <t>ナド</t>
    </rPh>
    <rPh sb="6" eb="8">
      <t>テキヨウ</t>
    </rPh>
    <phoneticPr fontId="2"/>
  </si>
  <si>
    <t>重要度が高い資産を扱う範囲</t>
    <rPh sb="0" eb="2">
      <t>ジュウヨウ</t>
    </rPh>
    <rPh sb="2" eb="3">
      <t>ド</t>
    </rPh>
    <rPh sb="4" eb="5">
      <t>タカ</t>
    </rPh>
    <rPh sb="6" eb="8">
      <t>シサン</t>
    </rPh>
    <rPh sb="9" eb="10">
      <t>アツカ</t>
    </rPh>
    <rPh sb="11" eb="13">
      <t>ハンイ</t>
    </rPh>
    <phoneticPr fontId="2"/>
  </si>
  <si>
    <t>対象全体</t>
    <rPh sb="0" eb="2">
      <t>タイショウ</t>
    </rPh>
    <rPh sb="2" eb="4">
      <t>ゼンタイ</t>
    </rPh>
    <phoneticPr fontId="2"/>
  </si>
  <si>
    <t>システム上の対策における操作制限</t>
    <rPh sb="4" eb="5">
      <t>ジョウ</t>
    </rPh>
    <rPh sb="6" eb="8">
      <t>タイサク</t>
    </rPh>
    <phoneticPr fontId="2"/>
  </si>
  <si>
    <r>
      <t>重要度が高い資産を扱う範囲</t>
    </r>
    <r>
      <rPr>
        <strike/>
        <sz val="10"/>
        <color indexed="10"/>
        <rFont val="ＭＳ Ｐゴシック"/>
        <family val="3"/>
        <charset val="128"/>
      </rPr>
      <t/>
    </r>
    <phoneticPr fontId="2"/>
  </si>
  <si>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2"/>
  </si>
  <si>
    <t>特定のユーザがアクセスすることを想定。</t>
    <rPh sb="16" eb="18">
      <t>ソウテイ</t>
    </rPh>
    <phoneticPr fontId="2"/>
  </si>
  <si>
    <t>すべてのデータ件数、データ量が明確である</t>
    <rPh sb="7" eb="9">
      <t>ケンスウ</t>
    </rPh>
    <rPh sb="13" eb="14">
      <t>リョウ</t>
    </rPh>
    <rPh sb="15" eb="17">
      <t>メイカク</t>
    </rPh>
    <phoneticPr fontId="2"/>
  </si>
  <si>
    <t>主要なデータ件数、データ量のみが明確である</t>
    <rPh sb="0" eb="2">
      <t>シュヨウ</t>
    </rPh>
    <rPh sb="6" eb="8">
      <t>ケンスウ</t>
    </rPh>
    <rPh sb="12" eb="13">
      <t>リョウ</t>
    </rPh>
    <rPh sb="16" eb="18">
      <t>メイカク</t>
    </rPh>
    <phoneticPr fontId="2"/>
  </si>
  <si>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3"/>
  </si>
  <si>
    <t>移行作業開始から本稼働までのシステム移行期間。</t>
    <rPh sb="0" eb="2">
      <t>イコウ</t>
    </rPh>
    <rPh sb="2" eb="4">
      <t>サギョウ</t>
    </rPh>
    <rPh sb="4" eb="6">
      <t>カイシ</t>
    </rPh>
    <rPh sb="8" eb="9">
      <t>ホン</t>
    </rPh>
    <rPh sb="9" eb="11">
      <t>カドウ</t>
    </rPh>
    <phoneticPr fontId="3"/>
  </si>
  <si>
    <t>移行作業から本稼働までのシステムの並行稼働の有無。</t>
    <phoneticPr fontId="2"/>
  </si>
  <si>
    <t>*</t>
  </si>
  <si>
    <t>A.1.3.1</t>
    <phoneticPr fontId="2"/>
  </si>
  <si>
    <t>一部システム機能の復旧</t>
    <phoneticPr fontId="2"/>
  </si>
  <si>
    <t>バックアップ取得間隔</t>
    <phoneticPr fontId="2"/>
  </si>
  <si>
    <t>すべてユーザ</t>
    <phoneticPr fontId="3"/>
  </si>
  <si>
    <t>すべてベンダー</t>
    <phoneticPr fontId="3"/>
  </si>
  <si>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2"/>
  </si>
  <si>
    <t>ベンダーによる提案事項</t>
  </si>
  <si>
    <t>運用・保守性</t>
  </si>
  <si>
    <t>その他の運用管理方針</t>
  </si>
  <si>
    <t>C.6.3.1</t>
    <phoneticPr fontId="2"/>
  </si>
  <si>
    <t>運用・保守性</t>
    <phoneticPr fontId="2"/>
  </si>
  <si>
    <t>すべてのデータを暗号化</t>
  </si>
  <si>
    <t>E.5.1.1</t>
    <phoneticPr fontId="2"/>
  </si>
  <si>
    <t>C.2.3.5</t>
    <phoneticPr fontId="2"/>
  </si>
  <si>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2"/>
  </si>
  <si>
    <t>E.2.1.1</t>
    <phoneticPr fontId="2"/>
  </si>
  <si>
    <t>リスク分析範囲</t>
    <phoneticPr fontId="2"/>
  </si>
  <si>
    <t>伝送データの暗号化の有無</t>
    <phoneticPr fontId="2"/>
  </si>
  <si>
    <t>蓄積データの暗号化の有無</t>
    <phoneticPr fontId="2"/>
  </si>
  <si>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3"/>
  </si>
  <si>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2"/>
  </si>
  <si>
    <t>A.1.3.3</t>
    <phoneticPr fontId="2"/>
  </si>
  <si>
    <t>B.2.1.4</t>
    <phoneticPr fontId="2"/>
  </si>
  <si>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2"/>
  </si>
  <si>
    <t>同時アクセス数とは、ある時点で情報システムにアクセスしているユーザ数のことである。パッケージソフトやミドルウェアのライセンス価格に影響することがある。</t>
    <phoneticPr fontId="2"/>
  </si>
  <si>
    <t>定時内での利用
（1日8時間程度利用）</t>
    <phoneticPr fontId="3"/>
  </si>
  <si>
    <t>E.6.1.1</t>
    <phoneticPr fontId="2"/>
  </si>
  <si>
    <t>A.3.2.1</t>
    <phoneticPr fontId="2"/>
  </si>
  <si>
    <t xml:space="preserve">必要最小限のプログラムの実行、コマンドの操作、ファイルへのアクセスのみ許可する。
</t>
    <rPh sb="12" eb="14">
      <t>ジッコウ</t>
    </rPh>
    <rPh sb="20" eb="22">
      <t>ソウサ</t>
    </rPh>
    <rPh sb="35" eb="37">
      <t>キョカ</t>
    </rPh>
    <phoneticPr fontId="2"/>
  </si>
  <si>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3"/>
  </si>
  <si>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2"/>
  </si>
  <si>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3"/>
  </si>
  <si>
    <t>地震、水害、テロ、火災などの大規模災害発生により被災した場合に備え、データ・プログラムを運用サイトと別の場所へ保管するための方法。</t>
    <rPh sb="62" eb="64">
      <t>ホウホウ</t>
    </rPh>
    <phoneticPr fontId="2"/>
  </si>
  <si>
    <t>職員の作業ミスなどによって発生したデータ損失防止</t>
    <rPh sb="22" eb="24">
      <t>ボウシ</t>
    </rPh>
    <phoneticPr fontId="2"/>
  </si>
  <si>
    <t>Webアプリケーション診断実施の有無</t>
    <phoneticPr fontId="2"/>
  </si>
  <si>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2"/>
  </si>
  <si>
    <t>A.3.1.1</t>
    <phoneticPr fontId="2"/>
  </si>
  <si>
    <t>24時間利用</t>
    <phoneticPr fontId="2"/>
  </si>
  <si>
    <t>2ヶ所
(遠隔地)</t>
    <phoneticPr fontId="2"/>
  </si>
  <si>
    <t xml:space="preserve">ウィルス定義ファイル適用タイミング
</t>
    <rPh sb="4" eb="6">
      <t>テイギ</t>
    </rPh>
    <rPh sb="10" eb="12">
      <t>テキヨウ</t>
    </rPh>
    <phoneticPr fontId="2"/>
  </si>
  <si>
    <t>A.3.2.2</t>
    <phoneticPr fontId="2"/>
  </si>
  <si>
    <t>C.1.3.1</t>
    <phoneticPr fontId="2"/>
  </si>
  <si>
    <t>C.5.9.1</t>
    <phoneticPr fontId="2"/>
  </si>
  <si>
    <t>インシデント管理の実施有無</t>
    <phoneticPr fontId="2"/>
  </si>
  <si>
    <t>C.6.4.1</t>
    <phoneticPr fontId="2"/>
  </si>
  <si>
    <t>問題管理の実施有無</t>
    <phoneticPr fontId="2"/>
  </si>
  <si>
    <t>C.6.6.1</t>
    <phoneticPr fontId="2"/>
  </si>
  <si>
    <t>変更管理の実施有無</t>
    <phoneticPr fontId="2"/>
  </si>
  <si>
    <t>C.6.5.1</t>
    <phoneticPr fontId="2"/>
  </si>
  <si>
    <t>構成管理の実施有無</t>
    <phoneticPr fontId="2"/>
  </si>
  <si>
    <t>C.6.7.1</t>
    <phoneticPr fontId="2"/>
  </si>
  <si>
    <t>リリース管理の実施有無</t>
    <phoneticPr fontId="2"/>
  </si>
  <si>
    <t>【注意事項】
利用者に応じて適切に、実行可能なプログラム、コマンド操作、アクセス可能なファイルを設定・管理すること。</t>
    <rPh sb="1" eb="5">
      <t>チュウイジコウ</t>
    </rPh>
    <phoneticPr fontId="2"/>
  </si>
  <si>
    <t>C.1.1.2</t>
    <phoneticPr fontId="2"/>
  </si>
  <si>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2"/>
  </si>
  <si>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2"/>
  </si>
  <si>
    <t>繁忙期は定時外も頻繁に利用
（1日12時間程度利用）</t>
    <phoneticPr fontId="3"/>
  </si>
  <si>
    <t>定時外も頻繁に利用
（1日12時間程度利用）</t>
    <phoneticPr fontId="3"/>
  </si>
  <si>
    <t>外部システムと接続する</t>
    <rPh sb="0" eb="2">
      <t>ガイブ</t>
    </rPh>
    <rPh sb="7" eb="9">
      <t>セツゾク</t>
    </rPh>
    <phoneticPr fontId="2"/>
  </si>
  <si>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2"/>
  </si>
  <si>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2"/>
  </si>
  <si>
    <t>サーバ、ストレージ、ネットワーク機器、端末等への不正アクセス等の監視のために、ログを取得する範囲を確認する。
不正行為を検知するために実施する。</t>
    <phoneticPr fontId="2"/>
  </si>
  <si>
    <t>他システムや外部システムと接続しない</t>
    <rPh sb="6" eb="8">
      <t>ガイブ</t>
    </rPh>
    <rPh sb="13" eb="15">
      <t>セツゾク</t>
    </rPh>
    <phoneticPr fontId="2"/>
  </si>
  <si>
    <t>他システムと接続する</t>
    <rPh sb="6" eb="8">
      <t>セツゾク</t>
    </rPh>
    <phoneticPr fontId="2"/>
  </si>
  <si>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2"/>
  </si>
  <si>
    <t>2ヶ所
(近隣の別な建物と遠隔地)</t>
    <rPh sb="2" eb="3">
      <t>ショ</t>
    </rPh>
    <rPh sb="13" eb="16">
      <t>エンカクチ</t>
    </rPh>
    <phoneticPr fontId="3"/>
  </si>
  <si>
    <t xml:space="preserve">レベル1に加えてエラー監視を行う
</t>
    <rPh sb="11" eb="13">
      <t>カンシ</t>
    </rPh>
    <rPh sb="14" eb="15">
      <t>オコナ</t>
    </rPh>
    <phoneticPr fontId="2"/>
  </si>
  <si>
    <t xml:space="preserve">レベル2に加えてエラー監視（トレース情報を含む）を行う
</t>
    <rPh sb="11" eb="13">
      <t>カンシ</t>
    </rPh>
    <rPh sb="18" eb="20">
      <t>ジョウホウ</t>
    </rPh>
    <rPh sb="21" eb="22">
      <t>フク</t>
    </rPh>
    <rPh sb="25" eb="26">
      <t>オコナ</t>
    </rPh>
    <phoneticPr fontId="2"/>
  </si>
  <si>
    <t>レベル3に加えてリソース監視を行う</t>
    <rPh sb="12" eb="14">
      <t>カンシ</t>
    </rPh>
    <rPh sb="15" eb="16">
      <t>オコナ</t>
    </rPh>
    <phoneticPr fontId="2"/>
  </si>
  <si>
    <t>レベル4に加えてパフォーマンス監視を行う</t>
    <rPh sb="15" eb="17">
      <t>カンシ</t>
    </rPh>
    <rPh sb="18" eb="19">
      <t>オコナ</t>
    </rPh>
    <phoneticPr fontId="2"/>
  </si>
  <si>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4"/>
  </si>
  <si>
    <t>備考</t>
    <rPh sb="0" eb="2">
      <t>ビコウ</t>
    </rPh>
    <phoneticPr fontId="2"/>
  </si>
  <si>
    <t>川口市</t>
    <rPh sb="0" eb="3">
      <t>カワグチシ</t>
    </rPh>
    <phoneticPr fontId="2"/>
  </si>
  <si>
    <t>選択レベル</t>
    <phoneticPr fontId="2"/>
  </si>
  <si>
    <t>備考</t>
    <rPh sb="0" eb="2">
      <t>ビコウ</t>
    </rPh>
    <phoneticPr fontId="2"/>
  </si>
  <si>
    <t>マルチAZ構成とする</t>
    <rPh sb="5" eb="7">
      <t>コウセイ</t>
    </rPh>
    <phoneticPr fontId="2"/>
  </si>
  <si>
    <t>システム停止期間が確保可能であるため</t>
    <phoneticPr fontId="2"/>
  </si>
  <si>
    <t>提案者</t>
    <rPh sb="0" eb="3">
      <t>テイアンシャ</t>
    </rPh>
    <phoneticPr fontId="2"/>
  </si>
  <si>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2"/>
  </si>
  <si>
    <t>OS等パッチ情報の展開とパッチ適用のポリシーに関する項目。
OS等は、サーバー及び端末のOS、ミドルウェア、その他のソフトウェアを指す。
脆弱性に対するセキュリティパッチなどの緊急性の高いものは速やかに適用する。</t>
  </si>
  <si>
    <r>
      <t xml:space="preserve">緊急性の高いパッチを除くと、定期保守時にパッチを適用するのが一般的と想定。
[-]外部と接続することが全くない等の理由で緊急対応の必要性が少ない場合（リスクの確認がとれている場合）。
</t>
    </r>
    <r>
      <rPr>
        <sz val="10"/>
        <rFont val="ＭＳ Ｐゴシック"/>
        <family val="3"/>
        <charset val="128"/>
      </rPr>
      <t>[+]外部と接続することがある等の理由で緊急対応の必要性が高い場合（リスクの確認がとれている場合）。</t>
    </r>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rPh sb="108" eb="109">
      <t>ナド</t>
    </rPh>
    <rPh sb="122" eb="123">
      <t>タカ</t>
    </rPh>
    <phoneticPr fontId="2"/>
  </si>
  <si>
    <t xml:space="preserve">緊急性の高いパッチは速やかに適用し、それ以外は障害対応時等適切なタイミングで適用を行う
</t>
    <rPh sb="0" eb="3">
      <t>キンキュウセイ</t>
    </rPh>
    <rPh sb="4" eb="5">
      <t>タカ</t>
    </rPh>
    <rPh sb="10" eb="11">
      <t>スミ</t>
    </rPh>
    <rPh sb="14" eb="16">
      <t>テキヨウ</t>
    </rPh>
    <rPh sb="41" eb="42">
      <t>オコナ</t>
    </rPh>
    <phoneticPr fontId="2"/>
  </si>
  <si>
    <r>
      <t>緊急性の高いパッチは</t>
    </r>
    <r>
      <rPr>
        <sz val="10"/>
        <rFont val="ＭＳ Ｐゴシック"/>
        <family val="3"/>
        <charset val="128"/>
      </rPr>
      <t>速やかに適用し、それ以外は定期保守時に適用を行う</t>
    </r>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2"/>
  </si>
  <si>
    <t>遵守すべき規程、ルール、法令、ガイドライン等の有無</t>
    <rPh sb="5" eb="7">
      <t>キテイ</t>
    </rPh>
    <rPh sb="12" eb="14">
      <t>ホウレイ</t>
    </rPh>
    <rPh sb="21" eb="22">
      <t>ナド</t>
    </rPh>
    <rPh sb="23" eb="25">
      <t>ウム</t>
    </rPh>
    <phoneticPr fontId="2"/>
  </si>
  <si>
    <t xml:space="preserve">ユーザが遵守すべき情報セキュリティに関する規程やルール、法令、ガイドライン等が存在するかどうかを確認するための項目。
なお、遵守すべき規程等が存在する場合は、規定されている内容と矛盾が生じないよう対策を検討する。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</si>
  <si>
    <t>セキュリティポリシー等を遵守する必要があることを想定。</t>
    <rPh sb="10" eb="11">
      <t>ナド</t>
    </rPh>
    <rPh sb="16" eb="18">
      <t>ヒツヨウ</t>
    </rPh>
    <rPh sb="24" eb="26">
      <t>ソウテイ</t>
    </rPh>
    <phoneticPr fontId="2"/>
  </si>
  <si>
    <t>【注意事項】
規程やルール、法令、ガイドライン等を確認し、それらに従い、セキュリティに関する非機能要求項目のレベルを決定する必要がある。</t>
    <phoneticPr fontId="2"/>
  </si>
  <si>
    <t>重要情報が取り扱われているため、脅威が現実のものとなった場合のリスクも高い。そのため、重要度が高い資産を扱う範囲に対してリスク分析する必要がある。
[+] 情報の移動や状態の変化が大きい場合</t>
    <rPh sb="0" eb="2">
      <t>ガイブ</t>
    </rPh>
    <rPh sb="17" eb="19">
      <t>フッキュウ</t>
    </rPh>
    <rPh sb="19" eb="21">
      <t>カノウ</t>
    </rPh>
    <rPh sb="25" eb="27">
      <t>カクニン</t>
    </rPh>
    <rPh sb="32" eb="34">
      <t>コウモク</t>
    </rPh>
    <rPh sb="59" eb="61">
      <t>ジョウホウ</t>
    </rPh>
    <phoneticPr fontId="3"/>
  </si>
  <si>
    <r>
      <t>【レベル1】
重要度が高い資産は、各自治体の情報セキュリティポリシーにおける重要度等に基づいて定める（重要度が最高位のものとする等）。</t>
    </r>
    <r>
      <rPr>
        <b/>
        <sz val="10"/>
        <color rgb="FFFF0000"/>
        <rFont val="ＭＳ Ｐゴシック"/>
        <family val="3"/>
        <charset val="128"/>
      </rPr>
      <t xml:space="preserve">
</t>
    </r>
    <rPh sb="7" eb="9">
      <t>ジュウヨウ</t>
    </rPh>
    <rPh sb="9" eb="10">
      <t>ド</t>
    </rPh>
    <rPh sb="11" eb="12">
      <t>タカ</t>
    </rPh>
    <rPh sb="13" eb="15">
      <t>シサン</t>
    </rPh>
    <rPh sb="17" eb="18">
      <t>カク</t>
    </rPh>
    <rPh sb="18" eb="21">
      <t>ジチタイ</t>
    </rPh>
    <rPh sb="22" eb="24">
      <t>ジョウホウ</t>
    </rPh>
    <rPh sb="38" eb="41">
      <t>ジュウヨウド</t>
    </rPh>
    <rPh sb="41" eb="42">
      <t>ナド</t>
    </rPh>
    <rPh sb="43" eb="44">
      <t>モト</t>
    </rPh>
    <rPh sb="47" eb="48">
      <t>サダ</t>
    </rPh>
    <rPh sb="51" eb="54">
      <t>ジュウヨウド</t>
    </rPh>
    <rPh sb="55" eb="58">
      <t>サイコウイ</t>
    </rPh>
    <rPh sb="64" eb="65">
      <t>ナド</t>
    </rPh>
    <phoneticPr fontId="2"/>
  </si>
  <si>
    <t>E.4.3.4</t>
    <phoneticPr fontId="2"/>
  </si>
  <si>
    <t>ウィルス定義ファイルは、ファイルが公開されるとシステムに自動的に適用されることを想定。
[-]ウィルス定義ファイルが、自動的に適用できない場合（例えばインターネットからファイル入手できない場合）。</t>
    <phoneticPr fontId="2"/>
  </si>
  <si>
    <r>
      <t xml:space="preserve">【注意事項】
</t>
    </r>
    <r>
      <rPr>
        <sz val="10"/>
        <rFont val="ＭＳ Ｐゴシック"/>
        <family val="3"/>
        <charset val="128"/>
      </rPr>
      <t>定義ファイルを適用する際には事前検証を実施した上で速やかに適用することが望ましい。
最新のウィルス定義ファイル適用時に、ウィルス検索エンジンのアップデートも検討すること。</t>
    </r>
    <rPh sb="7" eb="9">
      <t>テイギ</t>
    </rPh>
    <phoneticPr fontId="2"/>
  </si>
  <si>
    <t xml:space="preserve">管理権限を持つ主体の認証
</t>
    <rPh sb="0" eb="2">
      <t>カンリ</t>
    </rPh>
    <rPh sb="2" eb="4">
      <t>ケンゲン</t>
    </rPh>
    <rPh sb="5" eb="6">
      <t>モ</t>
    </rPh>
    <rPh sb="7" eb="9">
      <t>シュタイ</t>
    </rPh>
    <rPh sb="10" eb="12">
      <t>ニンショウ</t>
    </rPh>
    <phoneticPr fontId="2"/>
  </si>
  <si>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なお、認証するための方式としては、ID/パスワードによる認証や、ICカード認証、生体認証等がある。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rPh sb="151" eb="153">
      <t>セイタイ</t>
    </rPh>
    <phoneticPr fontId="2"/>
  </si>
  <si>
    <t>E.5.2.1</t>
    <phoneticPr fontId="2"/>
  </si>
  <si>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6" eb="57">
      <t>レイ</t>
    </rPh>
    <phoneticPr fontId="2"/>
  </si>
  <si>
    <t>暗号化通信方式を使用して伝送データの暗号化を行う。
インターネットに直接接続せず、内部ネットワークのみに接続する情報システムの伝送において、悪意のある攻撃から重要なデータを保護するための対策。</t>
    <rPh sb="0" eb="3">
      <t>アンゴウカ</t>
    </rPh>
    <rPh sb="3" eb="5">
      <t>ツウシン</t>
    </rPh>
    <rPh sb="5" eb="7">
      <t>ホウシキ</t>
    </rPh>
    <rPh sb="8" eb="10">
      <t>シヨウ</t>
    </rPh>
    <rPh sb="12" eb="14">
      <t>デンソウ</t>
    </rPh>
    <rPh sb="18" eb="21">
      <t>アンゴウカ</t>
    </rPh>
    <rPh sb="22" eb="23">
      <t>オコナ</t>
    </rPh>
    <phoneticPr fontId="2"/>
  </si>
  <si>
    <r>
      <t>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t>
    </r>
    <r>
      <rPr>
        <strike/>
        <sz val="10"/>
        <color rgb="FFFF0000"/>
        <rFont val="ＭＳ Ｐゴシック"/>
        <family val="3"/>
        <charset val="128"/>
      </rPr>
      <t xml:space="preserve">
</t>
    </r>
    <r>
      <rPr>
        <sz val="10"/>
        <color theme="1"/>
        <rFont val="ＭＳ Ｐゴシック"/>
        <family val="3"/>
        <charset val="128"/>
      </rPr>
      <t xml:space="preserve">
</t>
    </r>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2"/>
  </si>
  <si>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phoneticPr fontId="2"/>
  </si>
  <si>
    <t>一部のデータを暗号化
（自治体の判断により暗号化対象とする伝送データを選定する）</t>
    <rPh sb="0" eb="2">
      <t>イチブ</t>
    </rPh>
    <rPh sb="7" eb="10">
      <t>アンゴウカ</t>
    </rPh>
    <rPh sb="12" eb="15">
      <t>ジチタイ</t>
    </rPh>
    <rPh sb="16" eb="18">
      <t>ハンダン</t>
    </rPh>
    <rPh sb="21" eb="24">
      <t>アンゴウカ</t>
    </rPh>
    <rPh sb="24" eb="26">
      <t>タイショウ</t>
    </rPh>
    <rPh sb="29" eb="31">
      <t>デンソウ</t>
    </rPh>
    <rPh sb="35" eb="37">
      <t>センテイ</t>
    </rPh>
    <phoneticPr fontId="2"/>
  </si>
  <si>
    <t>すべてのデータを暗号化</t>
    <phoneticPr fontId="2"/>
  </si>
  <si>
    <t>【注意事項】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t>
    <rPh sb="24" eb="25">
      <t>トウ</t>
    </rPh>
    <rPh sb="31" eb="34">
      <t>アンゴウカ</t>
    </rPh>
    <rPh sb="34" eb="36">
      <t>ホウシキ</t>
    </rPh>
    <rPh sb="36" eb="37">
      <t>ナド</t>
    </rPh>
    <rPh sb="39" eb="40">
      <t>クニ</t>
    </rPh>
    <rPh sb="44" eb="46">
      <t>ヒョウカ</t>
    </rPh>
    <rPh sb="47" eb="49">
      <t>ケッカ</t>
    </rPh>
    <phoneticPr fontId="2"/>
  </si>
  <si>
    <t>E.6.1.2</t>
    <phoneticPr fontId="2"/>
  </si>
  <si>
    <t>E.7.1.3</t>
    <phoneticPr fontId="2"/>
  </si>
  <si>
    <t>蓄積するデータについては、第三者に漏洩した場合でも、内容の判読ができないようすべてのデータの暗号化を実施する。</t>
    <phoneticPr fontId="2"/>
  </si>
  <si>
    <r>
      <t xml:space="preserve">脅威が発生した際に、それらを検知し、その後の対策を迅速に実施するために、監視対象とするサーバ、ストレージ、ネットワーク機器、端末等の範囲を定めておく必要がある。
</t>
    </r>
    <r>
      <rPr>
        <sz val="10"/>
        <rFont val="ＭＳ Ｐゴシック"/>
        <family val="3"/>
        <charset val="128"/>
      </rPr>
      <t xml:space="preserve">[+]システム全体の監視が必要な場合
</t>
    </r>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rPh sb="88" eb="90">
      <t>ゼンタイ</t>
    </rPh>
    <rPh sb="91" eb="93">
      <t>カンシ</t>
    </rPh>
    <rPh sb="94" eb="96">
      <t>ヒツヨウ</t>
    </rPh>
    <rPh sb="97" eb="99">
      <t>バアイ</t>
    </rPh>
    <phoneticPr fontId="2"/>
  </si>
  <si>
    <t>オープン系の情報システムにおいて、データベース等に格納されている重要情報の漏洩、利用者への成りすまし等の脅威に対抗するために、Webサーバに対する対策を実施する必要がある。</t>
    <phoneticPr fontId="2"/>
  </si>
  <si>
    <t xml:space="preserve">インターネットに直接接続せず、内部ネットワークのみに接続する情報システムを想定。
</t>
    <phoneticPr fontId="2"/>
  </si>
  <si>
    <t>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phoneticPr fontId="2"/>
  </si>
  <si>
    <r>
      <t xml:space="preserve">窓口対応等、システム停止が及ぼす影響が大きい機能の復旧を優先しなるべく早く復旧する。
[-] 業務停止の影響が小さい場合
[+] </t>
    </r>
    <r>
      <rPr>
        <sz val="10"/>
        <rFont val="ＭＳ Ｐゴシック"/>
        <family val="3"/>
        <charset val="128"/>
      </rPr>
      <t>運用の実現性を確認した上で、業務への支障が大きいことが明らかである場合</t>
    </r>
    <rPh sb="25" eb="27">
      <t>フッキュウ</t>
    </rPh>
    <rPh sb="28" eb="30">
      <t>ユウセン</t>
    </rPh>
    <rPh sb="35" eb="36">
      <t>ハヤ</t>
    </rPh>
    <rPh sb="37" eb="39">
      <t>フッキュウ</t>
    </rPh>
    <rPh sb="66" eb="68">
      <t>ウンヨウ</t>
    </rPh>
    <phoneticPr fontId="2"/>
  </si>
  <si>
    <t xml:space="preserve">【レベル1】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phoneticPr fontId="2"/>
  </si>
  <si>
    <r>
      <t xml:space="preserve">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t>
    </r>
    <r>
      <rPr>
        <sz val="10"/>
        <rFont val="ＭＳ Ｐゴシック"/>
        <family val="3"/>
        <charset val="128"/>
      </rPr>
      <t>[-] 運用の実現性を確認した上で、一定の再開期間を許容できる場合
[+] 人命に影響を及ぼす、経済的な損失が甚大など、安全性が求められる場合でベンダーと合意できる場合</t>
    </r>
    <rPh sb="220" eb="222">
      <t>ウンヨウ</t>
    </rPh>
    <rPh sb="227" eb="229">
      <t>カクニン</t>
    </rPh>
    <rPh sb="231" eb="232">
      <t>ウエ</t>
    </rPh>
    <phoneticPr fontId="2"/>
  </si>
  <si>
    <t>B.1.1.2</t>
  </si>
  <si>
    <t>B.1.1.3</t>
  </si>
  <si>
    <t xml:space="preserve">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
</t>
    <rPh sb="79" eb="80">
      <t>ナド</t>
    </rPh>
    <rPh sb="92" eb="93">
      <t>オヨ</t>
    </rPh>
    <rPh sb="122" eb="125">
      <t>ジチタイ</t>
    </rPh>
    <phoneticPr fontId="2"/>
  </si>
  <si>
    <t xml:space="preserve">要件定義時には明確にしておく必要がある。
</t>
    <rPh sb="0" eb="2">
      <t>ヨウケン</t>
    </rPh>
    <rPh sb="2" eb="5">
      <t>テイギジ</t>
    </rPh>
    <rPh sb="7" eb="9">
      <t>メイカク</t>
    </rPh>
    <rPh sb="14" eb="16">
      <t>ヒツヨウ</t>
    </rPh>
    <phoneticPr fontId="2"/>
  </si>
  <si>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レベル1の場合は、明確になっていないオンラインリクエスト件数を鑑み、将来的なパフォーマンスなどの観点を考慮した構成の検討、および継続的なリクエスト件数の監視を行う必要がある。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rPh sb="349" eb="351">
      <t>ゼンブ</t>
    </rPh>
    <rPh sb="377" eb="378">
      <t>クニ</t>
    </rPh>
    <rPh sb="379" eb="380">
      <t>シメ</t>
    </rPh>
    <phoneticPr fontId="2"/>
  </si>
  <si>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又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2" eb="143">
      <t>マタ</t>
    </rPh>
    <rPh sb="148" eb="150">
      <t>ブンルイ</t>
    </rPh>
    <rPh sb="153" eb="154">
      <t>キ</t>
    </rPh>
    <rPh sb="161" eb="162">
      <t>ノゾ</t>
    </rPh>
    <rPh sb="167" eb="168">
      <t>レイ</t>
    </rPh>
    <rPh sb="177" eb="179">
      <t>サンショウ</t>
    </rPh>
    <rPh sb="179" eb="180">
      <t>ケイ</t>
    </rPh>
    <rPh sb="181" eb="183">
      <t>コウシン</t>
    </rPh>
    <rPh sb="183" eb="184">
      <t>ケイ</t>
    </rPh>
    <rPh sb="185" eb="187">
      <t>イチラン</t>
    </rPh>
    <rPh sb="187" eb="188">
      <t>ケイ</t>
    </rPh>
    <phoneticPr fontId="3"/>
  </si>
  <si>
    <t>通常時バッチレスポンス遵守度合い</t>
    <rPh sb="0" eb="2">
      <t>ツウジョウ</t>
    </rPh>
    <rPh sb="2" eb="3">
      <t>ドキ</t>
    </rPh>
    <rPh sb="13" eb="15">
      <t>ドア</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</si>
  <si>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3"/>
  </si>
  <si>
    <t>アクセス集中時のバッチレスポンス遵守度合い</t>
    <rPh sb="4" eb="6">
      <t>シュウチュウ</t>
    </rPh>
    <rPh sb="6" eb="7">
      <t>ジ</t>
    </rPh>
    <rPh sb="18" eb="20">
      <t>ドア</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</si>
  <si>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又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0" eb="151">
      <t>マタ</t>
    </rPh>
    <rPh sb="156" eb="158">
      <t>ブンルイ</t>
    </rPh>
    <rPh sb="161" eb="162">
      <t>キ</t>
    </rPh>
    <rPh sb="169" eb="170">
      <t>ノゾ</t>
    </rPh>
    <rPh sb="176" eb="177">
      <t>レイ</t>
    </rPh>
    <rPh sb="178" eb="180">
      <t>ニチジ</t>
    </rPh>
    <rPh sb="180" eb="182">
      <t>ショリ</t>
    </rPh>
    <rPh sb="183" eb="185">
      <t>ゲツジ</t>
    </rPh>
    <rPh sb="185" eb="187">
      <t>ショリ</t>
    </rPh>
    <phoneticPr fontId="3"/>
  </si>
  <si>
    <t>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7" eb="69">
      <t>ショリ</t>
    </rPh>
    <rPh sb="69" eb="71">
      <t>デキ</t>
    </rPh>
    <rPh sb="73" eb="74">
      <t>ヨ</t>
    </rPh>
    <rPh sb="75" eb="77">
      <t>バアイ</t>
    </rPh>
    <rPh sb="78" eb="79">
      <t>マタ</t>
    </rPh>
    <rPh sb="80" eb="82">
      <t>ダイタイ</t>
    </rPh>
    <rPh sb="82" eb="84">
      <t>シュダン</t>
    </rPh>
    <rPh sb="87" eb="89">
      <t>バアイ</t>
    </rPh>
    <rPh sb="94" eb="96">
      <t>ウンヨウ</t>
    </rPh>
    <phoneticPr fontId="2"/>
  </si>
  <si>
    <t>管理対象とする処理の中で、ピーク時の照会機能などの大量データを扱わない処理がおおむね目標値を達成できれば良いと想定。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phoneticPr fontId="2"/>
  </si>
  <si>
    <t xml:space="preserve">管理対象とする処理の中で、通常時のバッチ処理を実行し、エラーが発生するなどして処理結果が不正の場合、再実行できれば良いと想定。
</t>
    <rPh sb="31" eb="33">
      <t>ハッセイ</t>
    </rPh>
    <rPh sb="39" eb="41">
      <t>ショリ</t>
    </rPh>
    <rPh sb="41" eb="43">
      <t>ケッカ</t>
    </rPh>
    <phoneticPr fontId="2"/>
  </si>
  <si>
    <t>遵守度合いを定めない</t>
    <rPh sb="2" eb="4">
      <t>ドア</t>
    </rPh>
    <rPh sb="6" eb="7">
      <t>サダ</t>
    </rPh>
    <phoneticPr fontId="3"/>
  </si>
  <si>
    <t xml:space="preserve">【注意事項】
再実行をしない場合又は代替手段がある場合は、国が示した「選択レベル」からレベルを下げることが考えられる。
</t>
    <rPh sb="16" eb="17">
      <t>マタ</t>
    </rPh>
    <rPh sb="29" eb="30">
      <t>クニ</t>
    </rPh>
    <rPh sb="31" eb="32">
      <t>シメ</t>
    </rPh>
    <phoneticPr fontId="2"/>
  </si>
  <si>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2"/>
  </si>
  <si>
    <t xml:space="preserve">情報システムの運用に影響する他システムや外部システム（自治体が管理に関わらないシステム）との接続の有無に関する項目。
</t>
    <rPh sb="7" eb="9">
      <t>ウンヨウ</t>
    </rPh>
    <rPh sb="10" eb="12">
      <t>エイキョウ</t>
    </rPh>
    <rPh sb="20" eb="22">
      <t>ガイブ</t>
    </rPh>
    <rPh sb="27" eb="30">
      <t>ジチタイ</t>
    </rPh>
    <rPh sb="46" eb="48">
      <t>セツゾク</t>
    </rPh>
    <rPh sb="49" eb="51">
      <t>ウム</t>
    </rPh>
    <rPh sb="52" eb="53">
      <t>カン</t>
    </rPh>
    <rPh sb="55" eb="57">
      <t>コウモク</t>
    </rPh>
    <phoneticPr fontId="2"/>
  </si>
  <si>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ＭＳ Ｐゴシック"/>
        <family val="3"/>
        <charset val="128"/>
      </rPr>
      <t xml:space="preserve">
</t>
    </r>
    <rPh sb="0" eb="2">
      <t>カイチョウ</t>
    </rPh>
    <rPh sb="2" eb="4">
      <t>ジカン</t>
    </rPh>
    <rPh sb="5" eb="7">
      <t>テイジ</t>
    </rPh>
    <rPh sb="8" eb="10">
      <t>ソウテイ</t>
    </rPh>
    <rPh sb="52" eb="54">
      <t>センタク</t>
    </rPh>
    <rPh sb="57" eb="59">
      <t>ミマン</t>
    </rPh>
    <rPh sb="83" eb="86">
      <t>フテイキ</t>
    </rPh>
    <rPh sb="87" eb="89">
      <t>リヨウ</t>
    </rPh>
    <rPh sb="98" eb="100">
      <t>バアイ</t>
    </rPh>
    <phoneticPr fontId="2"/>
  </si>
  <si>
    <t>休日等の窓口開庁がある場合を想定。
[-] 休日の窓口開庁や休日出勤がない場合
[+] 定時外も頻繁に利用される場合</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2"/>
  </si>
  <si>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phoneticPr fontId="2"/>
  </si>
  <si>
    <t>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t>
    <rPh sb="0" eb="2">
      <t>ウンヨウ</t>
    </rPh>
    <rPh sb="7" eb="9">
      <t>ジッシ</t>
    </rPh>
    <rPh sb="14" eb="16">
      <t>ソウテイ</t>
    </rPh>
    <phoneticPr fontId="2"/>
  </si>
  <si>
    <t>各製品標準のマニュアルを提供する</t>
    <rPh sb="0" eb="1">
      <t>カク</t>
    </rPh>
    <rPh sb="1" eb="3">
      <t>セイヒン</t>
    </rPh>
    <rPh sb="3" eb="5">
      <t>ヒョウジュン</t>
    </rPh>
    <rPh sb="12" eb="14">
      <t>テイキョウ</t>
    </rPh>
    <phoneticPr fontId="2"/>
  </si>
  <si>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phoneticPr fontId="2"/>
  </si>
  <si>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phoneticPr fontId="2"/>
  </si>
  <si>
    <t xml:space="preserve">業務が比較的少ない時間帯にシステム停止が可能。
</t>
    <rPh sb="0" eb="2">
      <t>ギョウム</t>
    </rPh>
    <rPh sb="3" eb="6">
      <t>ヒカクテキ</t>
    </rPh>
    <rPh sb="6" eb="7">
      <t>スク</t>
    </rPh>
    <rPh sb="9" eb="12">
      <t>ジカンタイ</t>
    </rPh>
    <rPh sb="17" eb="19">
      <t>テイシ</t>
    </rPh>
    <rPh sb="20" eb="22">
      <t>カノウ</t>
    </rPh>
    <phoneticPr fontId="2"/>
  </si>
  <si>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phoneticPr fontId="2"/>
  </si>
  <si>
    <t xml:space="preserve">業務アプリケーションも含めた移行がある。
</t>
    <rPh sb="0" eb="2">
      <t>ギョウム</t>
    </rPh>
    <rPh sb="11" eb="12">
      <t>フク</t>
    </rPh>
    <rPh sb="14" eb="16">
      <t>イコウ</t>
    </rPh>
    <phoneticPr fontId="2"/>
  </si>
  <si>
    <t>移行前システムのデータを抽出した上で、移行対象データを決定する必要がある。</t>
    <rPh sb="16" eb="17">
      <t>ウエ</t>
    </rPh>
    <phoneticPr fontId="2"/>
  </si>
  <si>
    <t>移行結果の確認等、一部を自治体職員が実施する形態を想定。
[+] 標準仕様準拠のシステムから標準仕様準拠のシステムに移行する場合</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phoneticPr fontId="2"/>
  </si>
  <si>
    <t xml:space="preserve">【注意事項】
最終的な移行結果の確認は、レベルに関係なくユーザが実施する。なお、ユーザデータを取り扱う際のセキュリティに関しては、ユーザとベンダーで取り交わしを行うことが望ましい。
ベンダーに移行作業を分担する場合については、既存システムのベンダーと新規システムのベンダーの役割分担を検討する必要がある。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t>
    <phoneticPr fontId="2"/>
  </si>
  <si>
    <t>F.1.1.1</t>
    <phoneticPr fontId="2"/>
  </si>
  <si>
    <r>
      <rPr>
        <sz val="10"/>
        <color rgb="FF000000"/>
        <rFont val="ＭＳ Ｐゴシック"/>
        <family val="3"/>
        <charset val="128"/>
      </rPr>
      <t>構築時の制約となる庁内基準や法令、各地方自治体の条例などの制約が存在しているかの項目。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color rgb="FF000000"/>
        <rFont val="ＭＳ Ｐゴシック"/>
        <family val="3"/>
        <charset val="128"/>
      </rPr>
      <t>・個人情報保護法などシステムに関連する法令 
・ISO/IEC27000系
など</t>
    </r>
    <rPh sb="18" eb="20">
      <t>チホウ</t>
    </rPh>
    <phoneticPr fontId="2"/>
  </si>
  <si>
    <r>
      <t>運用時の制約となる庁内基準や法令、各地方自治体の条例などの制約が存在しているかの項目。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rFont val="ＭＳ Ｐゴシック"/>
        <family val="3"/>
        <charset val="128"/>
      </rPr>
      <t>・個人情報保護法などシステムに関連する法令
・ISO/IEC27000系
など</t>
    </r>
    <rPh sb="0" eb="2">
      <t>ウンヨウ</t>
    </rPh>
    <rPh sb="9" eb="11">
      <t>チョウナイ</t>
    </rPh>
    <rPh sb="14" eb="16">
      <t>ホウレイ</t>
    </rPh>
    <rPh sb="29" eb="31">
      <t>セイヤク</t>
    </rPh>
    <rPh sb="32" eb="34">
      <t>ソンザイ</t>
    </rPh>
    <rPh sb="40" eb="42">
      <t>コウモク</t>
    </rPh>
    <phoneticPr fontId="3"/>
  </si>
  <si>
    <t>庁内規約などが存在する場合を想定。</t>
    <phoneticPr fontId="2"/>
  </si>
  <si>
    <t>制約無し</t>
    <rPh sb="0" eb="2">
      <t>セイヤク</t>
    </rPh>
    <rPh sb="2" eb="3">
      <t>ナ</t>
    </rPh>
    <phoneticPr fontId="2"/>
  </si>
  <si>
    <t>制約有り</t>
    <rPh sb="0" eb="2">
      <t>セイヤク</t>
    </rPh>
    <rPh sb="2" eb="3">
      <t>ア</t>
    </rPh>
    <phoneticPr fontId="3"/>
  </si>
  <si>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2"/>
  </si>
  <si>
    <r>
      <t xml:space="preserve">災害発生後に調達したハードウェア等を使用し、同一の構成で情報システムを再構築することを想定
</t>
    </r>
    <r>
      <rPr>
        <sz val="10"/>
        <rFont val="ＭＳ Ｐゴシック"/>
        <family val="3"/>
        <charset val="128"/>
      </rPr>
      <t>[-] 運用の実現性を確認した上で、限定された構成等で情報システムを再構築することが許容できる場合
[+] 運用の実現性を確認した上で、可用性を高めたい場合</t>
    </r>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rPh sb="51" eb="53">
      <t>ウンヨウ</t>
    </rPh>
    <rPh sb="54" eb="57">
      <t>ジツゲンセイ</t>
    </rPh>
    <rPh sb="58" eb="60">
      <t>カクニン</t>
    </rPh>
    <rPh sb="62" eb="63">
      <t>ウエ</t>
    </rPh>
    <rPh sb="101" eb="103">
      <t>ウンヨウ</t>
    </rPh>
    <phoneticPr fontId="2"/>
  </si>
  <si>
    <r>
      <t xml:space="preserve">遠隔地1ヶ所
[+] </t>
    </r>
    <r>
      <rPr>
        <sz val="10"/>
        <rFont val="ＭＳ Ｐゴシック"/>
        <family val="3"/>
        <charset val="128"/>
      </rPr>
      <t>運用の実現性を確認した上で、可用性を高めたい場合</t>
    </r>
    <rPh sb="12" eb="14">
      <t>ウンヨウ</t>
    </rPh>
    <phoneticPr fontId="2"/>
  </si>
  <si>
    <t>A.3.2.1と同じ拠点へのリモートバックアップを想定。
[+]媒体での外部保管とネットワーク経由でストレージへの遠隔保管による運用（バックアップ）の両方を必要とする場合</t>
    <phoneticPr fontId="2"/>
  </si>
  <si>
    <t>外部保管（バックアップ）しない</t>
    <phoneticPr fontId="2"/>
  </si>
  <si>
    <t>媒体による外部保管(バックアップ)、またはネットワーク経由でストレージへのリモートバックアップ</t>
    <phoneticPr fontId="2"/>
  </si>
  <si>
    <t>媒体による外部保管(バックアップ)及びネットワーク経由でストレージへのリモートバックアップの兼用</t>
    <phoneticPr fontId="2"/>
  </si>
  <si>
    <r>
      <rPr>
        <sz val="10"/>
        <color rgb="FF000000"/>
        <rFont val="ＭＳ Ｐゴシック"/>
        <family val="3"/>
        <charset val="128"/>
      </rPr>
      <t xml:space="preserve">障害発生時に決められた復旧時点（RPO）へデータを回復できれば良い。
</t>
    </r>
    <r>
      <rPr>
        <strike/>
        <sz val="10"/>
        <color rgb="FFFF0000"/>
        <rFont val="ＭＳ Ｐゴシック"/>
        <family val="3"/>
        <charset val="128"/>
      </rPr>
      <t xml:space="preserve">
</t>
    </r>
    <r>
      <rPr>
        <sz val="10"/>
        <color rgb="FF000000"/>
        <rFont val="ＭＳ Ｐゴシック"/>
        <family val="3"/>
        <charset val="128"/>
      </rPr>
      <t>[+] 職員の作業ミスなどによって発生したデータ損失について</t>
    </r>
    <r>
      <rPr>
        <sz val="10"/>
        <rFont val="ＭＳ Ｐゴシック"/>
        <family val="3"/>
        <charset val="128"/>
      </rPr>
      <t>運用の</t>
    </r>
    <r>
      <rPr>
        <sz val="10"/>
        <color rgb="FF000000"/>
        <rFont val="ＭＳ Ｐゴシック"/>
        <family val="3"/>
        <charset val="128"/>
      </rPr>
      <t>実現性を確認した上で業務への支障が起きることは明らかな場合</t>
    </r>
    <phoneticPr fontId="2"/>
  </si>
  <si>
    <t>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t>
    <phoneticPr fontId="2"/>
  </si>
  <si>
    <r>
      <t>システムで発生するインシデントの管理を実施するかどうかを確認する。</t>
    </r>
    <r>
      <rPr>
        <sz val="10"/>
        <rFont val="ＭＳ Ｐゴシック"/>
        <family val="3"/>
        <charset val="128"/>
      </rPr>
      <t>インシデント管理の実現方法については、有無の確認後に具体化して確認する。</t>
    </r>
    <phoneticPr fontId="2"/>
  </si>
  <si>
    <r>
      <t>インシデントの根本原因を追究するための問題管理を実施するかどうかを確認する。</t>
    </r>
    <r>
      <rPr>
        <sz val="10"/>
        <rFont val="ＭＳ Ｐゴシック"/>
        <family val="3"/>
        <charset val="128"/>
      </rPr>
      <t>問題管理の実現方法については、有無の確認後に具体化して確認する。</t>
    </r>
    <phoneticPr fontId="2"/>
  </si>
  <si>
    <r>
      <t>リリースされたハードウェアやソフトウェアが適切にユーザ環境に構成されているかを管理するための構成管理を実施するかどうかを確認する。</t>
    </r>
    <r>
      <rPr>
        <sz val="10"/>
        <rFont val="ＭＳ Ｐゴシック"/>
        <family val="3"/>
        <charset val="128"/>
      </rPr>
      <t>構成管理の実現方法については、有無の確認後に具体化して確認する。</t>
    </r>
    <phoneticPr fontId="2"/>
  </si>
  <si>
    <r>
      <t>ハードウェアの交換やソフトウェアのパッチ適用、バージョンアップ、パラメータ変更といったシステム環境に対する変更を管理するための変更管理を実施するかどうかを確認する。</t>
    </r>
    <r>
      <rPr>
        <sz val="10"/>
        <rFont val="ＭＳ Ｐゴシック"/>
        <family val="3"/>
        <charset val="128"/>
      </rPr>
      <t>変更管理の実現方法については、有無の確認後に具体化して確認する。</t>
    </r>
    <phoneticPr fontId="2"/>
  </si>
  <si>
    <t xml:space="preserve">サポート契約を締結するベンダーの既設コールセンターが問い合わせ対応窓口となることを想定
</t>
    <phoneticPr fontId="2"/>
  </si>
  <si>
    <t xml:space="preserve">運用管理業務のうちインシデントに対する管理として求める内容。
</t>
    <rPh sb="0" eb="4">
      <t>ウンヨウカンリ</t>
    </rPh>
    <rPh sb="4" eb="6">
      <t>ギョウム</t>
    </rPh>
    <rPh sb="16" eb="17">
      <t>タイ</t>
    </rPh>
    <rPh sb="19" eb="21">
      <t>カンリ</t>
    </rPh>
    <rPh sb="24" eb="25">
      <t>モト</t>
    </rPh>
    <rPh sb="27" eb="29">
      <t>ナイヨウ</t>
    </rPh>
    <phoneticPr fontId="4"/>
  </si>
  <si>
    <t>インシデント管理について規定しない</t>
  </si>
  <si>
    <t>自治体において実施し、既存のインシデント管理のプロセスに従う</t>
    <rPh sb="7" eb="9">
      <t>ジッシ</t>
    </rPh>
    <rPh sb="11" eb="13">
      <t>キゾン</t>
    </rPh>
    <rPh sb="20" eb="22">
      <t>カンリ</t>
    </rPh>
    <rPh sb="28" eb="29">
      <t>シタガ</t>
    </rPh>
    <phoneticPr fontId="2"/>
  </si>
  <si>
    <t>ベンダーに委託し、既存のインシデント管理のプロセスに従う</t>
    <rPh sb="5" eb="7">
      <t>イタク</t>
    </rPh>
    <phoneticPr fontId="2"/>
  </si>
  <si>
    <t>ベンダーに委託し、新規にインシデント管理のプロセスを規定する</t>
    <phoneticPr fontId="2"/>
  </si>
  <si>
    <t xml:space="preserve">運用管理業務のうち問題管理に対する管理として求める内容。
</t>
    <rPh sb="0" eb="4">
      <t>ウンヨウカンリ</t>
    </rPh>
    <rPh sb="4" eb="6">
      <t>ギョウム</t>
    </rPh>
    <rPh sb="9" eb="13">
      <t>モンダイカンリ</t>
    </rPh>
    <rPh sb="14" eb="15">
      <t>タイ</t>
    </rPh>
    <rPh sb="17" eb="19">
      <t>カンリ</t>
    </rPh>
    <rPh sb="22" eb="23">
      <t>モト</t>
    </rPh>
    <rPh sb="25" eb="27">
      <t>ナイヨウ</t>
    </rPh>
    <phoneticPr fontId="4"/>
  </si>
  <si>
    <t>問題管理について規定しない</t>
  </si>
  <si>
    <t>自治体において実施し、既存の問題管理のプロセスに従う</t>
    <rPh sb="7" eb="9">
      <t>ジッシ</t>
    </rPh>
    <rPh sb="11" eb="13">
      <t>キゾン</t>
    </rPh>
    <rPh sb="24" eb="25">
      <t>シタガ</t>
    </rPh>
    <phoneticPr fontId="2"/>
  </si>
  <si>
    <t>ベンダーに委託し、既存の問題管理のプロセスに従う</t>
    <phoneticPr fontId="2"/>
  </si>
  <si>
    <t>ベンダーに委託し、新規に問題管理のプロセスを規定する</t>
    <phoneticPr fontId="2"/>
  </si>
  <si>
    <t>構成管理について規定しない</t>
  </si>
  <si>
    <t>自治体において実施し、既存の構成管理のプロセスに従う</t>
    <rPh sb="7" eb="9">
      <t>ジッシ</t>
    </rPh>
    <rPh sb="11" eb="13">
      <t>キゾン</t>
    </rPh>
    <rPh sb="24" eb="25">
      <t>シタガ</t>
    </rPh>
    <phoneticPr fontId="2"/>
  </si>
  <si>
    <t>ベンダーに委託し、既存の構成管理のプロセスに従う</t>
    <rPh sb="5" eb="7">
      <t>イタク</t>
    </rPh>
    <phoneticPr fontId="2"/>
  </si>
  <si>
    <t>ベンダーに委託し、新規に構成管理のプロセスを規定する</t>
    <rPh sb="5" eb="7">
      <t>イタク</t>
    </rPh>
    <phoneticPr fontId="2"/>
  </si>
  <si>
    <t xml:space="preserve">運用管理業務のうち変更管理に対する管理として求める内容。
</t>
  </si>
  <si>
    <t>変更管理について規定しない</t>
  </si>
  <si>
    <t>自治体において実施し、既存の変更管理のプロセスに従う</t>
    <rPh sb="7" eb="9">
      <t>ジッシ</t>
    </rPh>
    <rPh sb="11" eb="13">
      <t>キゾン</t>
    </rPh>
    <rPh sb="24" eb="25">
      <t>シタガ</t>
    </rPh>
    <phoneticPr fontId="2"/>
  </si>
  <si>
    <t>ベンダーに委託し、既存の変更管理のプロセスに従う</t>
    <rPh sb="5" eb="7">
      <t>イタク</t>
    </rPh>
    <phoneticPr fontId="2"/>
  </si>
  <si>
    <t>ベンダーに委託し、新規に変更管理のプロセスを規定する</t>
    <rPh sb="5" eb="7">
      <t>イタク</t>
    </rPh>
    <phoneticPr fontId="2"/>
  </si>
  <si>
    <r>
      <t>承認された変更が正しくシステム環境に適用されているかどうかを管理するリリース管理を実施するかどうかを確認する。</t>
    </r>
    <r>
      <rPr>
        <sz val="10"/>
        <rFont val="ＭＳ Ｐゴシック"/>
        <family val="3"/>
        <charset val="128"/>
      </rPr>
      <t>リリース管理の実現方法については、有無の確認後に具体化して確認する。</t>
    </r>
    <phoneticPr fontId="2"/>
  </si>
  <si>
    <t xml:space="preserve">運用管理業務のうちリリース管理に対する管理として求める内容。
</t>
    <rPh sb="0" eb="4">
      <t>ウンヨウカンリ</t>
    </rPh>
    <rPh sb="4" eb="6">
      <t>ギョウム</t>
    </rPh>
    <rPh sb="13" eb="15">
      <t>カンリ</t>
    </rPh>
    <rPh sb="16" eb="17">
      <t>タイ</t>
    </rPh>
    <rPh sb="19" eb="21">
      <t>カンリ</t>
    </rPh>
    <rPh sb="24" eb="25">
      <t>モト</t>
    </rPh>
    <rPh sb="27" eb="29">
      <t>ナイヨウ</t>
    </rPh>
    <phoneticPr fontId="4"/>
  </si>
  <si>
    <t>リリース管理について規定しない</t>
  </si>
  <si>
    <t>自治体において実施し、既存のリリース管理のプロセスに従う</t>
    <rPh sb="7" eb="9">
      <t>ジッシ</t>
    </rPh>
    <rPh sb="11" eb="13">
      <t>キゾン</t>
    </rPh>
    <rPh sb="26" eb="27">
      <t>シタガ</t>
    </rPh>
    <phoneticPr fontId="2"/>
  </si>
  <si>
    <t>ベンダーに委託し、既存のリリース管理のプロセスに従う</t>
    <rPh sb="5" eb="7">
      <t>イタク</t>
    </rPh>
    <phoneticPr fontId="2"/>
  </si>
  <si>
    <t>ベンダーに委託し、新規にリリース管理のプロセスを規定する</t>
    <rPh sb="5" eb="7">
      <t>イタク</t>
    </rPh>
    <phoneticPr fontId="2"/>
  </si>
  <si>
    <t xml:space="preserve">年度を跨いで移行を進める必要がある。
</t>
    <rPh sb="0" eb="2">
      <t>ネンド</t>
    </rPh>
    <rPh sb="3" eb="4">
      <t>マタ</t>
    </rPh>
    <rPh sb="6" eb="8">
      <t>イコウ</t>
    </rPh>
    <rPh sb="9" eb="10">
      <t>スス</t>
    </rPh>
    <rPh sb="12" eb="14">
      <t>ヒツヨウ</t>
    </rPh>
    <phoneticPr fontId="2"/>
  </si>
  <si>
    <t xml:space="preserve">移行のためのシステム停止期間が少ないため、移行時のリスクを考慮して並行稼働は必要。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phoneticPr fontId="2"/>
  </si>
  <si>
    <t xml:space="preserve">内部ネットワーク経由での攻撃に対する脅威が発生する可能性があるため対策を講じておく必要がある。
</t>
    <rPh sb="0" eb="2">
      <t>ナイブ</t>
    </rPh>
    <rPh sb="33" eb="35">
      <t>タイサク</t>
    </rPh>
    <rPh sb="36" eb="37">
      <t>コウ</t>
    </rPh>
    <rPh sb="41" eb="43">
      <t>ヒツヨウ</t>
    </rPh>
    <phoneticPr fontId="2"/>
  </si>
  <si>
    <t xml:space="preserve">【注意事項】
外部データによりシステムのデータが復旧可能な場合、システムにおいてバックアップ設計を行う必要性が減るため、検討の優先度やレベルを下げて考えることができる。
外部に同じデータを持つ情報システムが存在するため、本システムに障害が発生した際には、そちらから抽出したデータによって情報システムを復旧できるような場合は、国が示した「選択レベル」からレベルを下げることが考えられる。
</t>
    <rPh sb="163" eb="164">
      <t>クニ</t>
    </rPh>
    <rPh sb="165" eb="166">
      <t>シメ</t>
    </rPh>
    <phoneticPr fontId="2"/>
  </si>
  <si>
    <t xml:space="preserve">【注意事項】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なお、パッチを適用する際には事前検証を実施した上で速やかに適用することが望ましい。
【外部とは】
インターネットに接続した環境又は閉域環境の条件を満たさない環境。閉域環境とは「L2SW/L3SWによる通信経路の限定を行い、かつ、ファイアウォールによる通信プロトコルの限定等を行うことで必要な通信に制限をしている環境」を指す。
</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2"/>
  </si>
  <si>
    <t xml:space="preserve">【レベル1】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
</t>
    <rPh sb="96" eb="97">
      <t>ナド</t>
    </rPh>
    <phoneticPr fontId="2"/>
  </si>
  <si>
    <t xml:space="preserve">【注意事項】
インターネットに接続したWebアプリケーションを用いる場合は、国が示した「選択レベル」からレベルを上げることが考えられる。
</t>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</si>
  <si>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t>
    <rPh sb="1" eb="3">
      <t>チュウイ</t>
    </rPh>
    <rPh sb="3" eb="5">
      <t>ジコウ</t>
    </rPh>
    <rPh sb="36" eb="38">
      <t>ヒツヨウ</t>
    </rPh>
    <rPh sb="49" eb="50">
      <t>タト</t>
    </rPh>
    <rPh sb="74" eb="75">
      <t>テ</t>
    </rPh>
    <rPh sb="75" eb="77">
      <t>シュウセイ</t>
    </rPh>
    <rPh sb="79" eb="80">
      <t>ナド</t>
    </rPh>
    <rPh sb="88" eb="90">
      <t>ジッシ</t>
    </rPh>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</si>
  <si>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t>
    <rPh sb="36" eb="38">
      <t>ヒツヨウ</t>
    </rPh>
    <phoneticPr fontId="2"/>
  </si>
  <si>
    <t xml:space="preserve">【レベル】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
</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2"/>
  </si>
  <si>
    <t xml:space="preserve">【注意事項】
標準準拠システムにおけるメトリクス「ユーザ数」を検討する際は、レベルを選択した後にユーザ数を特定するのではなく、利用用途を踏まえてユーザ数の数値化をした上でレベルを特定する。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7" eb="11">
      <t>ヒョウジュンジュンキョ</t>
    </rPh>
    <rPh sb="28" eb="29">
      <t>スウ</t>
    </rPh>
    <rPh sb="31" eb="33">
      <t>ケントウ</t>
    </rPh>
    <rPh sb="35" eb="36">
      <t>サイ</t>
    </rPh>
    <rPh sb="46" eb="47">
      <t>アト</t>
    </rPh>
    <rPh sb="75" eb="76">
      <t>スウ</t>
    </rPh>
    <rPh sb="83" eb="84">
      <t>ウエ</t>
    </rPh>
    <rPh sb="89" eb="91">
      <t>トクテイ</t>
    </rPh>
    <rPh sb="100" eb="102">
      <t>ヒョウジュン</t>
    </rPh>
    <rPh sb="102" eb="104">
      <t>ジュンキョ</t>
    </rPh>
    <rPh sb="109" eb="112">
      <t>リヨウシャ</t>
    </rPh>
    <rPh sb="136" eb="138">
      <t>ジョウホウ</t>
    </rPh>
    <rPh sb="142" eb="144">
      <t>ブモン</t>
    </rPh>
    <rPh sb="164" eb="165">
      <t>ブン</t>
    </rPh>
    <rPh sb="166" eb="168">
      <t>ソウテイ</t>
    </rPh>
    <rPh sb="176" eb="178">
      <t>トクテイ</t>
    </rPh>
    <rPh sb="219" eb="221">
      <t>リヨウ</t>
    </rPh>
    <rPh sb="241" eb="243">
      <t>ソウテイ</t>
    </rPh>
    <rPh sb="252" eb="254">
      <t>ジョウゲン</t>
    </rPh>
    <rPh sb="255" eb="256">
      <t>キ</t>
    </rPh>
    <rPh sb="463" eb="467">
      <t>テイアンジコウ</t>
    </rPh>
    <rPh sb="468" eb="469">
      <t>フ</t>
    </rPh>
    <rPh sb="471" eb="473">
      <t>ケントウ</t>
    </rPh>
    <phoneticPr fontId="2"/>
  </si>
  <si>
    <t xml:space="preserve">【注意事項】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69" eb="71">
      <t>イカ</t>
    </rPh>
    <rPh sb="99" eb="100">
      <t>ウエ</t>
    </rPh>
    <phoneticPr fontId="2"/>
  </si>
  <si>
    <t xml:space="preserve">【レベル1】
主要なデータ量とは、情報システムが保持するデータの中で、多くを占めるデータのことを言う。
例えば、住民記録システムであれば住民データ・世帯データ・異動データ等がある。
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およ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419" eb="421">
      <t>ゼンブ</t>
    </rPh>
    <rPh sb="439" eb="440">
      <t>クニ</t>
    </rPh>
    <rPh sb="441" eb="442">
      <t>シメ</t>
    </rPh>
    <phoneticPr fontId="2"/>
  </si>
  <si>
    <t xml:space="preserve">【レベル1】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レベル1の場合は、明確になっていないオンライン処理件数を鑑み、将来的なパフォーマンスなどの観点を考慮した構成の検討、および継続的な処理件数の監視を行う必要がある。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132" eb="134">
      <t>チュウイ</t>
    </rPh>
    <rPh sb="134" eb="136">
      <t>ジコウ</t>
    </rPh>
    <rPh sb="163" eb="165">
      <t>ゼンブ</t>
    </rPh>
    <rPh sb="186" eb="187">
      <t>クニ</t>
    </rPh>
    <rPh sb="188" eb="189">
      <t>シメ</t>
    </rPh>
    <phoneticPr fontId="2"/>
  </si>
  <si>
    <t xml:space="preserve">【注意事項】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
</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2"/>
  </si>
  <si>
    <t xml:space="preserve">【注意事項】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
</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2"/>
  </si>
  <si>
    <t xml:space="preserve">【注意事項】
再実行をしない場合又は代替手段がある場合は、国が示した「選択レベル」からレベルを下げることが考えられる。
</t>
    <rPh sb="1" eb="5">
      <t>チュウイジコウ</t>
    </rPh>
    <rPh sb="16" eb="17">
      <t>マタ</t>
    </rPh>
    <rPh sb="29" eb="30">
      <t>クニ</t>
    </rPh>
    <rPh sb="31" eb="32">
      <t>シメ</t>
    </rPh>
    <phoneticPr fontId="2"/>
  </si>
  <si>
    <t xml:space="preserve">【注意事項】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2"/>
  </si>
  <si>
    <t xml:space="preserve">【注意事項】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Ph sb="1" eb="5">
      <t>チュウイジコウ</t>
    </rPh>
    <phoneticPr fontId="2"/>
  </si>
  <si>
    <t xml:space="preserve">【注意事項】
「全体バックアップ」の「全体」は「データの全体」を指し示す。
</t>
    <phoneticPr fontId="2"/>
  </si>
  <si>
    <t xml:space="preserve">【レベル】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
</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2"/>
  </si>
  <si>
    <t xml:space="preserve">【レベル】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2"/>
  </si>
  <si>
    <t xml:space="preserve">【注意事項】
データベースの使用量をそのまま使用すると、ログデータなど移行には必要のないデータも含まれる場合がある。
</t>
    <rPh sb="14" eb="17">
      <t>シヨウリョウ</t>
    </rPh>
    <rPh sb="22" eb="24">
      <t>シヨウ</t>
    </rPh>
    <rPh sb="35" eb="37">
      <t>イコウ</t>
    </rPh>
    <rPh sb="39" eb="41">
      <t>ヒツヨウ</t>
    </rPh>
    <rPh sb="48" eb="49">
      <t>フク</t>
    </rPh>
    <rPh sb="52" eb="54">
      <t>バアイ</t>
    </rPh>
    <phoneticPr fontId="2"/>
  </si>
  <si>
    <t xml:space="preserve">【レベル】
レベル1及び3の限定された構成とは、復旧する目標に応じて必要となる構成（例えば、冗長化の構成は省くなど）を意味する。
【注意事項】
データセンター等の庁舎外にサーバを設置する場合は、庁舎がDRサイトの位置づけとなる場合もある。
DR（Disaster Recovery）サイトとは、災害などで業務の続行が不可能になった際に、緊急の代替拠点として使用する施設や設備のこと。
</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2"/>
  </si>
  <si>
    <t xml:space="preserve">【注意事項】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
</t>
    <phoneticPr fontId="2"/>
  </si>
  <si>
    <t xml:space="preserve">【注意事項】
A.3.2.1（保管場所分散度(外部保管データ)）と合わせて考慮し、整合するようにレベルを選択すること。
近年のランサムウェアによるセキュリティインシデントが多発していることに鑑みると、リモートバックアップに加えて媒体による外部保管（バックアップ）を取得することも考えられる。
</t>
    <phoneticPr fontId="2"/>
  </si>
  <si>
    <r>
      <t>【注意事項】</t>
    </r>
    <r>
      <rPr>
        <strike/>
        <sz val="10"/>
        <color theme="1"/>
        <rFont val="ＭＳ Ｐゴシック"/>
        <family val="3"/>
        <charset val="128"/>
      </rPr>
      <t xml:space="preserve">
</t>
    </r>
    <r>
      <rPr>
        <sz val="10"/>
        <color theme="1"/>
        <rFont val="ＭＳ Ｐゴシック"/>
        <family val="3"/>
        <charset val="128"/>
      </rPr>
      <t xml:space="preserve">職員が一度正常に処理したデータについては、回復するデータには含まれない。
</t>
    </r>
    <rPh sb="7" eb="9">
      <t>ショクイン</t>
    </rPh>
    <rPh sb="10" eb="12">
      <t>イチド</t>
    </rPh>
    <rPh sb="12" eb="14">
      <t>セイジョウ</t>
    </rPh>
    <rPh sb="15" eb="17">
      <t>ショリ</t>
    </rPh>
    <rPh sb="28" eb="30">
      <t>カイフク</t>
    </rPh>
    <rPh sb="37" eb="38">
      <t>フク</t>
    </rPh>
    <phoneticPr fontId="2"/>
  </si>
  <si>
    <t xml:space="preserve">【レベル】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
</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2"/>
  </si>
  <si>
    <t xml:space="preserve">【注意事項】
業務ごとの定期報告会の頻度を指す。
また、障害発生時に実施される不定期の報告会は含まない。
保守に関する報告事項が予め少ないと想定される場合、国が示した「選択レベル」からレベルを下げることが考えられる。
保守に関する報告事項が予め多いと想定される場合、国が示した「選択レベル」からレベルを上げることが考えられる。
</t>
    <rPh sb="28" eb="30">
      <t>ショウガイ</t>
    </rPh>
    <rPh sb="30" eb="32">
      <t>ハッセイ</t>
    </rPh>
    <rPh sb="32" eb="33">
      <t>ジ</t>
    </rPh>
    <rPh sb="34" eb="36">
      <t>ジッシ</t>
    </rPh>
    <rPh sb="39" eb="42">
      <t>フテイキ</t>
    </rPh>
    <rPh sb="43" eb="45">
      <t>ホウコク</t>
    </rPh>
    <rPh sb="45" eb="46">
      <t>カイ</t>
    </rPh>
    <rPh sb="47" eb="48">
      <t>フク</t>
    </rPh>
    <rPh sb="79" eb="80">
      <t>クニ</t>
    </rPh>
    <rPh sb="81" eb="82">
      <t>シメ</t>
    </rPh>
    <rPh sb="97" eb="98">
      <t>サ</t>
    </rPh>
    <phoneticPr fontId="2"/>
  </si>
  <si>
    <r>
      <t xml:space="preserve">【注意事項】
ここでは、ユーザとベンダー間における問い合わせ窓口の設置の有無について確認する。問い合わせ対応窓口機能の具体的な実現方法については、別途に具体化する必要が有る。
</t>
    </r>
    <r>
      <rPr>
        <sz val="10"/>
        <rFont val="ＭＳ Ｐゴシック"/>
        <family val="3"/>
        <charset val="128"/>
      </rPr>
      <t>問い合わせ対応窓口を設置する必要がない場合は、国が示した「選択レベル」からレベルを下げることが考えられる。
運用の実現性を確認した上で、常駐作業員がいないと適切な保守・運用ができないと考えられる場合は、国が示した「選択レベル」からレベルを上げることが考えられる。</t>
    </r>
    <r>
      <rPr>
        <sz val="10"/>
        <color theme="1"/>
        <rFont val="ＭＳ Ｐゴシック"/>
        <family val="3"/>
        <charset val="128"/>
      </rPr>
      <t xml:space="preserve">
</t>
    </r>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</si>
  <si>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1" eb="5">
      <t>チュウイジコウ</t>
    </rPh>
    <rPh sb="22" eb="23">
      <t>クニ</t>
    </rPh>
    <rPh sb="24" eb="25">
      <t>シメ</t>
    </rPh>
    <rPh sb="92" eb="93">
      <t>クニ</t>
    </rPh>
    <rPh sb="94" eb="95">
      <t>シメ</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</si>
  <si>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1" eb="5">
      <t>チュウイジコウ</t>
    </rPh>
    <rPh sb="22" eb="23">
      <t>クニ</t>
    </rPh>
    <rPh sb="24" eb="25">
      <t>シメ</t>
    </rPh>
    <rPh sb="28" eb="30">
      <t>センタク</t>
    </rPh>
    <rPh sb="92" eb="93">
      <t>クニ</t>
    </rPh>
    <rPh sb="94" eb="95">
      <t>シメ</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</si>
  <si>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22" eb="23">
      <t>クニ</t>
    </rPh>
    <rPh sb="24" eb="25">
      <t>シメ</t>
    </rPh>
    <rPh sb="28" eb="30">
      <t>センタク</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</si>
  <si>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phoneticPr fontId="2"/>
  </si>
  <si>
    <t xml:space="preserve">【注意事項】
期間短縮の場合は、国が示した「選択レベル」からレベルを下げることが考えられる。
さらに長期期間が必要な場合は、国が示した「選択レベル」からレベルを上げることが考えられる。
</t>
    <rPh sb="1" eb="5">
      <t>チュウイジコウ</t>
    </rPh>
    <phoneticPr fontId="2"/>
  </si>
  <si>
    <t xml:space="preserve">【レベル1】
並行稼働有りの場合には、その期間、方法等を規定すること。
【注意事項】
移行のためのシステム停止期間が確保可能であり、並行稼働しない場合、国が示した「選択レベル」からレベルを下げることが考えられる。
</t>
    <rPh sb="7" eb="9">
      <t>ヘイコウ</t>
    </rPh>
    <rPh sb="9" eb="11">
      <t>カドウ</t>
    </rPh>
    <rPh sb="11" eb="12">
      <t>ア</t>
    </rPh>
    <rPh sb="14" eb="16">
      <t>バアイ</t>
    </rPh>
    <rPh sb="21" eb="23">
      <t>キカン</t>
    </rPh>
    <rPh sb="24" eb="26">
      <t>ホウホウ</t>
    </rPh>
    <rPh sb="26" eb="27">
      <t>ナド</t>
    </rPh>
    <rPh sb="28" eb="30">
      <t>キテイ</t>
    </rPh>
    <rPh sb="38" eb="42">
      <t>チュウイジコウ</t>
    </rPh>
    <rPh sb="95" eb="96">
      <t>サ</t>
    </rPh>
    <phoneticPr fontId="2"/>
  </si>
  <si>
    <t xml:space="preserve">【注意事項】
内部犯を想定する必要がない場合、インターネットに接続したWebアプリケーションを用いない場合、国が示した「選択レベル」からレベルを下げることが考えられる。
</t>
    <rPh sb="1" eb="5">
      <t>チュウイジコウ</t>
    </rPh>
    <rPh sb="72" eb="73">
      <t>サ</t>
    </rPh>
    <phoneticPr fontId="2"/>
  </si>
  <si>
    <t>庁内データ連携機能については、メンテナンス時間を除き24時間稼働すること</t>
    <rPh sb="0" eb="1">
      <t>チョウ</t>
    </rPh>
    <rPh sb="1" eb="2">
      <t>ナイ</t>
    </rPh>
    <rPh sb="5" eb="7">
      <t>レンケイ</t>
    </rPh>
    <rPh sb="7" eb="9">
      <t>キノウ</t>
    </rPh>
    <rPh sb="21" eb="23">
      <t>ジカン</t>
    </rPh>
    <rPh sb="24" eb="25">
      <t>ノゾ</t>
    </rPh>
    <rPh sb="28" eb="30">
      <t>ジカン</t>
    </rPh>
    <rPh sb="30" eb="32">
      <t>カドウ</t>
    </rPh>
    <phoneticPr fontId="2"/>
  </si>
  <si>
    <t>【様式７】非機能要件対応表</t>
    <rPh sb="1" eb="3">
      <t>ヨウシキ</t>
    </rPh>
    <rPh sb="5" eb="10">
      <t>ヒキノウヨウケン</t>
    </rPh>
    <rPh sb="10" eb="12">
      <t>タイオウ</t>
    </rPh>
    <rPh sb="12" eb="1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</si>
</sst>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trike/>
      <sz val="10"/>
      <color indexed="10"/>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sz val="12"/>
      <color theme="1"/>
      <name val="ＭＳ Ｐゴシック"/>
      <family val="3"/>
      <charset val="128"/>
    </font>
    <font>
      <strike/>
      <sz val="10"/>
      <color theme="1"/>
      <name val="ＭＳ Ｐゴシック"/>
      <family val="3"/>
      <charset val="128"/>
    </font>
    <font>
      <sz val="10"/>
      <color rgb="FFFF0000"/>
      <name val="ＭＳ Ｐゴシック"/>
      <family val="3"/>
      <charset val="128"/>
    </font>
    <font>
      <b/>
      <sz val="12"/>
      <name val="ＭＳ Ｐゴシック"/>
      <family val="3"/>
      <charset val="128"/>
    </font>
    <font>
      <b/>
      <sz val="10"/>
      <color rgb="FFFF0000"/>
      <name val="ＭＳ Ｐゴシック"/>
      <family val="3"/>
      <charset val="128"/>
    </font>
    <font>
      <strike/>
      <sz val="10"/>
      <color rgb="FFFF0000"/>
      <name val="ＭＳ Ｐゴシック"/>
      <family val="3"/>
      <charset val="128"/>
    </font>
    <font>
      <strike/>
      <sz val="10"/>
      <name val="ＭＳ Ｐゴシック"/>
      <family val="3"/>
      <charset val="128"/>
    </font>
    <font>
      <sz val="10"/>
      <color rgb="FF000000"/>
      <name val="ＭＳ Ｐゴシック"/>
      <family val="3"/>
      <charset val="128"/>
    </font>
    <font>
      <b/>
      <sz val="20"/>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99FF9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0" fontId="9" fillId="0" borderId="0">
      <alignment vertical="center"/>
    </xf>
    <xf numFmtId="0" fontId="9" fillId="0" borderId="0">
      <alignment vertical="center"/>
    </xf>
    <xf numFmtId="0" fontId="1" fillId="0" borderId="0">
      <alignment vertical="center"/>
    </xf>
    <xf numFmtId="0" fontId="5" fillId="0" borderId="0">
      <alignment vertical="center"/>
    </xf>
  </cellStyleXfs>
  <cellXfs count="68">
    <xf numFmtId="0" fontId="0" fillId="0" borderId="0" xfId="0">
      <alignment vertical="center"/>
    </xf>
    <xf numFmtId="0" fontId="7" fillId="0" borderId="0" xfId="0" applyFont="1" applyBorder="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6" fillId="0" borderId="0" xfId="0" applyFont="1" applyBorder="1">
      <alignment vertical="center"/>
    </xf>
    <xf numFmtId="0" fontId="11" fillId="3" borderId="1" xfId="0" applyFont="1" applyFill="1" applyBorder="1" applyAlignment="1">
      <alignment horizontal="center" vertical="center" wrapText="1"/>
    </xf>
    <xf numFmtId="0" fontId="12" fillId="3" borderId="1" xfId="3"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NumberFormat="1" applyFont="1" applyFill="1" applyBorder="1" applyAlignment="1">
      <alignment horizontal="center" vertical="top" wrapText="1"/>
    </xf>
    <xf numFmtId="0" fontId="10" fillId="0" borderId="1" xfId="0" applyNumberFormat="1" applyFont="1" applyFill="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Fill="1" applyBorder="1" applyAlignment="1">
      <alignment horizontal="center" vertical="top"/>
    </xf>
    <xf numFmtId="0" fontId="15" fillId="0" borderId="1" xfId="0" applyNumberFormat="1" applyFont="1" applyFill="1" applyBorder="1" applyAlignment="1">
      <alignment horizontal="center" vertical="top" wrapText="1"/>
    </xf>
    <xf numFmtId="0" fontId="15" fillId="0" borderId="1" xfId="0" applyNumberFormat="1" applyFont="1" applyFill="1" applyBorder="1" applyAlignment="1">
      <alignment horizontal="left" vertical="top" wrapText="1"/>
    </xf>
    <xf numFmtId="0" fontId="16" fillId="4" borderId="1" xfId="0" applyFont="1" applyFill="1" applyBorder="1" applyAlignment="1">
      <alignment horizontal="center" vertical="center"/>
    </xf>
    <xf numFmtId="0" fontId="0" fillId="0" borderId="1" xfId="0" applyFont="1" applyBorder="1" applyAlignment="1">
      <alignment vertical="top" wrapText="1"/>
    </xf>
    <xf numFmtId="0" fontId="0" fillId="0" borderId="1" xfId="0" applyFont="1" applyFill="1" applyBorder="1" applyAlignment="1">
      <alignment vertical="top" wrapText="1"/>
    </xf>
    <xf numFmtId="0" fontId="16" fillId="5" borderId="1" xfId="0" applyFont="1" applyFill="1"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1" xfId="3" applyFont="1" applyBorder="1" applyAlignment="1">
      <alignment horizontal="left" vertical="top" wrapText="1"/>
    </xf>
    <xf numFmtId="0" fontId="0" fillId="0" borderId="1" xfId="0" applyBorder="1" applyAlignment="1">
      <alignment horizontal="left" vertical="top" wrapText="1"/>
    </xf>
    <xf numFmtId="0" fontId="0" fillId="6" borderId="1" xfId="0" applyFill="1" applyBorder="1" applyAlignment="1">
      <alignment horizontal="left" vertical="top" wrapText="1"/>
    </xf>
    <xf numFmtId="0" fontId="0" fillId="6" borderId="1" xfId="3" applyFont="1" applyFill="1" applyBorder="1" applyAlignment="1">
      <alignment horizontal="left" vertical="top" wrapText="1"/>
    </xf>
    <xf numFmtId="0" fontId="10" fillId="0" borderId="1" xfId="3" applyFont="1" applyBorder="1" applyAlignment="1">
      <alignment horizontal="center" vertical="top" wrapText="1"/>
    </xf>
    <xf numFmtId="0" fontId="10" fillId="0" borderId="1" xfId="3" applyFont="1" applyBorder="1" applyAlignment="1">
      <alignment vertical="top" wrapText="1"/>
    </xf>
    <xf numFmtId="0" fontId="10" fillId="0" borderId="1" xfId="4" applyFont="1" applyBorder="1" applyAlignment="1">
      <alignment horizontal="left" vertical="top" wrapText="1"/>
    </xf>
    <xf numFmtId="0" fontId="10" fillId="6" borderId="1" xfId="0" applyFont="1" applyFill="1" applyBorder="1" applyAlignment="1">
      <alignment horizontal="left" vertical="top" wrapText="1"/>
    </xf>
    <xf numFmtId="0" fontId="10" fillId="0" borderId="1" xfId="3" applyFont="1" applyBorder="1" applyAlignment="1">
      <alignment horizontal="left" vertical="top" wrapText="1"/>
    </xf>
    <xf numFmtId="0" fontId="10" fillId="6" borderId="1" xfId="3" applyFont="1" applyFill="1" applyBorder="1" applyAlignment="1">
      <alignment horizontal="left" vertical="top" wrapText="1"/>
    </xf>
    <xf numFmtId="0" fontId="10" fillId="0" borderId="1" xfId="4" applyFont="1" applyBorder="1" applyAlignment="1">
      <alignment vertical="top" wrapText="1"/>
    </xf>
    <xf numFmtId="0" fontId="10" fillId="0" borderId="1" xfId="0" applyFont="1" applyBorder="1" applyAlignment="1">
      <alignment vertical="top" wrapText="1"/>
    </xf>
    <xf numFmtId="0" fontId="10" fillId="0" borderId="1" xfId="0" applyFont="1" applyBorder="1" applyAlignment="1">
      <alignment horizontal="left" vertical="top"/>
    </xf>
    <xf numFmtId="9" fontId="10" fillId="0" borderId="1" xfId="3" quotePrefix="1" applyNumberFormat="1" applyFont="1" applyBorder="1" applyAlignment="1">
      <alignment horizontal="left" vertical="top" wrapText="1"/>
    </xf>
    <xf numFmtId="176" fontId="10" fillId="0" borderId="1" xfId="3" quotePrefix="1" applyNumberFormat="1" applyFont="1" applyBorder="1" applyAlignment="1">
      <alignment horizontal="left" vertical="top" wrapText="1"/>
    </xf>
    <xf numFmtId="10" fontId="10" fillId="0" borderId="1" xfId="3" quotePrefix="1" applyNumberFormat="1" applyFont="1" applyBorder="1" applyAlignment="1">
      <alignment horizontal="left" vertical="top" wrapText="1"/>
    </xf>
    <xf numFmtId="0" fontId="15" fillId="0" borderId="1" xfId="3" applyFont="1" applyBorder="1" applyAlignment="1">
      <alignment horizontal="left" vertical="top" wrapText="1"/>
    </xf>
    <xf numFmtId="0" fontId="20" fillId="0" borderId="1" xfId="0" applyFont="1" applyBorder="1" applyAlignment="1">
      <alignment horizontal="left" vertical="top" wrapText="1"/>
    </xf>
    <xf numFmtId="0" fontId="10" fillId="0" borderId="1" xfId="0" applyFont="1" applyBorder="1" applyAlignment="1">
      <alignment horizontal="center" vertical="top"/>
    </xf>
    <xf numFmtId="0" fontId="0" fillId="7" borderId="1" xfId="0" applyFill="1" applyBorder="1" applyAlignment="1">
      <alignment horizontal="center" vertical="top" wrapText="1"/>
    </xf>
    <xf numFmtId="0" fontId="20" fillId="0" borderId="1" xfId="3" applyFont="1" applyBorder="1" applyAlignment="1">
      <alignment horizontal="left" vertical="top" wrapText="1"/>
    </xf>
    <xf numFmtId="0" fontId="0" fillId="7" borderId="1" xfId="0" applyFill="1" applyBorder="1" applyAlignment="1">
      <alignment horizontal="left" vertical="top" wrapText="1"/>
    </xf>
    <xf numFmtId="0" fontId="17" fillId="0" borderId="1" xfId="3" applyFont="1" applyBorder="1" applyAlignment="1">
      <alignment horizontal="left" vertical="top" wrapText="1"/>
    </xf>
    <xf numFmtId="10" fontId="10" fillId="0" borderId="1" xfId="0" applyNumberFormat="1" applyFont="1" applyFill="1" applyBorder="1" applyAlignment="1">
      <alignment horizontal="left" vertical="top" wrapText="1"/>
    </xf>
    <xf numFmtId="0" fontId="15" fillId="0" borderId="1" xfId="0" applyFont="1" applyBorder="1" applyAlignment="1">
      <alignment horizontal="center" vertical="top" wrapText="1"/>
    </xf>
    <xf numFmtId="0" fontId="0" fillId="0" borderId="1" xfId="0" applyNumberFormat="1" applyFont="1" applyFill="1" applyBorder="1" applyAlignment="1">
      <alignment horizontal="center" vertical="top" wrapText="1"/>
    </xf>
    <xf numFmtId="10" fontId="0" fillId="0" borderId="1"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21" fillId="0" borderId="0" xfId="0" applyFont="1" applyBorder="1" applyAlignment="1">
      <alignment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3" borderId="1" xfId="3" applyFont="1" applyFill="1" applyBorder="1" applyAlignment="1">
      <alignment horizontal="center" vertical="center" wrapText="1"/>
    </xf>
    <xf numFmtId="0" fontId="12" fillId="3" borderId="2" xfId="3" applyFont="1" applyFill="1" applyBorder="1" applyAlignment="1">
      <alignment horizontal="center" vertical="center" wrapText="1"/>
    </xf>
    <xf numFmtId="0" fontId="12" fillId="3" borderId="3" xfId="3" applyFont="1" applyFill="1" applyBorder="1" applyAlignment="1">
      <alignment horizontal="center" vertical="center" wrapText="1"/>
    </xf>
    <xf numFmtId="0" fontId="12" fillId="3" borderId="4"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lignment vertical="center"/>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_Sheet1" xfId="3" xr:uid="{00000000-0005-0000-0000-000003000000}"/>
    <cellStyle name="標準_対策種別一覧" xfId="4" xr:uid="{00000000-0005-0000-0000-000004000000}"/>
  </cellStyles>
  <dxfs count="0"/>
  <tableStyles count="0" defaultTableStyle="TableStyleMedium9" defaultPivotStyle="PivotStyleLight16"/>
  <colors>
    <mruColors>
      <color rgb="FF99FF99"/>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W58"/>
  <sheetViews>
    <sheetView tabSelected="1" zoomScale="85" zoomScaleNormal="85" zoomScaleSheetLayoutView="85" zoomScalePageLayoutView="70" workbookViewId="0">
      <pane ySplit="3" topLeftCell="A4" activePane="bottomLeft" state="frozen"/>
      <selection pane="bottomLeft"/>
    </sheetView>
  </sheetViews>
  <sheetFormatPr defaultColWidth="9.140625" defaultRowHeight="17.25" x14ac:dyDescent="0.15"/>
  <cols>
    <col min="1" max="1" width="8.85546875" style="2" customWidth="1"/>
    <col min="2" max="2" width="11.140625" style="3" customWidth="1"/>
    <col min="3" max="3" width="11.140625" style="1" customWidth="1"/>
    <col min="4" max="4" width="12.28515625" style="1" customWidth="1"/>
    <col min="5" max="5" width="39.7109375" style="1" customWidth="1"/>
    <col min="6" max="6" width="6.85546875" style="1" customWidth="1"/>
    <col min="7" max="7" width="9.140625" style="1" customWidth="1"/>
    <col min="8" max="8" width="43.5703125" style="1" customWidth="1"/>
    <col min="9" max="10" width="9.85546875" style="1" customWidth="1"/>
    <col min="11" max="16" width="9.85546875" style="4" customWidth="1"/>
    <col min="17" max="17" width="72.5703125" style="1" customWidth="1"/>
    <col min="18" max="18" width="10.28515625" style="1" customWidth="1"/>
    <col min="19" max="19" width="21" style="1" customWidth="1"/>
    <col min="20" max="20" width="18.5703125" style="1" customWidth="1"/>
    <col min="21" max="21" width="10.28515625" style="1" customWidth="1"/>
    <col min="22" max="22" width="21" style="1" customWidth="1"/>
    <col min="23" max="23" width="18.5703125" style="1" customWidth="1"/>
    <col min="24" max="16384" width="9.140625" style="1"/>
  </cols>
  <sheetData>
    <row r="1" spans="1:23" ht="40.5" customHeight="1" x14ac:dyDescent="0.15">
      <c r="A1" s="49" t="s">
        <v>497</v>
      </c>
    </row>
    <row r="2" spans="1:23" ht="53.25" customHeight="1" x14ac:dyDescent="0.15">
      <c r="A2" s="52" t="s">
        <v>7</v>
      </c>
      <c r="B2" s="52" t="s">
        <v>11</v>
      </c>
      <c r="C2" s="52" t="s">
        <v>8</v>
      </c>
      <c r="D2" s="53" t="s">
        <v>10</v>
      </c>
      <c r="E2" s="54" t="s">
        <v>181</v>
      </c>
      <c r="F2" s="60" t="s">
        <v>13</v>
      </c>
      <c r="G2" s="61"/>
      <c r="H2" s="64" t="s">
        <v>250</v>
      </c>
      <c r="I2" s="53" t="s">
        <v>249</v>
      </c>
      <c r="J2" s="56"/>
      <c r="K2" s="56"/>
      <c r="L2" s="56"/>
      <c r="M2" s="56"/>
      <c r="N2" s="56"/>
      <c r="O2" s="56"/>
      <c r="P2" s="57"/>
      <c r="Q2" s="58" t="s">
        <v>343</v>
      </c>
      <c r="R2" s="66" t="s">
        <v>344</v>
      </c>
      <c r="S2" s="66"/>
      <c r="T2" s="66"/>
      <c r="U2" s="50" t="s">
        <v>349</v>
      </c>
      <c r="V2" s="50"/>
      <c r="W2" s="50"/>
    </row>
    <row r="3" spans="1:23" x14ac:dyDescent="0.15">
      <c r="A3" s="52"/>
      <c r="B3" s="52"/>
      <c r="C3" s="52"/>
      <c r="D3" s="53"/>
      <c r="E3" s="55"/>
      <c r="F3" s="62"/>
      <c r="G3" s="63"/>
      <c r="H3" s="65"/>
      <c r="I3" s="5" t="s">
        <v>19</v>
      </c>
      <c r="J3" s="5" t="s">
        <v>251</v>
      </c>
      <c r="K3" s="6">
        <v>0</v>
      </c>
      <c r="L3" s="6">
        <v>1</v>
      </c>
      <c r="M3" s="6">
        <v>2</v>
      </c>
      <c r="N3" s="6">
        <v>3</v>
      </c>
      <c r="O3" s="6">
        <v>4</v>
      </c>
      <c r="P3" s="6">
        <v>5</v>
      </c>
      <c r="Q3" s="59"/>
      <c r="R3" s="67" t="s">
        <v>345</v>
      </c>
      <c r="S3" s="67"/>
      <c r="T3" s="15" t="s">
        <v>346</v>
      </c>
      <c r="U3" s="51" t="s">
        <v>345</v>
      </c>
      <c r="V3" s="51"/>
      <c r="W3" s="18" t="s">
        <v>343</v>
      </c>
    </row>
    <row r="4" spans="1:23" ht="96" x14ac:dyDescent="0.15">
      <c r="A4" s="19" t="s">
        <v>160</v>
      </c>
      <c r="B4" s="20" t="s">
        <v>21</v>
      </c>
      <c r="C4" s="21" t="s">
        <v>115</v>
      </c>
      <c r="D4" s="21" t="s">
        <v>5</v>
      </c>
      <c r="E4" s="21" t="s">
        <v>255</v>
      </c>
      <c r="F4" s="19">
        <v>2</v>
      </c>
      <c r="G4" s="9" t="str">
        <f>IF(F4="*","ベンダーによる提案事項",HLOOKUP($F4,$I$3:$P$58,ROW()-2,0))</f>
        <v>システムの復旧に外部データを利用できない</v>
      </c>
      <c r="H4" s="22" t="s">
        <v>350</v>
      </c>
      <c r="I4" s="23" t="s">
        <v>196</v>
      </c>
      <c r="J4" s="22" t="s">
        <v>200</v>
      </c>
      <c r="K4" s="21" t="s">
        <v>256</v>
      </c>
      <c r="L4" s="21" t="s">
        <v>257</v>
      </c>
      <c r="M4" s="22" t="s">
        <v>258</v>
      </c>
      <c r="N4" s="21"/>
      <c r="O4" s="21"/>
      <c r="P4" s="21"/>
      <c r="Q4" s="21" t="s">
        <v>462</v>
      </c>
      <c r="R4" s="8">
        <v>2</v>
      </c>
      <c r="S4" s="9" t="str">
        <f>HLOOKUP($R4,$I$3:$P$58,ROW()-2,0)</f>
        <v>システムの復旧に外部データを利用できない</v>
      </c>
      <c r="T4" s="16"/>
      <c r="U4" s="8"/>
      <c r="V4" s="9" t="str">
        <f>IF($U4="", "", HLOOKUP($U4,$I$3:$P$58,ROW()-2,0))</f>
        <v/>
      </c>
      <c r="W4" s="16"/>
    </row>
    <row r="5" spans="1:23" ht="144" x14ac:dyDescent="0.15">
      <c r="A5" s="19" t="s">
        <v>285</v>
      </c>
      <c r="B5" s="20" t="s">
        <v>21</v>
      </c>
      <c r="C5" s="21" t="s">
        <v>22</v>
      </c>
      <c r="D5" s="21" t="s">
        <v>259</v>
      </c>
      <c r="E5" s="21" t="s">
        <v>351</v>
      </c>
      <c r="F5" s="19">
        <v>4</v>
      </c>
      <c r="G5" s="9" t="str">
        <f t="shared" ref="G5:G58" si="0">IF(F5="*","ベンダーによる提案事項",HLOOKUP($F5,$I$3:$P$58,ROW()-2,0))</f>
        <v>緊急性の高いパッチは速やかに適用し、それ以外は定期保守時に適用を行う</v>
      </c>
      <c r="H5" s="22" t="s">
        <v>352</v>
      </c>
      <c r="I5" s="23" t="s">
        <v>196</v>
      </c>
      <c r="J5" s="22" t="s">
        <v>200</v>
      </c>
      <c r="K5" s="24" t="s">
        <v>222</v>
      </c>
      <c r="L5" s="21" t="s">
        <v>223</v>
      </c>
      <c r="M5" s="21" t="s">
        <v>224</v>
      </c>
      <c r="N5" s="21" t="s">
        <v>353</v>
      </c>
      <c r="O5" s="21" t="s">
        <v>354</v>
      </c>
      <c r="P5" s="21" t="s">
        <v>225</v>
      </c>
      <c r="Q5" s="21" t="s">
        <v>463</v>
      </c>
      <c r="R5" s="8">
        <v>4</v>
      </c>
      <c r="S5" s="9" t="str">
        <f t="shared" ref="S5:S58" si="1">HLOOKUP($R5,$I$3:$P$58,ROW()-2,0)</f>
        <v>緊急性の高いパッチは速やかに適用し、それ以外は定期保守時に適用を行う</v>
      </c>
      <c r="T5" s="16"/>
      <c r="U5" s="8"/>
      <c r="V5" s="9" t="str">
        <f t="shared" ref="V5:V58" si="2">IF($U5="", "", HLOOKUP($U5,$I$3:$P$58,ROW()-2,0))</f>
        <v/>
      </c>
      <c r="W5" s="16"/>
    </row>
    <row r="6" spans="1:23" ht="168" x14ac:dyDescent="0.15">
      <c r="A6" s="25" t="s">
        <v>180</v>
      </c>
      <c r="B6" s="26" t="s">
        <v>145</v>
      </c>
      <c r="C6" s="27" t="s">
        <v>146</v>
      </c>
      <c r="D6" s="27" t="s">
        <v>355</v>
      </c>
      <c r="E6" s="27" t="s">
        <v>356</v>
      </c>
      <c r="F6" s="10">
        <v>1</v>
      </c>
      <c r="G6" s="9" t="str">
        <f t="shared" si="0"/>
        <v>有り</v>
      </c>
      <c r="H6" s="11" t="s">
        <v>357</v>
      </c>
      <c r="I6" s="28" t="s">
        <v>196</v>
      </c>
      <c r="J6" s="11" t="s">
        <v>200</v>
      </c>
      <c r="K6" s="28" t="s">
        <v>18</v>
      </c>
      <c r="L6" s="11" t="s">
        <v>6</v>
      </c>
      <c r="M6" s="11"/>
      <c r="N6" s="11"/>
      <c r="O6" s="11"/>
      <c r="P6" s="11"/>
      <c r="Q6" s="20" t="s">
        <v>358</v>
      </c>
      <c r="R6" s="8">
        <v>1</v>
      </c>
      <c r="S6" s="9" t="str">
        <f t="shared" si="1"/>
        <v>有り</v>
      </c>
      <c r="T6" s="16"/>
      <c r="U6" s="8"/>
      <c r="V6" s="9" t="str">
        <f t="shared" si="2"/>
        <v/>
      </c>
      <c r="W6" s="16"/>
    </row>
    <row r="7" spans="1:23" ht="108" x14ac:dyDescent="0.15">
      <c r="A7" s="25" t="s">
        <v>287</v>
      </c>
      <c r="B7" s="26" t="s">
        <v>145</v>
      </c>
      <c r="C7" s="27" t="s">
        <v>0</v>
      </c>
      <c r="D7" s="27" t="s">
        <v>288</v>
      </c>
      <c r="E7" s="27" t="s">
        <v>226</v>
      </c>
      <c r="F7" s="10">
        <v>1</v>
      </c>
      <c r="G7" s="9" t="str">
        <f t="shared" si="0"/>
        <v>重要度が高い資産を扱う範囲</v>
      </c>
      <c r="H7" s="29" t="s">
        <v>359</v>
      </c>
      <c r="I7" s="28" t="s">
        <v>196</v>
      </c>
      <c r="J7" s="11" t="s">
        <v>200</v>
      </c>
      <c r="K7" s="28" t="s">
        <v>1</v>
      </c>
      <c r="L7" s="29" t="s">
        <v>260</v>
      </c>
      <c r="M7" s="29" t="s">
        <v>261</v>
      </c>
      <c r="N7" s="29"/>
      <c r="O7" s="29"/>
      <c r="P7" s="29"/>
      <c r="Q7" s="29" t="s">
        <v>360</v>
      </c>
      <c r="R7" s="8">
        <v>1</v>
      </c>
      <c r="S7" s="9" t="str">
        <f t="shared" si="1"/>
        <v>重要度が高い資産を扱う範囲</v>
      </c>
      <c r="T7" s="16"/>
      <c r="U7" s="8"/>
      <c r="V7" s="9" t="str">
        <f t="shared" si="2"/>
        <v/>
      </c>
      <c r="W7" s="16"/>
    </row>
    <row r="8" spans="1:23" ht="60" x14ac:dyDescent="0.15">
      <c r="A8" s="25" t="s">
        <v>361</v>
      </c>
      <c r="B8" s="26" t="s">
        <v>145</v>
      </c>
      <c r="C8" s="27" t="s">
        <v>252</v>
      </c>
      <c r="D8" s="27" t="s">
        <v>311</v>
      </c>
      <c r="E8" s="27" t="s">
        <v>247</v>
      </c>
      <c r="F8" s="10">
        <v>2</v>
      </c>
      <c r="G8" s="9" t="str">
        <f t="shared" si="0"/>
        <v xml:space="preserve">定義ファイルリリース時に実施
</v>
      </c>
      <c r="H8" s="11" t="s">
        <v>362</v>
      </c>
      <c r="I8" s="28" t="s">
        <v>196</v>
      </c>
      <c r="J8" s="11" t="s">
        <v>200</v>
      </c>
      <c r="K8" s="30" t="s">
        <v>197</v>
      </c>
      <c r="L8" s="29" t="s">
        <v>202</v>
      </c>
      <c r="M8" s="29" t="s">
        <v>198</v>
      </c>
      <c r="N8" s="29"/>
      <c r="O8" s="11"/>
      <c r="P8" s="11"/>
      <c r="Q8" s="22" t="s">
        <v>363</v>
      </c>
      <c r="R8" s="8">
        <v>2</v>
      </c>
      <c r="S8" s="9" t="str">
        <f t="shared" si="1"/>
        <v xml:space="preserve">定義ファイルリリース時に実施
</v>
      </c>
      <c r="T8" s="16"/>
      <c r="U8" s="8"/>
      <c r="V8" s="9" t="str">
        <f t="shared" si="2"/>
        <v/>
      </c>
      <c r="W8" s="16"/>
    </row>
    <row r="9" spans="1:23" ht="120" x14ac:dyDescent="0.15">
      <c r="A9" s="25" t="s">
        <v>284</v>
      </c>
      <c r="B9" s="26" t="s">
        <v>145</v>
      </c>
      <c r="C9" s="31" t="s">
        <v>227</v>
      </c>
      <c r="D9" s="27" t="s">
        <v>364</v>
      </c>
      <c r="E9" s="27" t="s">
        <v>365</v>
      </c>
      <c r="F9" s="10">
        <v>3</v>
      </c>
      <c r="G9" s="9" t="str">
        <f t="shared" si="0"/>
        <v>複数回、異なる方式による認証</v>
      </c>
      <c r="H9" s="11" t="s">
        <v>326</v>
      </c>
      <c r="I9" s="28" t="s">
        <v>196</v>
      </c>
      <c r="J9" s="11" t="s">
        <v>200</v>
      </c>
      <c r="K9" s="28" t="s">
        <v>12</v>
      </c>
      <c r="L9" s="28" t="s">
        <v>2</v>
      </c>
      <c r="M9" s="28" t="s">
        <v>3</v>
      </c>
      <c r="N9" s="11" t="s">
        <v>4</v>
      </c>
      <c r="O9" s="11"/>
      <c r="P9" s="11"/>
      <c r="Q9" s="11" t="s">
        <v>331</v>
      </c>
      <c r="R9" s="10">
        <v>3</v>
      </c>
      <c r="S9" s="9" t="str">
        <f t="shared" si="1"/>
        <v>複数回、異なる方式による認証</v>
      </c>
      <c r="T9" s="16"/>
      <c r="U9" s="8"/>
      <c r="V9" s="9" t="str">
        <f t="shared" si="2"/>
        <v/>
      </c>
      <c r="W9" s="16"/>
    </row>
    <row r="10" spans="1:23" ht="132" x14ac:dyDescent="0.15">
      <c r="A10" s="25" t="s">
        <v>366</v>
      </c>
      <c r="B10" s="26" t="s">
        <v>145</v>
      </c>
      <c r="C10" s="31" t="s">
        <v>227</v>
      </c>
      <c r="D10" s="27" t="s">
        <v>262</v>
      </c>
      <c r="E10" s="27" t="s">
        <v>367</v>
      </c>
      <c r="F10" s="10">
        <v>1</v>
      </c>
      <c r="G10" s="9" t="str">
        <f t="shared" si="0"/>
        <v xml:space="preserve">必要最小限のプログラムの実行、コマンドの操作、ファイルへのアクセスのみ許可する。
</v>
      </c>
      <c r="H10" s="11" t="s">
        <v>369</v>
      </c>
      <c r="I10" s="28" t="s">
        <v>196</v>
      </c>
      <c r="J10" s="11" t="s">
        <v>200</v>
      </c>
      <c r="K10" s="28" t="s">
        <v>18</v>
      </c>
      <c r="L10" s="11" t="s">
        <v>300</v>
      </c>
      <c r="M10" s="11"/>
      <c r="N10" s="11"/>
      <c r="O10" s="11"/>
      <c r="P10" s="11"/>
      <c r="Q10" s="11" t="s">
        <v>324</v>
      </c>
      <c r="R10" s="8">
        <v>1</v>
      </c>
      <c r="S10" s="9" t="str">
        <f t="shared" si="1"/>
        <v xml:space="preserve">必要最小限のプログラムの実行、コマンドの操作、ファイルへのアクセスのみ許可する。
</v>
      </c>
      <c r="T10" s="16"/>
      <c r="U10" s="8"/>
      <c r="V10" s="9" t="str">
        <f t="shared" si="2"/>
        <v/>
      </c>
      <c r="W10" s="16"/>
    </row>
    <row r="11" spans="1:23" ht="156" x14ac:dyDescent="0.15">
      <c r="A11" s="25" t="s">
        <v>298</v>
      </c>
      <c r="B11" s="26" t="s">
        <v>145</v>
      </c>
      <c r="C11" s="31" t="s">
        <v>147</v>
      </c>
      <c r="D11" s="11" t="s">
        <v>289</v>
      </c>
      <c r="E11" s="22" t="s">
        <v>368</v>
      </c>
      <c r="F11" s="10">
        <v>2</v>
      </c>
      <c r="G11" s="9" t="str">
        <f t="shared" si="0"/>
        <v>すべてのデータを暗号化</v>
      </c>
      <c r="H11" s="22" t="s">
        <v>370</v>
      </c>
      <c r="I11" s="28" t="s">
        <v>196</v>
      </c>
      <c r="J11" s="11" t="s">
        <v>200</v>
      </c>
      <c r="K11" s="28" t="s">
        <v>18</v>
      </c>
      <c r="L11" s="22" t="s">
        <v>371</v>
      </c>
      <c r="M11" s="22" t="s">
        <v>372</v>
      </c>
      <c r="N11" s="11"/>
      <c r="O11" s="11"/>
      <c r="P11" s="11"/>
      <c r="Q11" s="11" t="s">
        <v>373</v>
      </c>
      <c r="R11" s="45">
        <v>1</v>
      </c>
      <c r="S11" s="14" t="str">
        <f t="shared" si="1"/>
        <v>一部のデータを暗号化
（自治体の判断により暗号化対象とする伝送データを選定する）</v>
      </c>
      <c r="T11" s="16"/>
      <c r="U11" s="8"/>
      <c r="V11" s="9" t="str">
        <f t="shared" si="2"/>
        <v/>
      </c>
      <c r="W11" s="16"/>
    </row>
    <row r="12" spans="1:23" ht="144" x14ac:dyDescent="0.15">
      <c r="A12" s="25" t="s">
        <v>374</v>
      </c>
      <c r="B12" s="26" t="s">
        <v>145</v>
      </c>
      <c r="C12" s="31" t="s">
        <v>147</v>
      </c>
      <c r="D12" s="11" t="s">
        <v>290</v>
      </c>
      <c r="E12" s="11" t="s">
        <v>20</v>
      </c>
      <c r="F12" s="10">
        <v>3</v>
      </c>
      <c r="G12" s="9" t="str">
        <f t="shared" si="0"/>
        <v>すべてのデータを暗号化</v>
      </c>
      <c r="H12" s="11" t="s">
        <v>376</v>
      </c>
      <c r="I12" s="28" t="s">
        <v>196</v>
      </c>
      <c r="J12" s="11" t="s">
        <v>200</v>
      </c>
      <c r="K12" s="28" t="s">
        <v>18</v>
      </c>
      <c r="L12" s="28" t="s">
        <v>17</v>
      </c>
      <c r="M12" s="28" t="s">
        <v>15</v>
      </c>
      <c r="N12" s="11" t="s">
        <v>283</v>
      </c>
      <c r="O12" s="11"/>
      <c r="P12" s="11"/>
      <c r="Q12" s="11" t="s">
        <v>464</v>
      </c>
      <c r="R12" s="10">
        <v>3</v>
      </c>
      <c r="S12" s="9" t="str">
        <f t="shared" si="1"/>
        <v>すべてのデータを暗号化</v>
      </c>
      <c r="T12" s="16"/>
      <c r="U12" s="8"/>
      <c r="V12" s="9" t="str">
        <f t="shared" si="2"/>
        <v/>
      </c>
      <c r="W12" s="16"/>
    </row>
    <row r="13" spans="1:23" ht="120" x14ac:dyDescent="0.15">
      <c r="A13" s="25" t="s">
        <v>161</v>
      </c>
      <c r="B13" s="26" t="s">
        <v>145</v>
      </c>
      <c r="C13" s="31" t="s">
        <v>253</v>
      </c>
      <c r="D13" s="11" t="s">
        <v>228</v>
      </c>
      <c r="E13" s="11" t="s">
        <v>229</v>
      </c>
      <c r="F13" s="10">
        <v>1</v>
      </c>
      <c r="G13" s="9" t="str">
        <f t="shared" si="0"/>
        <v>必要なログを取得する</v>
      </c>
      <c r="H13" s="11" t="s">
        <v>327</v>
      </c>
      <c r="I13" s="28" t="s">
        <v>196</v>
      </c>
      <c r="J13" s="11" t="s">
        <v>200</v>
      </c>
      <c r="K13" s="28" t="s">
        <v>199</v>
      </c>
      <c r="L13" s="11" t="s">
        <v>25</v>
      </c>
      <c r="M13" s="11"/>
      <c r="N13" s="11"/>
      <c r="O13" s="11"/>
      <c r="P13" s="11"/>
      <c r="Q13" s="11" t="s">
        <v>332</v>
      </c>
      <c r="R13" s="8">
        <v>1</v>
      </c>
      <c r="S13" s="9" t="str">
        <f t="shared" si="1"/>
        <v>必要なログを取得する</v>
      </c>
      <c r="T13" s="16"/>
      <c r="U13" s="8"/>
      <c r="V13" s="9" t="str">
        <f t="shared" si="2"/>
        <v/>
      </c>
      <c r="W13" s="16"/>
    </row>
    <row r="14" spans="1:23" ht="72" x14ac:dyDescent="0.15">
      <c r="A14" s="25" t="s">
        <v>375</v>
      </c>
      <c r="B14" s="26" t="s">
        <v>145</v>
      </c>
      <c r="C14" s="31" t="s">
        <v>253</v>
      </c>
      <c r="D14" s="11" t="s">
        <v>24</v>
      </c>
      <c r="E14" s="11" t="s">
        <v>333</v>
      </c>
      <c r="F14" s="10">
        <v>1</v>
      </c>
      <c r="G14" s="9" t="str">
        <f t="shared" si="0"/>
        <v>重要度が高い資産を扱う範囲</v>
      </c>
      <c r="H14" s="22" t="s">
        <v>377</v>
      </c>
      <c r="I14" s="28" t="s">
        <v>196</v>
      </c>
      <c r="J14" s="11" t="s">
        <v>200</v>
      </c>
      <c r="K14" s="28" t="s">
        <v>18</v>
      </c>
      <c r="L14" s="29" t="s">
        <v>263</v>
      </c>
      <c r="M14" s="29" t="s">
        <v>14</v>
      </c>
      <c r="N14" s="11"/>
      <c r="O14" s="11"/>
      <c r="P14" s="11"/>
      <c r="Q14" s="11"/>
      <c r="R14" s="8">
        <v>1</v>
      </c>
      <c r="S14" s="9" t="str">
        <f t="shared" si="1"/>
        <v>重要度が高い資産を扱う範囲</v>
      </c>
      <c r="T14" s="16"/>
      <c r="U14" s="8"/>
      <c r="V14" s="9" t="str">
        <f t="shared" si="2"/>
        <v/>
      </c>
      <c r="W14" s="16"/>
    </row>
    <row r="15" spans="1:23" ht="84" x14ac:dyDescent="0.15">
      <c r="A15" s="25" t="s">
        <v>162</v>
      </c>
      <c r="B15" s="26" t="s">
        <v>145</v>
      </c>
      <c r="C15" s="32" t="s">
        <v>16</v>
      </c>
      <c r="D15" s="11" t="s">
        <v>230</v>
      </c>
      <c r="E15" s="11" t="s">
        <v>231</v>
      </c>
      <c r="F15" s="10">
        <v>1</v>
      </c>
      <c r="G15" s="9" t="str">
        <f t="shared" si="0"/>
        <v>対策の強化</v>
      </c>
      <c r="H15" s="11" t="s">
        <v>378</v>
      </c>
      <c r="I15" s="28" t="s">
        <v>196</v>
      </c>
      <c r="J15" s="11" t="s">
        <v>200</v>
      </c>
      <c r="K15" s="28" t="s">
        <v>18</v>
      </c>
      <c r="L15" s="11" t="s">
        <v>9</v>
      </c>
      <c r="M15" s="11"/>
      <c r="N15" s="11"/>
      <c r="O15" s="33"/>
      <c r="P15" s="11"/>
      <c r="Q15" s="11"/>
      <c r="R15" s="8">
        <v>1</v>
      </c>
      <c r="S15" s="9" t="str">
        <f t="shared" si="1"/>
        <v>対策の強化</v>
      </c>
      <c r="T15" s="16"/>
      <c r="U15" s="8"/>
      <c r="V15" s="9" t="str">
        <f t="shared" si="2"/>
        <v/>
      </c>
      <c r="W15" s="16"/>
    </row>
    <row r="16" spans="1:23" ht="48" x14ac:dyDescent="0.15">
      <c r="A16" s="25" t="s">
        <v>163</v>
      </c>
      <c r="B16" s="26" t="s">
        <v>145</v>
      </c>
      <c r="C16" s="32" t="s">
        <v>16</v>
      </c>
      <c r="D16" s="11" t="s">
        <v>232</v>
      </c>
      <c r="E16" s="11" t="s">
        <v>254</v>
      </c>
      <c r="F16" s="10">
        <v>0</v>
      </c>
      <c r="G16" s="9" t="str">
        <f t="shared" si="0"/>
        <v>無し</v>
      </c>
      <c r="H16" s="11" t="s">
        <v>379</v>
      </c>
      <c r="I16" s="28" t="s">
        <v>196</v>
      </c>
      <c r="J16" s="11" t="s">
        <v>200</v>
      </c>
      <c r="K16" s="11" t="s">
        <v>18</v>
      </c>
      <c r="L16" s="11" t="s">
        <v>6</v>
      </c>
      <c r="M16" s="11"/>
      <c r="N16" s="11"/>
      <c r="O16" s="11"/>
      <c r="P16" s="11"/>
      <c r="Q16" s="22" t="s">
        <v>465</v>
      </c>
      <c r="R16" s="8">
        <v>0</v>
      </c>
      <c r="S16" s="9" t="str">
        <f t="shared" si="1"/>
        <v>無し</v>
      </c>
      <c r="T16" s="16"/>
      <c r="U16" s="8"/>
      <c r="V16" s="9" t="str">
        <f t="shared" si="2"/>
        <v/>
      </c>
      <c r="W16" s="16"/>
    </row>
    <row r="17" spans="1:23" ht="96" x14ac:dyDescent="0.15">
      <c r="A17" s="10" t="s">
        <v>272</v>
      </c>
      <c r="B17" s="26" t="s">
        <v>26</v>
      </c>
      <c r="C17" s="26" t="s">
        <v>27</v>
      </c>
      <c r="D17" s="29" t="s">
        <v>248</v>
      </c>
      <c r="E17" s="29" t="s">
        <v>203</v>
      </c>
      <c r="F17" s="10">
        <v>2</v>
      </c>
      <c r="G17" s="9" t="str">
        <f t="shared" si="0"/>
        <v>1営業日前の時点
（日次バックアップからの復旧）</v>
      </c>
      <c r="H17" s="11" t="s">
        <v>380</v>
      </c>
      <c r="I17" s="28" t="s">
        <v>201</v>
      </c>
      <c r="J17" s="11" t="s">
        <v>200</v>
      </c>
      <c r="K17" s="30" t="s">
        <v>28</v>
      </c>
      <c r="L17" s="29" t="s">
        <v>29</v>
      </c>
      <c r="M17" s="29" t="s">
        <v>30</v>
      </c>
      <c r="N17" s="29" t="s">
        <v>301</v>
      </c>
      <c r="O17" s="29"/>
      <c r="P17" s="29"/>
      <c r="Q17" s="29" t="s">
        <v>466</v>
      </c>
      <c r="R17" s="8">
        <v>2</v>
      </c>
      <c r="S17" s="9" t="str">
        <f t="shared" si="1"/>
        <v>1営業日前の時点
（日次バックアップからの復旧）</v>
      </c>
      <c r="T17" s="17"/>
      <c r="U17" s="8"/>
      <c r="V17" s="9" t="str">
        <f t="shared" si="2"/>
        <v/>
      </c>
      <c r="W17" s="17"/>
    </row>
    <row r="18" spans="1:23" ht="84" x14ac:dyDescent="0.15">
      <c r="A18" s="10" t="s">
        <v>164</v>
      </c>
      <c r="B18" s="26" t="s">
        <v>26</v>
      </c>
      <c r="C18" s="26" t="s">
        <v>27</v>
      </c>
      <c r="D18" s="29" t="s">
        <v>233</v>
      </c>
      <c r="E18" s="29" t="s">
        <v>31</v>
      </c>
      <c r="F18" s="10">
        <v>2</v>
      </c>
      <c r="G18" s="9" t="str">
        <f t="shared" si="0"/>
        <v>12時間以内</v>
      </c>
      <c r="H18" s="22" t="s">
        <v>381</v>
      </c>
      <c r="I18" s="28" t="s">
        <v>201</v>
      </c>
      <c r="J18" s="11" t="s">
        <v>200</v>
      </c>
      <c r="K18" s="29" t="s">
        <v>32</v>
      </c>
      <c r="L18" s="29" t="s">
        <v>33</v>
      </c>
      <c r="M18" s="29" t="s">
        <v>34</v>
      </c>
      <c r="N18" s="29" t="s">
        <v>35</v>
      </c>
      <c r="O18" s="29" t="s">
        <v>36</v>
      </c>
      <c r="P18" s="29"/>
      <c r="Q18" s="29" t="s">
        <v>467</v>
      </c>
      <c r="R18" s="8">
        <v>2</v>
      </c>
      <c r="S18" s="9" t="str">
        <f t="shared" si="1"/>
        <v>12時間以内</v>
      </c>
      <c r="T18" s="16"/>
      <c r="U18" s="8"/>
      <c r="V18" s="9" t="str">
        <f t="shared" si="2"/>
        <v/>
      </c>
      <c r="W18" s="16"/>
    </row>
    <row r="19" spans="1:23" ht="60" x14ac:dyDescent="0.15">
      <c r="A19" s="10" t="s">
        <v>293</v>
      </c>
      <c r="B19" s="26" t="s">
        <v>26</v>
      </c>
      <c r="C19" s="26" t="s">
        <v>27</v>
      </c>
      <c r="D19" s="29" t="s">
        <v>234</v>
      </c>
      <c r="E19" s="29" t="s">
        <v>185</v>
      </c>
      <c r="F19" s="10">
        <v>2</v>
      </c>
      <c r="G19" s="9" t="str">
        <f t="shared" si="0"/>
        <v>全システム機能の復旧</v>
      </c>
      <c r="H19" s="11" t="s">
        <v>186</v>
      </c>
      <c r="I19" s="28" t="s">
        <v>201</v>
      </c>
      <c r="J19" s="11" t="s">
        <v>200</v>
      </c>
      <c r="K19" s="30" t="s">
        <v>37</v>
      </c>
      <c r="L19" s="29" t="s">
        <v>273</v>
      </c>
      <c r="M19" s="29" t="s">
        <v>38</v>
      </c>
      <c r="N19" s="29"/>
      <c r="O19" s="29"/>
      <c r="P19" s="29"/>
      <c r="Q19" s="21" t="s">
        <v>382</v>
      </c>
      <c r="R19" s="8">
        <v>2</v>
      </c>
      <c r="S19" s="9" t="str">
        <f t="shared" si="1"/>
        <v>全システム機能の復旧</v>
      </c>
      <c r="T19" s="16"/>
      <c r="U19" s="8"/>
      <c r="V19" s="9" t="str">
        <f t="shared" si="2"/>
        <v/>
      </c>
      <c r="W19" s="16"/>
    </row>
    <row r="20" spans="1:23" ht="192" x14ac:dyDescent="0.15">
      <c r="A20" s="10" t="s">
        <v>165</v>
      </c>
      <c r="B20" s="26" t="s">
        <v>26</v>
      </c>
      <c r="C20" s="26" t="s">
        <v>27</v>
      </c>
      <c r="D20" s="29" t="s">
        <v>148</v>
      </c>
      <c r="E20" s="29" t="s">
        <v>204</v>
      </c>
      <c r="F20" s="10">
        <v>2</v>
      </c>
      <c r="G20" s="9" t="str">
        <f t="shared" si="0"/>
        <v>一ヶ月以内に再開</v>
      </c>
      <c r="H20" s="22" t="s">
        <v>383</v>
      </c>
      <c r="I20" s="28" t="s">
        <v>201</v>
      </c>
      <c r="J20" s="11" t="s">
        <v>200</v>
      </c>
      <c r="K20" s="30" t="s">
        <v>39</v>
      </c>
      <c r="L20" s="29" t="s">
        <v>40</v>
      </c>
      <c r="M20" s="29" t="s">
        <v>41</v>
      </c>
      <c r="N20" s="29" t="s">
        <v>42</v>
      </c>
      <c r="O20" s="29" t="s">
        <v>43</v>
      </c>
      <c r="P20" s="29" t="s">
        <v>44</v>
      </c>
      <c r="Q20" s="29" t="s">
        <v>302</v>
      </c>
      <c r="R20" s="8">
        <v>2</v>
      </c>
      <c r="S20" s="9" t="str">
        <f t="shared" si="1"/>
        <v>一ヶ月以内に再開</v>
      </c>
      <c r="T20" s="16"/>
      <c r="U20" s="8"/>
      <c r="V20" s="9" t="str">
        <f t="shared" si="2"/>
        <v/>
      </c>
      <c r="W20" s="16"/>
    </row>
    <row r="21" spans="1:23" ht="156" x14ac:dyDescent="0.15">
      <c r="A21" s="10" t="s">
        <v>166</v>
      </c>
      <c r="B21" s="26" t="s">
        <v>26</v>
      </c>
      <c r="C21" s="26" t="s">
        <v>27</v>
      </c>
      <c r="D21" s="29" t="s">
        <v>45</v>
      </c>
      <c r="E21" s="29" t="s">
        <v>264</v>
      </c>
      <c r="F21" s="10">
        <v>3</v>
      </c>
      <c r="G21" s="44">
        <f t="shared" si="0"/>
        <v>0.995</v>
      </c>
      <c r="H21" s="22" t="s">
        <v>386</v>
      </c>
      <c r="I21" s="28" t="s">
        <v>201</v>
      </c>
      <c r="J21" s="11" t="s">
        <v>200</v>
      </c>
      <c r="K21" s="30" t="s">
        <v>37</v>
      </c>
      <c r="L21" s="34">
        <v>0.95</v>
      </c>
      <c r="M21" s="34">
        <v>0.99</v>
      </c>
      <c r="N21" s="35">
        <v>0.995</v>
      </c>
      <c r="O21" s="35">
        <v>0.999</v>
      </c>
      <c r="P21" s="36">
        <v>0.99990000000000001</v>
      </c>
      <c r="Q21" s="29" t="s">
        <v>468</v>
      </c>
      <c r="R21" s="46">
        <v>3</v>
      </c>
      <c r="S21" s="47">
        <f t="shared" si="1"/>
        <v>0.995</v>
      </c>
      <c r="T21" s="17" t="s">
        <v>347</v>
      </c>
      <c r="U21" s="8"/>
      <c r="V21" s="44" t="str">
        <f t="shared" si="2"/>
        <v/>
      </c>
      <c r="W21" s="16"/>
    </row>
    <row r="22" spans="1:23" ht="252" x14ac:dyDescent="0.15">
      <c r="A22" s="10" t="s">
        <v>46</v>
      </c>
      <c r="B22" s="26" t="s">
        <v>47</v>
      </c>
      <c r="C22" s="26" t="s">
        <v>48</v>
      </c>
      <c r="D22" s="29" t="s">
        <v>49</v>
      </c>
      <c r="E22" s="29" t="s">
        <v>205</v>
      </c>
      <c r="F22" s="10">
        <v>1</v>
      </c>
      <c r="G22" s="9" t="str">
        <f t="shared" si="0"/>
        <v>上限が決まっている</v>
      </c>
      <c r="H22" s="11" t="s">
        <v>295</v>
      </c>
      <c r="I22" s="28" t="s">
        <v>201</v>
      </c>
      <c r="J22" s="11" t="s">
        <v>200</v>
      </c>
      <c r="K22" s="29" t="s">
        <v>50</v>
      </c>
      <c r="L22" s="29" t="s">
        <v>51</v>
      </c>
      <c r="M22" s="37"/>
      <c r="N22" s="29"/>
      <c r="O22" s="29"/>
      <c r="P22" s="29"/>
      <c r="Q22" s="22" t="s">
        <v>469</v>
      </c>
      <c r="R22" s="8">
        <v>1</v>
      </c>
      <c r="S22" s="9" t="str">
        <f t="shared" si="1"/>
        <v>上限が決まっている</v>
      </c>
      <c r="T22" s="16"/>
      <c r="U22" s="8"/>
      <c r="V22" s="9" t="str">
        <f t="shared" si="2"/>
        <v/>
      </c>
      <c r="W22" s="16"/>
    </row>
    <row r="23" spans="1:23" ht="264" x14ac:dyDescent="0.15">
      <c r="A23" s="10" t="s">
        <v>384</v>
      </c>
      <c r="B23" s="26" t="s">
        <v>47</v>
      </c>
      <c r="C23" s="26" t="s">
        <v>48</v>
      </c>
      <c r="D23" s="29" t="s">
        <v>52</v>
      </c>
      <c r="E23" s="29" t="s">
        <v>296</v>
      </c>
      <c r="F23" s="10">
        <v>1</v>
      </c>
      <c r="G23" s="9" t="str">
        <f t="shared" si="0"/>
        <v>同時アクセスの上限が決まっている</v>
      </c>
      <c r="H23" s="11" t="s">
        <v>265</v>
      </c>
      <c r="I23" s="28" t="s">
        <v>201</v>
      </c>
      <c r="J23" s="11" t="s">
        <v>200</v>
      </c>
      <c r="K23" s="29" t="s">
        <v>235</v>
      </c>
      <c r="L23" s="29" t="s">
        <v>236</v>
      </c>
      <c r="M23" s="37"/>
      <c r="N23" s="29"/>
      <c r="O23" s="29"/>
      <c r="P23" s="29"/>
      <c r="Q23" s="22" t="s">
        <v>470</v>
      </c>
      <c r="R23" s="8">
        <v>1</v>
      </c>
      <c r="S23" s="9" t="str">
        <f t="shared" si="1"/>
        <v>同時アクセスの上限が決まっている</v>
      </c>
      <c r="T23" s="16"/>
      <c r="U23" s="8"/>
      <c r="V23" s="9" t="str">
        <f t="shared" si="2"/>
        <v/>
      </c>
      <c r="W23" s="16"/>
    </row>
    <row r="24" spans="1:23" ht="348" x14ac:dyDescent="0.15">
      <c r="A24" s="10" t="s">
        <v>385</v>
      </c>
      <c r="B24" s="26" t="s">
        <v>47</v>
      </c>
      <c r="C24" s="26" t="s">
        <v>48</v>
      </c>
      <c r="D24" s="29" t="s">
        <v>149</v>
      </c>
      <c r="E24" s="29" t="s">
        <v>206</v>
      </c>
      <c r="F24" s="10">
        <v>0</v>
      </c>
      <c r="G24" s="9" t="str">
        <f t="shared" si="0"/>
        <v>すべてのデータ件数、データ量が明確である</v>
      </c>
      <c r="H24" s="11" t="s">
        <v>387</v>
      </c>
      <c r="I24" s="28" t="s">
        <v>201</v>
      </c>
      <c r="J24" s="11" t="s">
        <v>200</v>
      </c>
      <c r="K24" s="29" t="s">
        <v>266</v>
      </c>
      <c r="L24" s="29" t="s">
        <v>267</v>
      </c>
      <c r="M24" s="37"/>
      <c r="N24" s="29"/>
      <c r="O24" s="29"/>
      <c r="P24" s="29"/>
      <c r="Q24" s="22" t="s">
        <v>471</v>
      </c>
      <c r="R24" s="8">
        <v>1</v>
      </c>
      <c r="S24" s="9" t="str">
        <f t="shared" si="1"/>
        <v>主要なデータ件数、データ量のみが明確である</v>
      </c>
      <c r="T24" s="16"/>
      <c r="U24" s="8"/>
      <c r="V24" s="9" t="str">
        <f t="shared" si="2"/>
        <v/>
      </c>
      <c r="W24" s="16"/>
    </row>
    <row r="25" spans="1:23" ht="312" x14ac:dyDescent="0.15">
      <c r="A25" s="10" t="s">
        <v>53</v>
      </c>
      <c r="B25" s="26" t="s">
        <v>47</v>
      </c>
      <c r="C25" s="26" t="s">
        <v>48</v>
      </c>
      <c r="D25" s="29" t="s">
        <v>237</v>
      </c>
      <c r="E25" s="29" t="s">
        <v>207</v>
      </c>
      <c r="F25" s="10">
        <v>0</v>
      </c>
      <c r="G25" s="9" t="str">
        <f t="shared" si="0"/>
        <v>処理ごとにリクエスト件数が明確である</v>
      </c>
      <c r="H25" s="11" t="s">
        <v>387</v>
      </c>
      <c r="I25" s="28" t="s">
        <v>201</v>
      </c>
      <c r="J25" s="11" t="s">
        <v>200</v>
      </c>
      <c r="K25" s="29" t="s">
        <v>238</v>
      </c>
      <c r="L25" s="29" t="s">
        <v>239</v>
      </c>
      <c r="M25" s="37"/>
      <c r="N25" s="29"/>
      <c r="O25" s="29"/>
      <c r="P25" s="29"/>
      <c r="Q25" s="22" t="s">
        <v>388</v>
      </c>
      <c r="R25" s="8">
        <v>1</v>
      </c>
      <c r="S25" s="9" t="str">
        <f t="shared" si="1"/>
        <v>主な処理のリクエスト件数のみが明確である</v>
      </c>
      <c r="T25" s="16"/>
      <c r="U25" s="8"/>
      <c r="V25" s="9" t="str">
        <f t="shared" si="2"/>
        <v/>
      </c>
      <c r="W25" s="16"/>
    </row>
    <row r="26" spans="1:23" ht="312" x14ac:dyDescent="0.15">
      <c r="A26" s="10" t="s">
        <v>54</v>
      </c>
      <c r="B26" s="26" t="s">
        <v>47</v>
      </c>
      <c r="C26" s="26" t="s">
        <v>48</v>
      </c>
      <c r="D26" s="29" t="s">
        <v>55</v>
      </c>
      <c r="E26" s="29" t="s">
        <v>56</v>
      </c>
      <c r="F26" s="10">
        <v>0</v>
      </c>
      <c r="G26" s="9" t="str">
        <f t="shared" si="0"/>
        <v>処理単位ごとに処理件数が決まっている</v>
      </c>
      <c r="H26" s="11" t="s">
        <v>387</v>
      </c>
      <c r="I26" s="28" t="s">
        <v>201</v>
      </c>
      <c r="J26" s="11" t="s">
        <v>200</v>
      </c>
      <c r="K26" s="29" t="s">
        <v>212</v>
      </c>
      <c r="L26" s="29" t="s">
        <v>57</v>
      </c>
      <c r="M26" s="37"/>
      <c r="N26" s="29"/>
      <c r="O26" s="29"/>
      <c r="P26" s="29"/>
      <c r="Q26" s="22" t="s">
        <v>472</v>
      </c>
      <c r="R26" s="8">
        <v>1</v>
      </c>
      <c r="S26" s="9" t="str">
        <f t="shared" si="1"/>
        <v>主な処理の処理件数が決まっている</v>
      </c>
      <c r="T26" s="16"/>
      <c r="U26" s="8"/>
      <c r="V26" s="9" t="str">
        <f t="shared" si="2"/>
        <v/>
      </c>
      <c r="W26" s="16"/>
    </row>
    <row r="27" spans="1:23" ht="132" x14ac:dyDescent="0.15">
      <c r="A27" s="10" t="s">
        <v>294</v>
      </c>
      <c r="B27" s="26" t="s">
        <v>47</v>
      </c>
      <c r="C27" s="26" t="s">
        <v>58</v>
      </c>
      <c r="D27" s="29" t="s">
        <v>240</v>
      </c>
      <c r="E27" s="26" t="s">
        <v>389</v>
      </c>
      <c r="F27" s="10">
        <v>3</v>
      </c>
      <c r="G27" s="9" t="str">
        <f t="shared" si="0"/>
        <v>3秒以内</v>
      </c>
      <c r="H27" s="22" t="s">
        <v>394</v>
      </c>
      <c r="I27" s="28" t="s">
        <v>201</v>
      </c>
      <c r="J27" s="11" t="s">
        <v>200</v>
      </c>
      <c r="K27" s="30" t="s">
        <v>37</v>
      </c>
      <c r="L27" s="29" t="s">
        <v>59</v>
      </c>
      <c r="M27" s="29" t="s">
        <v>60</v>
      </c>
      <c r="N27" s="29" t="s">
        <v>195</v>
      </c>
      <c r="O27" s="29" t="s">
        <v>61</v>
      </c>
      <c r="P27" s="29"/>
      <c r="Q27" s="11" t="s">
        <v>473</v>
      </c>
      <c r="R27" s="8">
        <v>3</v>
      </c>
      <c r="S27" s="9" t="str">
        <f t="shared" si="1"/>
        <v>3秒以内</v>
      </c>
      <c r="T27" s="16"/>
      <c r="U27" s="8"/>
      <c r="V27" s="9" t="str">
        <f t="shared" si="2"/>
        <v/>
      </c>
      <c r="W27" s="16"/>
    </row>
    <row r="28" spans="1:23" ht="132" x14ac:dyDescent="0.15">
      <c r="A28" s="10" t="s">
        <v>167</v>
      </c>
      <c r="B28" s="26" t="s">
        <v>47</v>
      </c>
      <c r="C28" s="26" t="s">
        <v>58</v>
      </c>
      <c r="D28" s="29" t="s">
        <v>241</v>
      </c>
      <c r="E28" s="26" t="s">
        <v>389</v>
      </c>
      <c r="F28" s="10">
        <v>2</v>
      </c>
      <c r="G28" s="9" t="str">
        <f t="shared" si="0"/>
        <v>5秒以内</v>
      </c>
      <c r="H28" s="22" t="s">
        <v>395</v>
      </c>
      <c r="I28" s="28" t="s">
        <v>201</v>
      </c>
      <c r="J28" s="11" t="s">
        <v>200</v>
      </c>
      <c r="K28" s="30" t="s">
        <v>37</v>
      </c>
      <c r="L28" s="29" t="s">
        <v>59</v>
      </c>
      <c r="M28" s="29" t="s">
        <v>60</v>
      </c>
      <c r="N28" s="29" t="s">
        <v>195</v>
      </c>
      <c r="O28" s="29" t="s">
        <v>61</v>
      </c>
      <c r="P28" s="29"/>
      <c r="Q28" s="11" t="s">
        <v>474</v>
      </c>
      <c r="R28" s="8">
        <v>2</v>
      </c>
      <c r="S28" s="9" t="str">
        <f t="shared" si="1"/>
        <v>5秒以内</v>
      </c>
      <c r="T28" s="16"/>
      <c r="U28" s="8"/>
      <c r="V28" s="9" t="str">
        <f t="shared" si="2"/>
        <v/>
      </c>
      <c r="W28" s="16"/>
    </row>
    <row r="29" spans="1:23" ht="192" x14ac:dyDescent="0.15">
      <c r="A29" s="10" t="s">
        <v>168</v>
      </c>
      <c r="B29" s="26" t="s">
        <v>47</v>
      </c>
      <c r="C29" s="26" t="s">
        <v>58</v>
      </c>
      <c r="D29" s="29" t="s">
        <v>390</v>
      </c>
      <c r="E29" s="26" t="s">
        <v>391</v>
      </c>
      <c r="F29" s="10">
        <v>2</v>
      </c>
      <c r="G29" s="9" t="str">
        <f t="shared" si="0"/>
        <v>再実行の余裕が確保できる</v>
      </c>
      <c r="H29" s="11" t="s">
        <v>396</v>
      </c>
      <c r="I29" s="28" t="s">
        <v>201</v>
      </c>
      <c r="J29" s="11" t="s">
        <v>200</v>
      </c>
      <c r="K29" s="30" t="s">
        <v>397</v>
      </c>
      <c r="L29" s="29" t="s">
        <v>213</v>
      </c>
      <c r="M29" s="29" t="s">
        <v>214</v>
      </c>
      <c r="N29" s="29"/>
      <c r="O29" s="29"/>
      <c r="P29" s="29"/>
      <c r="Q29" s="22" t="s">
        <v>398</v>
      </c>
      <c r="R29" s="8">
        <v>2</v>
      </c>
      <c r="S29" s="9" t="str">
        <f t="shared" si="1"/>
        <v>再実行の余裕が確保できる</v>
      </c>
      <c r="T29" s="16"/>
      <c r="U29" s="8"/>
      <c r="V29" s="9" t="str">
        <f t="shared" si="2"/>
        <v/>
      </c>
      <c r="W29" s="16"/>
    </row>
    <row r="30" spans="1:23" ht="120" x14ac:dyDescent="0.15">
      <c r="A30" s="10" t="s">
        <v>169</v>
      </c>
      <c r="B30" s="26" t="s">
        <v>47</v>
      </c>
      <c r="C30" s="26" t="s">
        <v>58</v>
      </c>
      <c r="D30" s="29" t="s">
        <v>392</v>
      </c>
      <c r="E30" s="26" t="s">
        <v>393</v>
      </c>
      <c r="F30" s="10">
        <v>2</v>
      </c>
      <c r="G30" s="9" t="str">
        <f t="shared" si="0"/>
        <v>再実行の余裕が確保できる</v>
      </c>
      <c r="H30" s="11" t="s">
        <v>399</v>
      </c>
      <c r="I30" s="28" t="s">
        <v>201</v>
      </c>
      <c r="J30" s="11" t="s">
        <v>200</v>
      </c>
      <c r="K30" s="30" t="s">
        <v>397</v>
      </c>
      <c r="L30" s="29" t="s">
        <v>213</v>
      </c>
      <c r="M30" s="29" t="s">
        <v>214</v>
      </c>
      <c r="N30" s="29"/>
      <c r="O30" s="29"/>
      <c r="P30" s="29"/>
      <c r="Q30" s="22" t="s">
        <v>475</v>
      </c>
      <c r="R30" s="8">
        <v>2</v>
      </c>
      <c r="S30" s="9" t="str">
        <f t="shared" si="1"/>
        <v>再実行の余裕が確保できる</v>
      </c>
      <c r="T30" s="16"/>
      <c r="U30" s="8"/>
      <c r="V30" s="9" t="str">
        <f t="shared" si="2"/>
        <v/>
      </c>
      <c r="W30" s="16"/>
    </row>
    <row r="31" spans="1:23" ht="120" x14ac:dyDescent="0.15">
      <c r="A31" s="10" t="s">
        <v>170</v>
      </c>
      <c r="B31" s="32" t="s">
        <v>21</v>
      </c>
      <c r="C31" s="26" t="s">
        <v>62</v>
      </c>
      <c r="D31" s="29" t="s">
        <v>150</v>
      </c>
      <c r="E31" s="29" t="s">
        <v>208</v>
      </c>
      <c r="F31" s="10">
        <v>1</v>
      </c>
      <c r="G31" s="9" t="str">
        <f t="shared" si="0"/>
        <v>定時内での利用
（1日8時間程度利用）</v>
      </c>
      <c r="H31" s="22" t="s">
        <v>401</v>
      </c>
      <c r="I31" s="28" t="s">
        <v>201</v>
      </c>
      <c r="J31" s="11" t="s">
        <v>200</v>
      </c>
      <c r="K31" s="29" t="s">
        <v>182</v>
      </c>
      <c r="L31" s="29" t="s">
        <v>297</v>
      </c>
      <c r="M31" s="29" t="s">
        <v>328</v>
      </c>
      <c r="N31" s="29" t="s">
        <v>329</v>
      </c>
      <c r="O31" s="29" t="s">
        <v>309</v>
      </c>
      <c r="P31" s="29"/>
      <c r="Q31" s="29" t="s">
        <v>476</v>
      </c>
      <c r="R31" s="46">
        <v>1</v>
      </c>
      <c r="S31" s="48" t="str">
        <f t="shared" si="1"/>
        <v>定時内での利用
（1日8時間程度利用）</v>
      </c>
      <c r="T31" s="17" t="s">
        <v>496</v>
      </c>
      <c r="U31" s="8"/>
      <c r="V31" s="9" t="str">
        <f t="shared" si="2"/>
        <v/>
      </c>
      <c r="W31" s="16"/>
    </row>
    <row r="32" spans="1:23" ht="60" x14ac:dyDescent="0.15">
      <c r="A32" s="10" t="s">
        <v>325</v>
      </c>
      <c r="B32" s="32" t="s">
        <v>21</v>
      </c>
      <c r="C32" s="26" t="s">
        <v>62</v>
      </c>
      <c r="D32" s="29" t="s">
        <v>151</v>
      </c>
      <c r="E32" s="29" t="s">
        <v>286</v>
      </c>
      <c r="F32" s="10">
        <v>1</v>
      </c>
      <c r="G32" s="9" t="str">
        <f t="shared" si="0"/>
        <v>定時内での利用
（1日8時間程度利用）</v>
      </c>
      <c r="H32" s="11" t="s">
        <v>402</v>
      </c>
      <c r="I32" s="28" t="s">
        <v>201</v>
      </c>
      <c r="J32" s="11" t="s">
        <v>200</v>
      </c>
      <c r="K32" s="29" t="s">
        <v>184</v>
      </c>
      <c r="L32" s="29" t="s">
        <v>63</v>
      </c>
      <c r="M32" s="29" t="s">
        <v>64</v>
      </c>
      <c r="N32" s="29" t="s">
        <v>183</v>
      </c>
      <c r="O32" s="29"/>
      <c r="P32" s="29"/>
      <c r="Q32" s="29" t="s">
        <v>477</v>
      </c>
      <c r="R32" s="46">
        <v>1</v>
      </c>
      <c r="S32" s="48" t="str">
        <f t="shared" si="1"/>
        <v>定時内での利用
（1日8時間程度利用）</v>
      </c>
      <c r="T32" s="17" t="s">
        <v>496</v>
      </c>
      <c r="U32" s="8"/>
      <c r="V32" s="9" t="str">
        <f t="shared" si="2"/>
        <v/>
      </c>
      <c r="W32" s="16"/>
    </row>
    <row r="33" spans="1:23" ht="72" x14ac:dyDescent="0.15">
      <c r="A33" s="10" t="s">
        <v>171</v>
      </c>
      <c r="B33" s="32" t="s">
        <v>21</v>
      </c>
      <c r="C33" s="26" t="s">
        <v>62</v>
      </c>
      <c r="D33" s="29" t="s">
        <v>65</v>
      </c>
      <c r="E33" s="11" t="s">
        <v>274</v>
      </c>
      <c r="F33" s="10">
        <v>4</v>
      </c>
      <c r="G33" s="9" t="str">
        <f t="shared" si="0"/>
        <v xml:space="preserve">日次で取得
</v>
      </c>
      <c r="H33" s="11" t="s">
        <v>403</v>
      </c>
      <c r="I33" s="28" t="s">
        <v>201</v>
      </c>
      <c r="J33" s="11" t="s">
        <v>200</v>
      </c>
      <c r="K33" s="30" t="s">
        <v>66</v>
      </c>
      <c r="L33" s="29" t="s">
        <v>67</v>
      </c>
      <c r="M33" s="29" t="s">
        <v>68</v>
      </c>
      <c r="N33" s="29" t="s">
        <v>69</v>
      </c>
      <c r="O33" s="29" t="s">
        <v>70</v>
      </c>
      <c r="P33" s="29" t="s">
        <v>71</v>
      </c>
      <c r="Q33" s="29" t="s">
        <v>478</v>
      </c>
      <c r="R33" s="8">
        <v>4</v>
      </c>
      <c r="S33" s="9" t="str">
        <f t="shared" si="1"/>
        <v xml:space="preserve">日次で取得
</v>
      </c>
      <c r="T33" s="16"/>
      <c r="U33" s="8"/>
      <c r="V33" s="9" t="str">
        <f t="shared" si="2"/>
        <v/>
      </c>
      <c r="W33" s="16"/>
    </row>
    <row r="34" spans="1:23" ht="132" x14ac:dyDescent="0.15">
      <c r="A34" s="10" t="s">
        <v>172</v>
      </c>
      <c r="B34" s="32" t="s">
        <v>21</v>
      </c>
      <c r="C34" s="26" t="s">
        <v>72</v>
      </c>
      <c r="D34" s="29" t="s">
        <v>73</v>
      </c>
      <c r="E34" s="29" t="s">
        <v>74</v>
      </c>
      <c r="F34" s="10">
        <v>2</v>
      </c>
      <c r="G34" s="9" t="str">
        <f t="shared" si="0"/>
        <v xml:space="preserve">情報システムの通常運用と保守運用のマニュアルを提供する
</v>
      </c>
      <c r="H34" s="11" t="s">
        <v>404</v>
      </c>
      <c r="I34" s="28" t="s">
        <v>201</v>
      </c>
      <c r="J34" s="11" t="s">
        <v>200</v>
      </c>
      <c r="K34" s="29" t="s">
        <v>405</v>
      </c>
      <c r="L34" s="29" t="s">
        <v>215</v>
      </c>
      <c r="M34" s="29" t="s">
        <v>246</v>
      </c>
      <c r="N34" s="29" t="s">
        <v>75</v>
      </c>
      <c r="O34" s="29"/>
      <c r="P34" s="29"/>
      <c r="Q34" s="29" t="s">
        <v>479</v>
      </c>
      <c r="R34" s="8">
        <v>2</v>
      </c>
      <c r="S34" s="9" t="str">
        <f t="shared" si="1"/>
        <v xml:space="preserve">情報システムの通常運用と保守運用のマニュアルを提供する
</v>
      </c>
      <c r="T34" s="16"/>
      <c r="U34" s="8"/>
      <c r="V34" s="9" t="str">
        <f t="shared" si="2"/>
        <v/>
      </c>
      <c r="W34" s="16"/>
    </row>
    <row r="35" spans="1:23" ht="96" x14ac:dyDescent="0.15">
      <c r="A35" s="10" t="s">
        <v>173</v>
      </c>
      <c r="B35" s="32" t="s">
        <v>21</v>
      </c>
      <c r="C35" s="26" t="s">
        <v>72</v>
      </c>
      <c r="D35" s="29" t="s">
        <v>76</v>
      </c>
      <c r="E35" s="29" t="s">
        <v>400</v>
      </c>
      <c r="F35" s="10">
        <v>1</v>
      </c>
      <c r="G35" s="9" t="str">
        <f t="shared" si="0"/>
        <v>他システムと接続する</v>
      </c>
      <c r="H35" s="11" t="s">
        <v>406</v>
      </c>
      <c r="I35" s="28" t="s">
        <v>201</v>
      </c>
      <c r="J35" s="11" t="s">
        <v>200</v>
      </c>
      <c r="K35" s="29" t="s">
        <v>334</v>
      </c>
      <c r="L35" s="29" t="s">
        <v>335</v>
      </c>
      <c r="M35" s="29" t="s">
        <v>330</v>
      </c>
      <c r="N35" s="29"/>
      <c r="O35" s="29"/>
      <c r="P35" s="29"/>
      <c r="Q35" s="29" t="s">
        <v>336</v>
      </c>
      <c r="R35" s="8">
        <v>1</v>
      </c>
      <c r="S35" s="9" t="str">
        <f t="shared" si="1"/>
        <v>他システムと接続する</v>
      </c>
      <c r="T35" s="16"/>
      <c r="U35" s="8"/>
      <c r="V35" s="9" t="str">
        <f t="shared" si="2"/>
        <v/>
      </c>
      <c r="W35" s="16"/>
    </row>
    <row r="36" spans="1:23" ht="72" x14ac:dyDescent="0.15">
      <c r="A36" s="10" t="s">
        <v>174</v>
      </c>
      <c r="B36" s="32" t="s">
        <v>21</v>
      </c>
      <c r="C36" s="26" t="s">
        <v>77</v>
      </c>
      <c r="D36" s="29" t="s">
        <v>220</v>
      </c>
      <c r="E36" s="29" t="s">
        <v>209</v>
      </c>
      <c r="F36" s="10">
        <v>2</v>
      </c>
      <c r="G36" s="9" t="str">
        <f t="shared" si="0"/>
        <v>アップデート</v>
      </c>
      <c r="H36" s="11" t="s">
        <v>407</v>
      </c>
      <c r="I36" s="28" t="s">
        <v>201</v>
      </c>
      <c r="J36" s="11" t="s">
        <v>200</v>
      </c>
      <c r="K36" s="30" t="s">
        <v>78</v>
      </c>
      <c r="L36" s="29" t="s">
        <v>192</v>
      </c>
      <c r="M36" s="29" t="s">
        <v>242</v>
      </c>
      <c r="N36" s="29"/>
      <c r="O36" s="29"/>
      <c r="P36" s="29"/>
      <c r="Q36" s="29"/>
      <c r="R36" s="8">
        <v>2</v>
      </c>
      <c r="S36" s="9" t="str">
        <f t="shared" si="1"/>
        <v>アップデート</v>
      </c>
      <c r="T36" s="16"/>
      <c r="U36" s="8"/>
      <c r="V36" s="9" t="str">
        <f t="shared" si="2"/>
        <v/>
      </c>
      <c r="W36" s="16"/>
    </row>
    <row r="37" spans="1:23" ht="204" x14ac:dyDescent="0.15">
      <c r="A37" s="10" t="s">
        <v>79</v>
      </c>
      <c r="B37" s="32" t="s">
        <v>80</v>
      </c>
      <c r="C37" s="29" t="s">
        <v>81</v>
      </c>
      <c r="D37" s="29" t="s">
        <v>82</v>
      </c>
      <c r="E37" s="29" t="s">
        <v>210</v>
      </c>
      <c r="F37" s="10">
        <v>4</v>
      </c>
      <c r="G37" s="9" t="str">
        <f t="shared" si="0"/>
        <v xml:space="preserve">利用の少ない時間帯（夜間など）
</v>
      </c>
      <c r="H37" s="11" t="s">
        <v>408</v>
      </c>
      <c r="I37" s="28" t="s">
        <v>201</v>
      </c>
      <c r="J37" s="11" t="s">
        <v>200</v>
      </c>
      <c r="K37" s="28" t="s">
        <v>83</v>
      </c>
      <c r="L37" s="29" t="s">
        <v>84</v>
      </c>
      <c r="M37" s="29" t="s">
        <v>85</v>
      </c>
      <c r="N37" s="29" t="s">
        <v>86</v>
      </c>
      <c r="O37" s="29" t="s">
        <v>87</v>
      </c>
      <c r="P37" s="29" t="s">
        <v>88</v>
      </c>
      <c r="Q37" s="22" t="s">
        <v>409</v>
      </c>
      <c r="R37" s="8">
        <v>4</v>
      </c>
      <c r="S37" s="9" t="str">
        <f t="shared" si="1"/>
        <v xml:space="preserve">利用の少ない時間帯（夜間など）
</v>
      </c>
      <c r="T37" s="17"/>
      <c r="U37" s="8"/>
      <c r="V37" s="9" t="str">
        <f t="shared" si="2"/>
        <v/>
      </c>
      <c r="W37" s="17"/>
    </row>
    <row r="38" spans="1:23" ht="108" x14ac:dyDescent="0.15">
      <c r="A38" s="10" t="s">
        <v>89</v>
      </c>
      <c r="B38" s="32" t="s">
        <v>80</v>
      </c>
      <c r="C38" s="29" t="s">
        <v>90</v>
      </c>
      <c r="D38" s="29" t="s">
        <v>91</v>
      </c>
      <c r="E38" s="29" t="s">
        <v>211</v>
      </c>
      <c r="F38" s="10">
        <v>3</v>
      </c>
      <c r="G38" s="9" t="str">
        <f t="shared" si="0"/>
        <v>移行対象設備・機器のシステム全部を入れ替える</v>
      </c>
      <c r="H38" s="11" t="s">
        <v>410</v>
      </c>
      <c r="I38" s="28" t="s">
        <v>201</v>
      </c>
      <c r="J38" s="11" t="s">
        <v>200</v>
      </c>
      <c r="K38" s="30" t="s">
        <v>92</v>
      </c>
      <c r="L38" s="29" t="s">
        <v>93</v>
      </c>
      <c r="M38" s="29" t="s">
        <v>243</v>
      </c>
      <c r="N38" s="11" t="s">
        <v>94</v>
      </c>
      <c r="O38" s="29" t="s">
        <v>95</v>
      </c>
      <c r="P38" s="11"/>
      <c r="Q38" s="22" t="s">
        <v>480</v>
      </c>
      <c r="R38" s="8">
        <v>3</v>
      </c>
      <c r="S38" s="9" t="str">
        <f t="shared" si="1"/>
        <v>移行対象設備・機器のシステム全部を入れ替える</v>
      </c>
      <c r="T38" s="16"/>
      <c r="U38" s="8"/>
      <c r="V38" s="9" t="str">
        <f t="shared" si="2"/>
        <v/>
      </c>
      <c r="W38" s="16"/>
    </row>
    <row r="39" spans="1:23" ht="48" x14ac:dyDescent="0.15">
      <c r="A39" s="10" t="s">
        <v>96</v>
      </c>
      <c r="B39" s="32" t="s">
        <v>80</v>
      </c>
      <c r="C39" s="29" t="s">
        <v>97</v>
      </c>
      <c r="D39" s="29" t="s">
        <v>98</v>
      </c>
      <c r="E39" s="29" t="s">
        <v>268</v>
      </c>
      <c r="F39" s="10" t="s">
        <v>271</v>
      </c>
      <c r="G39" s="9" t="str">
        <f t="shared" si="0"/>
        <v>ベンダーによる提案事項</v>
      </c>
      <c r="H39" s="11" t="s">
        <v>411</v>
      </c>
      <c r="I39" s="28" t="s">
        <v>201</v>
      </c>
      <c r="J39" s="11" t="s">
        <v>200</v>
      </c>
      <c r="K39" s="29" t="s">
        <v>92</v>
      </c>
      <c r="L39" s="29" t="s">
        <v>99</v>
      </c>
      <c r="M39" s="29" t="s">
        <v>100</v>
      </c>
      <c r="N39" s="29" t="s">
        <v>101</v>
      </c>
      <c r="O39" s="29"/>
      <c r="P39" s="29"/>
      <c r="Q39" s="11" t="s">
        <v>481</v>
      </c>
      <c r="R39" s="8" t="s">
        <v>271</v>
      </c>
      <c r="S39" s="9" t="str">
        <f t="shared" si="1"/>
        <v>仕様の対象としない</v>
      </c>
      <c r="T39" s="16"/>
      <c r="U39" s="8"/>
      <c r="V39" s="9" t="str">
        <f t="shared" si="2"/>
        <v/>
      </c>
      <c r="W39" s="16"/>
    </row>
    <row r="40" spans="1:23" ht="132" x14ac:dyDescent="0.15">
      <c r="A40" s="10" t="s">
        <v>102</v>
      </c>
      <c r="B40" s="32" t="s">
        <v>80</v>
      </c>
      <c r="C40" s="29" t="s">
        <v>103</v>
      </c>
      <c r="D40" s="29" t="s">
        <v>221</v>
      </c>
      <c r="E40" s="29" t="s">
        <v>104</v>
      </c>
      <c r="F40" s="10">
        <v>1</v>
      </c>
      <c r="G40" s="9" t="str">
        <f t="shared" si="0"/>
        <v xml:space="preserve">ユーザとベンダーと共同で実施
</v>
      </c>
      <c r="H40" s="11" t="s">
        <v>412</v>
      </c>
      <c r="I40" s="28" t="s">
        <v>201</v>
      </c>
      <c r="J40" s="11" t="s">
        <v>200</v>
      </c>
      <c r="K40" s="30" t="s">
        <v>275</v>
      </c>
      <c r="L40" s="29" t="s">
        <v>155</v>
      </c>
      <c r="M40" s="29" t="s">
        <v>276</v>
      </c>
      <c r="N40" s="29"/>
      <c r="O40" s="29"/>
      <c r="P40" s="29"/>
      <c r="Q40" s="38" t="s">
        <v>413</v>
      </c>
      <c r="R40" s="8">
        <v>1</v>
      </c>
      <c r="S40" s="9" t="str">
        <f t="shared" si="1"/>
        <v xml:space="preserve">ユーザとベンダーと共同で実施
</v>
      </c>
      <c r="T40" s="16"/>
      <c r="U40" s="8"/>
      <c r="V40" s="9" t="str">
        <f t="shared" si="2"/>
        <v/>
      </c>
      <c r="W40" s="16"/>
    </row>
    <row r="41" spans="1:23" ht="120" x14ac:dyDescent="0.15">
      <c r="A41" s="10" t="s">
        <v>414</v>
      </c>
      <c r="B41" s="32" t="s">
        <v>23</v>
      </c>
      <c r="C41" s="26" t="s">
        <v>105</v>
      </c>
      <c r="D41" s="29" t="s">
        <v>106</v>
      </c>
      <c r="E41" s="21" t="s">
        <v>415</v>
      </c>
      <c r="F41" s="10">
        <v>1</v>
      </c>
      <c r="G41" s="9" t="str">
        <f t="shared" si="0"/>
        <v>制約有り</v>
      </c>
      <c r="H41" s="11" t="s">
        <v>417</v>
      </c>
      <c r="I41" s="28" t="s">
        <v>201</v>
      </c>
      <c r="J41" s="11" t="s">
        <v>200</v>
      </c>
      <c r="K41" s="28" t="s">
        <v>418</v>
      </c>
      <c r="L41" s="29" t="s">
        <v>419</v>
      </c>
      <c r="M41" s="29"/>
      <c r="N41" s="29"/>
      <c r="O41" s="29"/>
      <c r="P41" s="29"/>
      <c r="Q41" s="29" t="s">
        <v>216</v>
      </c>
      <c r="R41" s="8">
        <v>1</v>
      </c>
      <c r="S41" s="9" t="str">
        <f t="shared" si="1"/>
        <v>制約有り</v>
      </c>
      <c r="T41" s="16"/>
      <c r="U41" s="8"/>
      <c r="V41" s="9" t="str">
        <f t="shared" si="2"/>
        <v/>
      </c>
      <c r="W41" s="16"/>
    </row>
    <row r="42" spans="1:23" ht="120" x14ac:dyDescent="0.15">
      <c r="A42" s="10" t="s">
        <v>107</v>
      </c>
      <c r="B42" s="32" t="s">
        <v>23</v>
      </c>
      <c r="C42" s="26" t="s">
        <v>105</v>
      </c>
      <c r="D42" s="29" t="s">
        <v>108</v>
      </c>
      <c r="E42" s="21" t="s">
        <v>416</v>
      </c>
      <c r="F42" s="10">
        <v>1</v>
      </c>
      <c r="G42" s="9" t="str">
        <f t="shared" si="0"/>
        <v>制約有り</v>
      </c>
      <c r="H42" s="22" t="s">
        <v>420</v>
      </c>
      <c r="I42" s="28" t="s">
        <v>201</v>
      </c>
      <c r="J42" s="11" t="s">
        <v>200</v>
      </c>
      <c r="K42" s="28" t="s">
        <v>418</v>
      </c>
      <c r="L42" s="29" t="s">
        <v>419</v>
      </c>
      <c r="M42" s="29"/>
      <c r="N42" s="29"/>
      <c r="O42" s="29"/>
      <c r="P42" s="29"/>
      <c r="Q42" s="29"/>
      <c r="R42" s="8">
        <v>1</v>
      </c>
      <c r="S42" s="9" t="str">
        <f t="shared" si="1"/>
        <v>制約有り</v>
      </c>
      <c r="T42" s="16"/>
      <c r="U42" s="8"/>
      <c r="V42" s="9" t="str">
        <f t="shared" si="2"/>
        <v/>
      </c>
      <c r="W42" s="16"/>
    </row>
    <row r="43" spans="1:23" ht="120" x14ac:dyDescent="0.15">
      <c r="A43" s="10" t="s">
        <v>308</v>
      </c>
      <c r="B43" s="26" t="s">
        <v>109</v>
      </c>
      <c r="C43" s="26" t="s">
        <v>110</v>
      </c>
      <c r="D43" s="29" t="s">
        <v>111</v>
      </c>
      <c r="E43" s="29" t="s">
        <v>303</v>
      </c>
      <c r="F43" s="39">
        <v>2</v>
      </c>
      <c r="G43" s="9" t="str">
        <f t="shared" si="0"/>
        <v>同一の構成で情報システムを再構築</v>
      </c>
      <c r="H43" s="22" t="s">
        <v>421</v>
      </c>
      <c r="I43" s="28" t="s">
        <v>201</v>
      </c>
      <c r="J43" s="11" t="s">
        <v>200</v>
      </c>
      <c r="K43" s="30" t="s">
        <v>112</v>
      </c>
      <c r="L43" s="29" t="s">
        <v>218</v>
      </c>
      <c r="M43" s="29" t="s">
        <v>219</v>
      </c>
      <c r="N43" s="29" t="s">
        <v>244</v>
      </c>
      <c r="O43" s="29" t="s">
        <v>245</v>
      </c>
      <c r="P43" s="29"/>
      <c r="Q43" s="29" t="s">
        <v>482</v>
      </c>
      <c r="R43" s="12">
        <v>2</v>
      </c>
      <c r="S43" s="9" t="str">
        <f t="shared" si="1"/>
        <v>同一の構成で情報システムを再構築</v>
      </c>
      <c r="T43" s="16"/>
      <c r="U43" s="8"/>
      <c r="V43" s="9" t="str">
        <f t="shared" si="2"/>
        <v/>
      </c>
      <c r="W43" s="16"/>
    </row>
    <row r="44" spans="1:23" ht="72" x14ac:dyDescent="0.15">
      <c r="A44" s="10" t="s">
        <v>299</v>
      </c>
      <c r="B44" s="26" t="s">
        <v>109</v>
      </c>
      <c r="C44" s="26" t="s">
        <v>110</v>
      </c>
      <c r="D44" s="29" t="s">
        <v>187</v>
      </c>
      <c r="E44" s="29" t="s">
        <v>113</v>
      </c>
      <c r="F44" s="39">
        <v>2</v>
      </c>
      <c r="G44" s="9" t="str">
        <f t="shared" si="0"/>
        <v>1ヶ所
(遠隔地)</v>
      </c>
      <c r="H44" s="22" t="s">
        <v>422</v>
      </c>
      <c r="I44" s="28" t="s">
        <v>201</v>
      </c>
      <c r="J44" s="11" t="s">
        <v>200</v>
      </c>
      <c r="K44" s="30" t="s">
        <v>114</v>
      </c>
      <c r="L44" s="30" t="s">
        <v>193</v>
      </c>
      <c r="M44" s="29" t="s">
        <v>194</v>
      </c>
      <c r="N44" s="29" t="s">
        <v>337</v>
      </c>
      <c r="O44" s="29" t="s">
        <v>310</v>
      </c>
      <c r="P44" s="29"/>
      <c r="Q44" s="41" t="s">
        <v>483</v>
      </c>
      <c r="R44" s="12">
        <v>2</v>
      </c>
      <c r="S44" s="9" t="str">
        <f t="shared" si="1"/>
        <v>1ヶ所
(遠隔地)</v>
      </c>
      <c r="T44" s="16"/>
      <c r="U44" s="8"/>
      <c r="V44" s="9" t="str">
        <f t="shared" si="2"/>
        <v/>
      </c>
      <c r="W44" s="16"/>
    </row>
    <row r="45" spans="1:23" ht="132" x14ac:dyDescent="0.15">
      <c r="A45" s="10" t="s">
        <v>312</v>
      </c>
      <c r="B45" s="26" t="s">
        <v>109</v>
      </c>
      <c r="C45" s="26" t="s">
        <v>110</v>
      </c>
      <c r="D45" s="29" t="s">
        <v>188</v>
      </c>
      <c r="E45" s="29" t="s">
        <v>304</v>
      </c>
      <c r="F45" s="19">
        <v>1</v>
      </c>
      <c r="G45" s="9" t="str">
        <f t="shared" si="0"/>
        <v>媒体による外部保管(バックアップ)、またはネットワーク経由でストレージへのリモートバックアップ</v>
      </c>
      <c r="H45" s="11" t="s">
        <v>423</v>
      </c>
      <c r="I45" s="28" t="s">
        <v>201</v>
      </c>
      <c r="J45" s="11" t="s">
        <v>200</v>
      </c>
      <c r="K45" s="24" t="s">
        <v>424</v>
      </c>
      <c r="L45" s="29" t="s">
        <v>425</v>
      </c>
      <c r="M45" s="29" t="s">
        <v>426</v>
      </c>
      <c r="N45" s="37"/>
      <c r="O45" s="29"/>
      <c r="P45" s="29"/>
      <c r="Q45" s="29" t="s">
        <v>484</v>
      </c>
      <c r="R45" s="7">
        <v>1</v>
      </c>
      <c r="S45" s="9" t="str">
        <f t="shared" si="1"/>
        <v>媒体による外部保管(バックアップ)、またはネットワーク経由でストレージへのリモートバックアップ</v>
      </c>
      <c r="T45" s="16"/>
      <c r="U45" s="8"/>
      <c r="V45" s="9" t="str">
        <f t="shared" si="2"/>
        <v/>
      </c>
      <c r="W45" s="16"/>
    </row>
    <row r="46" spans="1:23" ht="72" x14ac:dyDescent="0.15">
      <c r="A46" s="10" t="s">
        <v>175</v>
      </c>
      <c r="B46" s="32" t="s">
        <v>21</v>
      </c>
      <c r="C46" s="26" t="s">
        <v>115</v>
      </c>
      <c r="D46" s="29" t="s">
        <v>152</v>
      </c>
      <c r="E46" s="11" t="s">
        <v>292</v>
      </c>
      <c r="F46" s="10">
        <v>1</v>
      </c>
      <c r="G46" s="9" t="str">
        <f t="shared" si="0"/>
        <v>障害発生時のデータ損失防止</v>
      </c>
      <c r="H46" s="11" t="s">
        <v>427</v>
      </c>
      <c r="I46" s="28" t="s">
        <v>201</v>
      </c>
      <c r="J46" s="11" t="s">
        <v>200</v>
      </c>
      <c r="K46" s="30" t="s">
        <v>66</v>
      </c>
      <c r="L46" s="29" t="s">
        <v>116</v>
      </c>
      <c r="M46" s="11" t="s">
        <v>305</v>
      </c>
      <c r="N46" s="29"/>
      <c r="O46" s="29"/>
      <c r="P46" s="29"/>
      <c r="Q46" s="29" t="s">
        <v>485</v>
      </c>
      <c r="R46" s="8">
        <v>1</v>
      </c>
      <c r="S46" s="9" t="str">
        <f t="shared" si="1"/>
        <v>障害発生時のデータ損失防止</v>
      </c>
      <c r="T46" s="16"/>
      <c r="U46" s="8"/>
      <c r="V46" s="9" t="str">
        <f t="shared" si="2"/>
        <v/>
      </c>
      <c r="W46" s="16"/>
    </row>
    <row r="47" spans="1:23" ht="264" x14ac:dyDescent="0.15">
      <c r="A47" s="10" t="s">
        <v>313</v>
      </c>
      <c r="B47" s="32" t="s">
        <v>21</v>
      </c>
      <c r="C47" s="26" t="s">
        <v>115</v>
      </c>
      <c r="D47" s="29" t="s">
        <v>117</v>
      </c>
      <c r="E47" s="29" t="s">
        <v>291</v>
      </c>
      <c r="F47" s="40">
        <v>4</v>
      </c>
      <c r="G47" s="9" t="str">
        <f t="shared" si="0"/>
        <v>レベル3に加えてリソース監視を行う</v>
      </c>
      <c r="H47" s="42" t="s">
        <v>428</v>
      </c>
      <c r="I47" s="28" t="s">
        <v>201</v>
      </c>
      <c r="J47" s="11" t="s">
        <v>200</v>
      </c>
      <c r="K47" s="30" t="s">
        <v>118</v>
      </c>
      <c r="L47" s="29" t="s">
        <v>119</v>
      </c>
      <c r="M47" s="29" t="s">
        <v>338</v>
      </c>
      <c r="N47" s="29" t="s">
        <v>339</v>
      </c>
      <c r="O47" s="29" t="s">
        <v>340</v>
      </c>
      <c r="P47" s="29" t="s">
        <v>341</v>
      </c>
      <c r="Q47" s="29" t="s">
        <v>486</v>
      </c>
      <c r="R47" s="8">
        <v>4</v>
      </c>
      <c r="S47" s="9" t="str">
        <f t="shared" si="1"/>
        <v>レベル3に加えてリソース監視を行う</v>
      </c>
      <c r="T47" s="16"/>
      <c r="U47" s="8"/>
      <c r="V47" s="9" t="str">
        <f t="shared" si="2"/>
        <v/>
      </c>
      <c r="W47" s="16"/>
    </row>
    <row r="48" spans="1:23" ht="108" x14ac:dyDescent="0.15">
      <c r="A48" s="10" t="s">
        <v>314</v>
      </c>
      <c r="B48" s="32" t="s">
        <v>21</v>
      </c>
      <c r="C48" s="26" t="s">
        <v>120</v>
      </c>
      <c r="D48" s="29" t="s">
        <v>121</v>
      </c>
      <c r="E48" s="29" t="s">
        <v>122</v>
      </c>
      <c r="F48" s="10">
        <v>3</v>
      </c>
      <c r="G48" s="9" t="str">
        <f t="shared" si="0"/>
        <v>四半期に1回</v>
      </c>
      <c r="H48" s="11"/>
      <c r="I48" s="28" t="s">
        <v>201</v>
      </c>
      <c r="J48" s="11" t="s">
        <v>200</v>
      </c>
      <c r="K48" s="30" t="s">
        <v>18</v>
      </c>
      <c r="L48" s="29" t="s">
        <v>123</v>
      </c>
      <c r="M48" s="29" t="s">
        <v>124</v>
      </c>
      <c r="N48" s="29" t="s">
        <v>125</v>
      </c>
      <c r="O48" s="29" t="s">
        <v>126</v>
      </c>
      <c r="P48" s="29" t="s">
        <v>127</v>
      </c>
      <c r="Q48" s="29" t="s">
        <v>487</v>
      </c>
      <c r="R48" s="8">
        <v>3</v>
      </c>
      <c r="S48" s="9" t="str">
        <f t="shared" si="1"/>
        <v>四半期に1回</v>
      </c>
      <c r="T48" s="17"/>
      <c r="U48" s="8"/>
      <c r="V48" s="9" t="str">
        <f t="shared" si="2"/>
        <v/>
      </c>
      <c r="W48" s="17"/>
    </row>
    <row r="49" spans="1:23" ht="60" x14ac:dyDescent="0.15">
      <c r="A49" s="10" t="s">
        <v>176</v>
      </c>
      <c r="B49" s="32" t="s">
        <v>21</v>
      </c>
      <c r="C49" s="26" t="s">
        <v>120</v>
      </c>
      <c r="D49" s="29" t="s">
        <v>128</v>
      </c>
      <c r="E49" s="29" t="s">
        <v>129</v>
      </c>
      <c r="F49" s="10">
        <v>3</v>
      </c>
      <c r="G49" s="9" t="str">
        <f t="shared" si="0"/>
        <v>障害及び運用状況報告に加えて、改善提案を行う</v>
      </c>
      <c r="H49" s="11" t="s">
        <v>277</v>
      </c>
      <c r="I49" s="28" t="s">
        <v>201</v>
      </c>
      <c r="J49" s="11" t="s">
        <v>200</v>
      </c>
      <c r="K49" s="30" t="s">
        <v>18</v>
      </c>
      <c r="L49" s="29" t="s">
        <v>130</v>
      </c>
      <c r="M49" s="29" t="s">
        <v>131</v>
      </c>
      <c r="N49" s="29" t="s">
        <v>189</v>
      </c>
      <c r="O49" s="29"/>
      <c r="P49" s="29"/>
      <c r="Q49" s="29"/>
      <c r="R49" s="8">
        <v>3</v>
      </c>
      <c r="S49" s="9" t="str">
        <f t="shared" si="1"/>
        <v>障害及び運用状況報告に加えて、改善提案を行う</v>
      </c>
      <c r="T49" s="16"/>
      <c r="U49" s="8"/>
      <c r="V49" s="9" t="str">
        <f t="shared" si="2"/>
        <v/>
      </c>
      <c r="W49" s="16"/>
    </row>
    <row r="50" spans="1:23" ht="108" x14ac:dyDescent="0.15">
      <c r="A50" s="10" t="s">
        <v>177</v>
      </c>
      <c r="B50" s="32" t="s">
        <v>21</v>
      </c>
      <c r="C50" s="29" t="s">
        <v>132</v>
      </c>
      <c r="D50" s="29" t="s">
        <v>190</v>
      </c>
      <c r="E50" s="29" t="s">
        <v>217</v>
      </c>
      <c r="F50" s="10">
        <v>1</v>
      </c>
      <c r="G50" s="9" t="str">
        <f t="shared" si="0"/>
        <v>ベンダーの既設コールセンターを利用する</v>
      </c>
      <c r="H50" s="11" t="s">
        <v>433</v>
      </c>
      <c r="I50" s="28" t="s">
        <v>201</v>
      </c>
      <c r="J50" s="11" t="s">
        <v>200</v>
      </c>
      <c r="K50" s="30" t="s">
        <v>191</v>
      </c>
      <c r="L50" s="29" t="s">
        <v>156</v>
      </c>
      <c r="M50" s="29" t="s">
        <v>157</v>
      </c>
      <c r="N50" s="29"/>
      <c r="O50" s="29"/>
      <c r="P50" s="29"/>
      <c r="Q50" s="29" t="s">
        <v>488</v>
      </c>
      <c r="R50" s="8">
        <v>1</v>
      </c>
      <c r="S50" s="9" t="str">
        <f t="shared" si="1"/>
        <v>ベンダーの既設コールセンターを利用する</v>
      </c>
      <c r="T50" s="16"/>
      <c r="U50" s="8"/>
      <c r="V50" s="9" t="str">
        <f t="shared" si="2"/>
        <v/>
      </c>
      <c r="W50" s="16"/>
    </row>
    <row r="51" spans="1:23" ht="72" x14ac:dyDescent="0.15">
      <c r="A51" s="10" t="s">
        <v>281</v>
      </c>
      <c r="B51" s="26" t="s">
        <v>279</v>
      </c>
      <c r="C51" s="26" t="s">
        <v>280</v>
      </c>
      <c r="D51" s="29" t="s">
        <v>315</v>
      </c>
      <c r="E51" s="29" t="s">
        <v>429</v>
      </c>
      <c r="F51" s="39">
        <v>2</v>
      </c>
      <c r="G51" s="9" t="str">
        <f t="shared" si="0"/>
        <v>ベンダーに委託し、既存のインシデント管理のプロセスに従う</v>
      </c>
      <c r="H51" s="11" t="s">
        <v>434</v>
      </c>
      <c r="I51" s="23" t="s">
        <v>196</v>
      </c>
      <c r="J51" s="22" t="s">
        <v>278</v>
      </c>
      <c r="K51" s="24" t="s">
        <v>435</v>
      </c>
      <c r="L51" s="21" t="s">
        <v>436</v>
      </c>
      <c r="M51" s="21" t="s">
        <v>437</v>
      </c>
      <c r="N51" s="21" t="s">
        <v>438</v>
      </c>
      <c r="O51" s="29"/>
      <c r="P51" s="29"/>
      <c r="Q51" s="21" t="s">
        <v>489</v>
      </c>
      <c r="R51" s="12">
        <v>2</v>
      </c>
      <c r="S51" s="9" t="str">
        <f t="shared" si="1"/>
        <v>ベンダーに委託し、既存のインシデント管理のプロセスに従う</v>
      </c>
      <c r="T51" s="16"/>
      <c r="U51" s="8"/>
      <c r="V51" s="9" t="str">
        <f t="shared" si="2"/>
        <v/>
      </c>
      <c r="W51" s="16"/>
    </row>
    <row r="52" spans="1:23" ht="72" x14ac:dyDescent="0.15">
      <c r="A52" s="10" t="s">
        <v>316</v>
      </c>
      <c r="B52" s="26" t="s">
        <v>279</v>
      </c>
      <c r="C52" s="26" t="s">
        <v>280</v>
      </c>
      <c r="D52" s="29" t="s">
        <v>317</v>
      </c>
      <c r="E52" s="29" t="s">
        <v>430</v>
      </c>
      <c r="F52" s="39">
        <v>2</v>
      </c>
      <c r="G52" s="9" t="str">
        <f t="shared" si="0"/>
        <v>ベンダーに委託し、既存の問題管理のプロセスに従う</v>
      </c>
      <c r="H52" s="11" t="s">
        <v>439</v>
      </c>
      <c r="I52" s="23" t="s">
        <v>196</v>
      </c>
      <c r="J52" s="22" t="s">
        <v>278</v>
      </c>
      <c r="K52" s="24" t="s">
        <v>440</v>
      </c>
      <c r="L52" s="21" t="s">
        <v>441</v>
      </c>
      <c r="M52" s="21" t="s">
        <v>442</v>
      </c>
      <c r="N52" s="21" t="s">
        <v>443</v>
      </c>
      <c r="O52" s="21"/>
      <c r="P52" s="21"/>
      <c r="Q52" s="21" t="s">
        <v>490</v>
      </c>
      <c r="R52" s="12">
        <v>2</v>
      </c>
      <c r="S52" s="9" t="str">
        <f t="shared" si="1"/>
        <v>ベンダーに委託し、既存の問題管理のプロセスに従う</v>
      </c>
      <c r="T52" s="16"/>
      <c r="U52" s="8"/>
      <c r="V52" s="9" t="str">
        <f t="shared" si="2"/>
        <v/>
      </c>
      <c r="W52" s="16"/>
    </row>
    <row r="53" spans="1:23" ht="72" x14ac:dyDescent="0.15">
      <c r="A53" s="10" t="s">
        <v>320</v>
      </c>
      <c r="B53" s="32" t="s">
        <v>279</v>
      </c>
      <c r="C53" s="26" t="s">
        <v>280</v>
      </c>
      <c r="D53" s="29" t="s">
        <v>321</v>
      </c>
      <c r="E53" s="11" t="s">
        <v>431</v>
      </c>
      <c r="F53" s="39">
        <v>2</v>
      </c>
      <c r="G53" s="9" t="str">
        <f t="shared" si="0"/>
        <v>ベンダーに委託し、既存の構成管理のプロセスに従う</v>
      </c>
      <c r="H53" s="11" t="s">
        <v>342</v>
      </c>
      <c r="I53" s="23" t="s">
        <v>196</v>
      </c>
      <c r="J53" s="22" t="s">
        <v>278</v>
      </c>
      <c r="K53" s="24" t="s">
        <v>444</v>
      </c>
      <c r="L53" s="21" t="s">
        <v>445</v>
      </c>
      <c r="M53" s="21" t="s">
        <v>446</v>
      </c>
      <c r="N53" s="21" t="s">
        <v>447</v>
      </c>
      <c r="O53" s="29"/>
      <c r="P53" s="29"/>
      <c r="Q53" s="43"/>
      <c r="R53" s="8">
        <v>2</v>
      </c>
      <c r="S53" s="9" t="str">
        <f t="shared" si="1"/>
        <v>ベンダーに委託し、既存の構成管理のプロセスに従う</v>
      </c>
      <c r="T53" s="16"/>
      <c r="U53" s="8"/>
      <c r="V53" s="9" t="str">
        <f t="shared" si="2"/>
        <v/>
      </c>
      <c r="W53" s="16"/>
    </row>
    <row r="54" spans="1:23" ht="72" x14ac:dyDescent="0.15">
      <c r="A54" s="10" t="s">
        <v>318</v>
      </c>
      <c r="B54" s="32" t="s">
        <v>282</v>
      </c>
      <c r="C54" s="26" t="s">
        <v>280</v>
      </c>
      <c r="D54" s="29" t="s">
        <v>319</v>
      </c>
      <c r="E54" s="29" t="s">
        <v>432</v>
      </c>
      <c r="F54" s="39">
        <v>2</v>
      </c>
      <c r="G54" s="9" t="str">
        <f t="shared" si="0"/>
        <v>ベンダーに委託し、既存の変更管理のプロセスに従う</v>
      </c>
      <c r="H54" s="11" t="s">
        <v>448</v>
      </c>
      <c r="I54" s="23" t="s">
        <v>196</v>
      </c>
      <c r="J54" s="22" t="s">
        <v>278</v>
      </c>
      <c r="K54" s="24" t="s">
        <v>449</v>
      </c>
      <c r="L54" s="21" t="s">
        <v>450</v>
      </c>
      <c r="M54" s="21" t="s">
        <v>451</v>
      </c>
      <c r="N54" s="21" t="s">
        <v>452</v>
      </c>
      <c r="O54" s="21"/>
      <c r="P54" s="21"/>
      <c r="Q54" s="21" t="s">
        <v>491</v>
      </c>
      <c r="R54" s="8">
        <v>2</v>
      </c>
      <c r="S54" s="9" t="str">
        <f t="shared" si="1"/>
        <v>ベンダーに委託し、既存の変更管理のプロセスに従う</v>
      </c>
      <c r="T54" s="16"/>
      <c r="U54" s="8"/>
      <c r="V54" s="9" t="str">
        <f t="shared" si="2"/>
        <v/>
      </c>
      <c r="W54" s="16"/>
    </row>
    <row r="55" spans="1:23" ht="72" x14ac:dyDescent="0.15">
      <c r="A55" s="10" t="s">
        <v>322</v>
      </c>
      <c r="B55" s="32" t="s">
        <v>279</v>
      </c>
      <c r="C55" s="26" t="s">
        <v>280</v>
      </c>
      <c r="D55" s="29" t="s">
        <v>323</v>
      </c>
      <c r="E55" s="29" t="s">
        <v>453</v>
      </c>
      <c r="F55" s="39">
        <v>2</v>
      </c>
      <c r="G55" s="9" t="str">
        <f t="shared" si="0"/>
        <v>ベンダーに委託し、既存のリリース管理のプロセスに従う</v>
      </c>
      <c r="H55" s="11" t="s">
        <v>454</v>
      </c>
      <c r="I55" s="23" t="s">
        <v>196</v>
      </c>
      <c r="J55" s="22" t="s">
        <v>278</v>
      </c>
      <c r="K55" s="24" t="s">
        <v>455</v>
      </c>
      <c r="L55" s="21" t="s">
        <v>456</v>
      </c>
      <c r="M55" s="21" t="s">
        <v>457</v>
      </c>
      <c r="N55" s="21" t="s">
        <v>458</v>
      </c>
      <c r="O55" s="29"/>
      <c r="P55" s="29"/>
      <c r="Q55" s="21" t="s">
        <v>492</v>
      </c>
      <c r="R55" s="8">
        <v>2</v>
      </c>
      <c r="S55" s="9" t="str">
        <f t="shared" si="1"/>
        <v>ベンダーに委託し、既存のリリース管理のプロセスに従う</v>
      </c>
      <c r="T55" s="16"/>
      <c r="U55" s="8"/>
      <c r="V55" s="9" t="str">
        <f t="shared" si="2"/>
        <v/>
      </c>
      <c r="W55" s="16"/>
    </row>
    <row r="56" spans="1:23" ht="60" x14ac:dyDescent="0.15">
      <c r="A56" s="10" t="s">
        <v>133</v>
      </c>
      <c r="B56" s="32" t="s">
        <v>134</v>
      </c>
      <c r="C56" s="26" t="s">
        <v>135</v>
      </c>
      <c r="D56" s="29" t="s">
        <v>153</v>
      </c>
      <c r="E56" s="29" t="s">
        <v>269</v>
      </c>
      <c r="F56" s="10">
        <v>4</v>
      </c>
      <c r="G56" s="9" t="str">
        <f t="shared" si="0"/>
        <v xml:space="preserve">2年未満
</v>
      </c>
      <c r="H56" s="11" t="s">
        <v>459</v>
      </c>
      <c r="I56" s="28" t="s">
        <v>201</v>
      </c>
      <c r="J56" s="11" t="s">
        <v>200</v>
      </c>
      <c r="K56" s="28" t="s">
        <v>136</v>
      </c>
      <c r="L56" s="11" t="s">
        <v>137</v>
      </c>
      <c r="M56" s="11" t="s">
        <v>138</v>
      </c>
      <c r="N56" s="11" t="s">
        <v>139</v>
      </c>
      <c r="O56" s="11" t="s">
        <v>140</v>
      </c>
      <c r="P56" s="11" t="s">
        <v>141</v>
      </c>
      <c r="Q56" s="21" t="s">
        <v>493</v>
      </c>
      <c r="R56" s="13">
        <v>3</v>
      </c>
      <c r="S56" s="14" t="str">
        <f t="shared" si="1"/>
        <v xml:space="preserve">1年未満
</v>
      </c>
      <c r="T56" s="16"/>
      <c r="U56" s="8"/>
      <c r="V56" s="9" t="str">
        <f t="shared" si="2"/>
        <v/>
      </c>
      <c r="W56" s="16"/>
    </row>
    <row r="57" spans="1:23" ht="84" x14ac:dyDescent="0.15">
      <c r="A57" s="10" t="s">
        <v>178</v>
      </c>
      <c r="B57" s="32" t="s">
        <v>134</v>
      </c>
      <c r="C57" s="26" t="s">
        <v>135</v>
      </c>
      <c r="D57" s="29" t="s">
        <v>142</v>
      </c>
      <c r="E57" s="29" t="s">
        <v>270</v>
      </c>
      <c r="F57" s="10">
        <v>1</v>
      </c>
      <c r="G57" s="9" t="str">
        <f t="shared" si="0"/>
        <v>有り</v>
      </c>
      <c r="H57" s="11" t="s">
        <v>460</v>
      </c>
      <c r="I57" s="28" t="s">
        <v>201</v>
      </c>
      <c r="J57" s="11" t="s">
        <v>200</v>
      </c>
      <c r="K57" s="29" t="s">
        <v>143</v>
      </c>
      <c r="L57" s="29" t="s">
        <v>144</v>
      </c>
      <c r="M57" s="29"/>
      <c r="N57" s="29"/>
      <c r="O57" s="29"/>
      <c r="P57" s="29"/>
      <c r="Q57" s="22" t="s">
        <v>494</v>
      </c>
      <c r="R57" s="13">
        <v>0</v>
      </c>
      <c r="S57" s="14" t="str">
        <f t="shared" si="1"/>
        <v>無し</v>
      </c>
      <c r="T57" s="16" t="s">
        <v>348</v>
      </c>
      <c r="U57" s="8"/>
      <c r="V57" s="9" t="str">
        <f t="shared" si="2"/>
        <v/>
      </c>
      <c r="W57" s="16"/>
    </row>
    <row r="58" spans="1:23" ht="60" x14ac:dyDescent="0.15">
      <c r="A58" s="25" t="s">
        <v>179</v>
      </c>
      <c r="B58" s="29" t="s">
        <v>145</v>
      </c>
      <c r="C58" s="27" t="s">
        <v>154</v>
      </c>
      <c r="D58" s="11" t="s">
        <v>306</v>
      </c>
      <c r="E58" s="11" t="s">
        <v>307</v>
      </c>
      <c r="F58" s="10">
        <v>1</v>
      </c>
      <c r="G58" s="9" t="str">
        <f t="shared" si="0"/>
        <v>実施</v>
      </c>
      <c r="H58" s="11" t="s">
        <v>461</v>
      </c>
      <c r="I58" s="28" t="s">
        <v>201</v>
      </c>
      <c r="J58" s="11" t="s">
        <v>200</v>
      </c>
      <c r="K58" s="11" t="s">
        <v>158</v>
      </c>
      <c r="L58" s="11" t="s">
        <v>159</v>
      </c>
      <c r="M58" s="11"/>
      <c r="N58" s="11"/>
      <c r="O58" s="11"/>
      <c r="P58" s="11"/>
      <c r="Q58" s="22" t="s">
        <v>495</v>
      </c>
      <c r="R58" s="8">
        <v>1</v>
      </c>
      <c r="S58" s="9" t="str">
        <f t="shared" si="1"/>
        <v>実施</v>
      </c>
      <c r="T58" s="16"/>
      <c r="U58" s="8"/>
      <c r="V58" s="9" t="str">
        <f t="shared" si="2"/>
        <v/>
      </c>
      <c r="W58" s="16"/>
    </row>
  </sheetData>
  <mergeCells count="13">
    <mergeCell ref="U2:W2"/>
    <mergeCell ref="U3:V3"/>
    <mergeCell ref="A2:A3"/>
    <mergeCell ref="B2:B3"/>
    <mergeCell ref="C2:C3"/>
    <mergeCell ref="D2:D3"/>
    <mergeCell ref="E2:E3"/>
    <mergeCell ref="I2:P2"/>
    <mergeCell ref="Q2:Q3"/>
    <mergeCell ref="F2:G3"/>
    <mergeCell ref="H2:H3"/>
    <mergeCell ref="R2:T2"/>
    <mergeCell ref="R3:S3"/>
  </mergeCells>
  <phoneticPr fontId="2"/>
  <dataValidations count="7">
    <dataValidation type="list" allowBlank="1" showInputMessage="1" showErrorMessage="1" sqref="U4:U58 R4:R58" xr:uid="{72190583-EEEF-4EC0-9BB4-F3249F3981FC}">
      <formula1>$I$3:$P$3</formula1>
    </dataValidation>
    <dataValidation type="list" allowBlank="1" showInputMessage="1" showErrorMessage="1" sqref="F6 F10 F15:F16 F13 F24:F26 F57:F58" xr:uid="{2F2A7DF3-3173-43EC-954E-F8EB9FFE502D}">
      <formula1>$I$2:$L$2</formula1>
    </dataValidation>
    <dataValidation type="list" allowBlank="1" showInputMessage="1" showErrorMessage="1" sqref="F4 F7:F8 F14 F29:F30 F35:F36 F40 F46 F50" xr:uid="{EF238A23-28C1-48E8-8152-053D3BEAE5E6}">
      <formula1>$I$2:$M$2</formula1>
    </dataValidation>
    <dataValidation type="list" allowBlank="1" showInputMessage="1" showErrorMessage="1" sqref="F20" xr:uid="{6808D1D6-B35D-427F-86D5-2AD3BE131EDF}">
      <formula1>$J$2:$Q$2</formula1>
    </dataValidation>
    <dataValidation type="list" allowBlank="1" showInputMessage="1" showErrorMessage="1" sqref="F21 F33 F37 F47" xr:uid="{533A5EAF-7F5E-4958-8299-B909CB5D17FD}">
      <formula1>$I$2:$P$2</formula1>
    </dataValidation>
    <dataValidation type="list" allowBlank="1" showInputMessage="1" showErrorMessage="1" sqref="F27:F28 F43" xr:uid="{131DA179-2629-413B-9C51-16D064EEA9FD}">
      <formula1>$I$2:$O$2</formula1>
    </dataValidation>
    <dataValidation type="list" allowBlank="1" showInputMessage="1" showErrorMessage="1" sqref="F31:F32 F39 F49" xr:uid="{261A2D69-A9B3-4B79-ABE3-BF8014340D2E}">
      <formula1>$I$2:$N$2</formula1>
    </dataValidation>
  </dataValidations>
  <printOptions horizontalCentered="1"/>
  <pageMargins left="0" right="0" top="0.51181102362204722" bottom="0.39370078740157483" header="0.23622047244094491" footer="0.19685039370078741"/>
  <pageSetup paperSize="8" scale="58" fitToHeight="0" orientation="landscape" r:id="rId1"/>
  <headerFooter alignWithMargins="0">
    <oddHeader>&amp;C&amp;14活用シート【Ⅰ全庁的要求事項シート】</oddHead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e1d05ab-b491-48cc-a1d7-91236226a3a4" xsi:nil="true"/>
    <_ip_UnifiedCompliancePolicyUIAction xmlns="http://schemas.microsoft.com/sharepoint/v3" xsi:nil="true"/>
    <_ip_UnifiedCompliancePolicyProperties xmlns="http://schemas.microsoft.com/sharepoint/v3" xsi:nil="true"/>
    <lcf76f155ced4ddcb4097134ff3c332f xmlns="0e1d05ab-b491-48cc-a1d7-91236226a3a4">
      <Terms xmlns="http://schemas.microsoft.com/office/infopath/2007/PartnerControls"/>
    </lcf76f155ced4ddcb4097134ff3c332f>
    <d1ca xmlns="0e1d05ab-b491-48cc-a1d7-91236226a3a4" xsi:nil="true"/>
    <TaxCatchAll xmlns="89559dea-130d-4237-8e78-1ce7f44b9a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684AFC7BA4E946AF96F6A5CBEE62BB" ma:contentTypeVersion="39" ma:contentTypeDescription="新しいドキュメントを作成します。" ma:contentTypeScope="" ma:versionID="04173b98cac5886ce79db97a94886232">
  <xsd:schema xmlns:xsd="http://www.w3.org/2001/XMLSchema" xmlns:xs="http://www.w3.org/2001/XMLSchema" xmlns:p="http://schemas.microsoft.com/office/2006/metadata/properties" xmlns:ns1="http://schemas.microsoft.com/sharepoint/v3" xmlns:ns2="89559dea-130d-4237-8e78-1ce7f44b9a24" xmlns:ns3="0e1d05ab-b491-48cc-a1d7-91236226a3a4" targetNamespace="http://schemas.microsoft.com/office/2006/metadata/properties" ma:root="true" ma:fieldsID="cede3e4a433a32dea90f3d8897ee8f90" ns1:_="" ns2:_="" ns3:_="">
    <xsd:import namespace="http://schemas.microsoft.com/sharepoint/v3"/>
    <xsd:import namespace="89559dea-130d-4237-8e78-1ce7f44b9a24"/>
    <xsd:import namespace="0e1d05ab-b491-48cc-a1d7-91236226a3a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ServiceLocation" minOccurs="0"/>
                <xsd:element ref="ns2:SharedWithUsers" minOccurs="0"/>
                <xsd:element ref="ns2:SharedWithDetails" minOccurs="0"/>
                <xsd:element ref="ns3:d1ca" minOccurs="0"/>
                <xsd:element ref="ns3:_Flow_SignoffStatu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559dea-130d-4237-8e78-1ce7f44b9a24"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element name="TaxCatchAll" ma:index="30" nillable="true" ma:displayName="Taxonomy Catch All Column" ma:hidden="true" ma:list="{02be7c2a-dcaf-42f6-9ca0-14cdca2ec951}" ma:internalName="TaxCatchAll" ma:showField="CatchAllData" ma:web="89559dea-130d-4237-8e78-1ce7f44b9a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1d05ab-b491-48cc-a1d7-91236226a3a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d1ca" ma:index="25" nillable="true" ma:displayName="数値" ma:internalName="d1ca">
      <xsd:simpleType>
        <xsd:restriction base="dms:Number"/>
      </xsd:simpleType>
    </xsd:element>
    <xsd:element name="_Flow_SignoffStatus" ma:index="26" nillable="true" ma:displayName="承認の状態" ma:internalName="_x627f__x8a8d__x306e__x72b6__x614b_">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195694F0-46A8-422D-AF8B-630561FD5995}">
  <ds:schemaRefs>
    <ds:schemaRef ds:uri="http://schemas.microsoft.com/office/2006/metadata/properties"/>
    <ds:schemaRef ds:uri="http://schemas.microsoft.com/office/infopath/2007/PartnerControls"/>
    <ds:schemaRef ds:uri="0e1d05ab-b491-48cc-a1d7-91236226a3a4"/>
    <ds:schemaRef ds:uri="http://schemas.microsoft.com/sharepoint/v3"/>
    <ds:schemaRef ds:uri="89559dea-130d-4237-8e78-1ce7f44b9a24"/>
  </ds:schemaRefs>
</ds:datastoreItem>
</file>

<file path=customXml/itemProps2.xml><?xml version="1.0" encoding="utf-8"?>
<ds:datastoreItem xmlns:ds="http://schemas.openxmlformats.org/officeDocument/2006/customXml" ds:itemID="{1CA102CA-6DF9-436A-A2E2-0E3A925EF4DD}">
  <ds:schemaRefs>
    <ds:schemaRef ds:uri="http://schemas.microsoft.com/sharepoint/v3/contenttype/forms"/>
  </ds:schemaRefs>
</ds:datastoreItem>
</file>

<file path=customXml/itemProps3.xml><?xml version="1.0" encoding="utf-8"?>
<ds:datastoreItem xmlns:ds="http://schemas.openxmlformats.org/officeDocument/2006/customXml" ds:itemID="{05AE34D8-046E-4ECA-A8AE-6A1E5E051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559dea-130d-4237-8e78-1ce7f44b9a24"/>
    <ds:schemaRef ds:uri="0e1d05ab-b491-48cc-a1d7-91236226a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AED1A3-D0C8-43ED-BF78-46B1E3EA9818}">
  <ds:schemaRefs>
    <ds:schemaRef ds:uri="http://schemas.microsoft.com/sharepoint/events"/>
  </ds:schemaRefs>
</ds:datastoreItem>
</file>

<file path=customXml/itemProps5.xml><?xml version="1.0" encoding="utf-8"?>
<ds:datastoreItem xmlns:ds="http://schemas.openxmlformats.org/officeDocument/2006/customXml" ds:itemID="{86381C90-FF73-4017-939C-973E5AB4D8A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非機能要件</vt:lpstr>
      <vt:lpstr>非機能要件!Print_Area</vt:lpstr>
      <vt:lpstr>非機能要件!Print_Titles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2022-08-30T14:08:38Z</dcterms:created>
  <dcterms:modified xsi:type="dcterms:W3CDTF">2026-01-05T07:25:08Z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0x010100E8684AFC7BA4E946AF96F6A5CBEE62BB</vt:lpwstr>
  </property>
  <property fmtid="{D5CDD505-2E9C-101B-9397-08002B2CF9AE}" pid="4" name="_dlc_DocIdItemGuid">
    <vt:lpwstr>2c7e0d94-63ea-4a7f-b7d2-fb04b9e56544</vt:lpwstr>
  </property>
</Properties>
</file>