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B75410F5-B666-4A41-AFD1-F706AA30BCF6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基本情報入力シート" sheetId="13" r:id="rId1"/>
    <sheet name="鑑" sheetId="14" r:id="rId2"/>
    <sheet name="様式１-２１" sheetId="10" r:id="rId3"/>
    <sheet name="協定とメニュー" sheetId="12" state="hidden" r:id="rId4"/>
  </sheets>
  <definedNames>
    <definedName name="_xlnm.Print_Area" localSheetId="1">鑑!$A$1:$I$39</definedName>
    <definedName name="_xlnm.Print_Area" localSheetId="0">基本情報入力シート!$A$1:$D$13</definedName>
    <definedName name="_xlnm.Print_Area" localSheetId="2">'様式１-２１'!$A$1:$R$45</definedName>
    <definedName name="該当なし">テーブル69[該当なし]</definedName>
    <definedName name="協定">協定とメニュー!$A$1:$D$1</definedName>
    <definedName name="発熱外来">テーブル27[発熱外来]</definedName>
    <definedName name="病床確保">テーブル16[病床確保]</definedName>
    <definedName name="両方">テーブル58[両方]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0" l="1"/>
  <c r="E11" i="10"/>
  <c r="A11" i="10"/>
  <c r="F20" i="14"/>
  <c r="F19" i="14"/>
  <c r="F18" i="14"/>
  <c r="F16" i="14"/>
  <c r="F8" i="14"/>
  <c r="K31" i="10"/>
  <c r="K23" i="10"/>
  <c r="K24" i="10"/>
  <c r="K25" i="10"/>
  <c r="K26" i="10"/>
  <c r="K27" i="10"/>
  <c r="K28" i="10"/>
  <c r="K29" i="10"/>
  <c r="K30" i="10"/>
  <c r="K22" i="10"/>
  <c r="F2" i="12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E4EAA442-215C-4EA5-82EC-8C1D5F50D137}">
      <text>
        <r>
          <rPr>
            <b/>
            <sz val="9"/>
            <color indexed="81"/>
            <rFont val="MS P ゴシック"/>
            <family val="3"/>
            <charset val="128"/>
          </rPr>
          <t>法人名又は個人事業名を入力してください。
例）医療法人埼玉会（法人名）
又は　埼玉　太郎（個人事業名）</t>
        </r>
      </text>
    </comment>
    <comment ref="C6" authorId="0" shapeId="0" xr:uid="{0A531577-C0FF-49D1-9663-E9C753B85EC1}">
      <text>
        <r>
          <rPr>
            <b/>
            <sz val="9"/>
            <color indexed="81"/>
            <rFont val="MS P ゴシック"/>
            <family val="3"/>
            <charset val="128"/>
          </rPr>
          <t>例）理事長　埼玉　花子</t>
        </r>
      </text>
    </comment>
    <comment ref="C7" authorId="0" shapeId="0" xr:uid="{5D1DB2E5-9A5A-44CE-83FC-AFC5128A0EC6}">
      <text>
        <r>
          <rPr>
            <b/>
            <sz val="9"/>
            <color indexed="81"/>
            <rFont val="MS P ゴシック"/>
            <family val="3"/>
            <charset val="128"/>
          </rPr>
          <t>例）彩の国埼玉病院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C7EB2110-B148-460B-9FFA-316B6F802DDA}">
      <text>
        <r>
          <rPr>
            <b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O22" authorId="0" shapeId="0" xr:uid="{1A318A98-1BA8-43F5-A785-E28016D00F96}">
      <text>
        <r>
          <rPr>
            <b/>
            <sz val="9"/>
            <color indexed="81"/>
            <rFont val="MS P ゴシック"/>
            <family val="3"/>
            <charset val="128"/>
          </rPr>
          <t>具体的に記載</t>
        </r>
      </text>
    </comment>
    <comment ref="Q22" authorId="0" shapeId="0" xr:uid="{BEF1475E-E3DE-481F-BB15-A9245F3B4961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<sst xmlns="http://schemas.openxmlformats.org/spreadsheetml/2006/main" count="106" uniqueCount="96">
  <si>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</si>
  <si>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</si>
  <si>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</si>
  <si>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</si>
  <si>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</si>
  <si>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</si>
  <si>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</si>
  <si>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</si>
  <si>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</si>
  <si>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</si>
  <si>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</si>
  <si>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</si>
  <si>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</si>
  <si>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</si>
  <si>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</si>
  <si>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</si>
  <si>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</si>
  <si>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</si>
  <si>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</si>
  <si>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</si>
  <si>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</si>
  <si>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</si>
  <si>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</si>
  <si>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</si>
  <si>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</si>
  <si>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11埼玉県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</si>
  <si>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</si>
  <si>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</si>
  <si>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</si>
  <si>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</si>
  <si>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</si>
  <si>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</si>
  <si>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</si>
  <si>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</si>
  <si>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</si>
  <si>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</si>
  <si>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</si>
  <si>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</si>
  <si>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病床確保</t>
    <rPh sb="0" eb="2">
      <t>ビョウショウ</t>
    </rPh>
    <rPh sb="2" eb="4">
      <t>カクホ</t>
    </rPh>
    <phoneticPr fontId="1"/>
  </si>
  <si>
    <t>発熱外来</t>
    <rPh sb="0" eb="2">
      <t>ハツネツ</t>
    </rPh>
    <rPh sb="2" eb="4">
      <t>ガイライ</t>
    </rPh>
    <phoneticPr fontId="1"/>
  </si>
  <si>
    <t>両方</t>
    <rPh sb="0" eb="2">
      <t>リョウホウ</t>
    </rPh>
    <phoneticPr fontId="1"/>
  </si>
  <si>
    <t>該当なし</t>
    <rPh sb="0" eb="2">
      <t>ガイトウ</t>
    </rPh>
    <phoneticPr fontId="1"/>
  </si>
  <si>
    <t>協定内容</t>
    <rPh sb="0" eb="4">
      <t>キョウテイナイヨウ</t>
    </rPh>
    <phoneticPr fontId="1"/>
  </si>
  <si>
    <t>1.簡易陰圧装置
（病床確保）</t>
    <rPh sb="10" eb="12">
      <t>ビョウショウ</t>
    </rPh>
    <rPh sb="12" eb="14">
      <t>カクホ</t>
    </rPh>
    <phoneticPr fontId="1"/>
  </si>
  <si>
    <t>3.簡易ベッド
（発熱外来）</t>
    <rPh sb="9" eb="13">
      <t>ハツネツガイライ</t>
    </rPh>
    <phoneticPr fontId="1"/>
  </si>
  <si>
    <t>3.簡易ベッド
（病床確保）</t>
    <phoneticPr fontId="1"/>
  </si>
  <si>
    <t>4.HEPAフィルター付き空気清浄機
（発熱外来）</t>
    <phoneticPr fontId="1"/>
  </si>
  <si>
    <t>検査機器（PCR検査装置、等温遺伝子増幅装置）</t>
    <rPh sb="13" eb="15">
      <t>トウオン</t>
    </rPh>
    <rPh sb="15" eb="18">
      <t>イデンシ</t>
    </rPh>
    <rPh sb="18" eb="20">
      <t>ゾウフク</t>
    </rPh>
    <rPh sb="20" eb="22">
      <t>ソウチ</t>
    </rPh>
    <phoneticPr fontId="1"/>
  </si>
  <si>
    <t>規格（型番）</t>
    <rPh sb="0" eb="2">
      <t>キカク</t>
    </rPh>
    <rPh sb="3" eb="5">
      <t>カタバン</t>
    </rPh>
    <phoneticPr fontId="1"/>
  </si>
  <si>
    <t>2.PCR検査装置
（病床確保）</t>
    <rPh sb="5" eb="9">
      <t>ケンサソウチ</t>
    </rPh>
    <rPh sb="11" eb="13">
      <t>ビョウショウ</t>
    </rPh>
    <rPh sb="13" eb="15">
      <t>カクホ</t>
    </rPh>
    <phoneticPr fontId="1"/>
  </si>
  <si>
    <t>2.PCR検査装置
（発熱外来）</t>
    <rPh sb="11" eb="15">
      <t>ハツネツガイライ</t>
    </rPh>
    <phoneticPr fontId="1"/>
  </si>
  <si>
    <t>2.等温遺伝子増幅装置
（発熱外来）</t>
    <rPh sb="2" eb="11">
      <t>トウオンイデンシゾウフクソウチ</t>
    </rPh>
    <rPh sb="13" eb="17">
      <t>ハツネツガイライ</t>
    </rPh>
    <phoneticPr fontId="1"/>
  </si>
  <si>
    <t>2.等温遺伝子増幅装置
（病床確保）</t>
    <rPh sb="2" eb="7">
      <t>トウオンイデンシ</t>
    </rPh>
    <rPh sb="7" eb="11">
      <t>ゾウフクソウチ</t>
    </rPh>
    <rPh sb="13" eb="15">
      <t>ビョウショウ</t>
    </rPh>
    <rPh sb="15" eb="17">
      <t>カクホ</t>
    </rPh>
    <phoneticPr fontId="1"/>
  </si>
  <si>
    <t>上の協定締結状況を選択してください。</t>
    <rPh sb="0" eb="1">
      <t>ウエ</t>
    </rPh>
    <rPh sb="2" eb="4">
      <t>キョウテイ</t>
    </rPh>
    <rPh sb="4" eb="6">
      <t>テイケツ</t>
    </rPh>
    <rPh sb="6" eb="8">
      <t>ジョウキョウ</t>
    </rPh>
    <rPh sb="9" eb="11">
      <t>センタク</t>
    </rPh>
    <phoneticPr fontId="1"/>
  </si>
  <si>
    <t>提出日</t>
    <rPh sb="0" eb="2">
      <t>テイシュツ</t>
    </rPh>
    <rPh sb="2" eb="3">
      <t>ビ</t>
    </rPh>
    <phoneticPr fontId="1"/>
  </si>
  <si>
    <t>所在地</t>
    <rPh sb="0" eb="3">
      <t>ショザイチ</t>
    </rPh>
    <phoneticPr fontId="1"/>
  </si>
  <si>
    <t>開設者</t>
    <rPh sb="0" eb="2">
      <t>カイセツ</t>
    </rPh>
    <rPh sb="2" eb="3">
      <t>シャ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</si>
  <si>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</si>
  <si>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</si>
  <si>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埼玉県協定締結医療機関施設・設備整備事業費補助金</t>
    <rPh sb="0" eb="3">
      <t>サイタマケン</t>
    </rPh>
    <rPh sb="3" eb="5">
      <t>キョウテイ</t>
    </rPh>
    <rPh sb="5" eb="7">
      <t>テイケツ</t>
    </rPh>
    <rPh sb="7" eb="9">
      <t>イリョウ</t>
    </rPh>
    <rPh sb="9" eb="11">
      <t>キカン</t>
    </rPh>
    <rPh sb="11" eb="13">
      <t>シセツ</t>
    </rPh>
    <rPh sb="14" eb="16">
      <t>セツビ</t>
    </rPh>
    <rPh sb="16" eb="18">
      <t>セイビ</t>
    </rPh>
    <rPh sb="18" eb="21">
      <t>ジギョウヒ</t>
    </rPh>
    <rPh sb="21" eb="24">
      <t>ホジョキン</t>
    </rPh>
    <phoneticPr fontId="13"/>
  </si>
  <si>
    <t>事業計画書の提出について</t>
    <rPh sb="0" eb="5">
      <t>ジギョウケイカクショ</t>
    </rPh>
    <rPh sb="6" eb="8">
      <t>テイシュツ</t>
    </rPh>
    <phoneticPr fontId="1"/>
  </si>
  <si>
    <t>第</t>
    <rPh sb="0" eb="1">
      <t>ダイ</t>
    </rPh>
    <phoneticPr fontId="13"/>
  </si>
  <si>
    <t>号</t>
    <rPh sb="0" eb="1">
      <t>ゴウ</t>
    </rPh>
    <phoneticPr fontId="13"/>
  </si>
  <si>
    <t>（宛先）</t>
    <rPh sb="1" eb="3">
      <t>アテサキ</t>
    </rPh>
    <phoneticPr fontId="13"/>
  </si>
  <si>
    <t>埼玉県知事　大野　元裕</t>
    <rPh sb="0" eb="1">
      <t>サキ</t>
    </rPh>
    <rPh sb="1" eb="2">
      <t>タマ</t>
    </rPh>
    <rPh sb="2" eb="3">
      <t>ケン</t>
    </rPh>
    <rPh sb="3" eb="4">
      <t>チ</t>
    </rPh>
    <rPh sb="4" eb="5">
      <t>コト</t>
    </rPh>
    <rPh sb="6" eb="8">
      <t>オオノ</t>
    </rPh>
    <rPh sb="9" eb="11">
      <t>モトヒロ</t>
    </rPh>
    <phoneticPr fontId="13"/>
  </si>
  <si>
    <t>（報告者）</t>
    <rPh sb="1" eb="4">
      <t>ホウコクシャ</t>
    </rPh>
    <phoneticPr fontId="13"/>
  </si>
  <si>
    <t>所在地</t>
    <rPh sb="0" eb="1">
      <t>ショ</t>
    </rPh>
    <rPh sb="1" eb="2">
      <t>ザイ</t>
    </rPh>
    <rPh sb="2" eb="3">
      <t>チ</t>
    </rPh>
    <phoneticPr fontId="13"/>
  </si>
  <si>
    <t>開設者</t>
    <rPh sb="0" eb="1">
      <t>カイ</t>
    </rPh>
    <rPh sb="1" eb="2">
      <t>セツ</t>
    </rPh>
    <rPh sb="2" eb="3">
      <t>モノ</t>
    </rPh>
    <phoneticPr fontId="13"/>
  </si>
  <si>
    <t>代表者職氏名</t>
    <rPh sb="0" eb="3">
      <t>ダイヒョウシャ</t>
    </rPh>
    <rPh sb="3" eb="4">
      <t>ショク</t>
    </rPh>
    <rPh sb="4" eb="6">
      <t>シメイ</t>
    </rPh>
    <phoneticPr fontId="13"/>
  </si>
  <si>
    <t>医療機関名</t>
    <rPh sb="0" eb="2">
      <t>イリョウ</t>
    </rPh>
    <rPh sb="2" eb="4">
      <t>キカン</t>
    </rPh>
    <rPh sb="4" eb="5">
      <t>メイ</t>
    </rPh>
    <phoneticPr fontId="13"/>
  </si>
  <si>
    <t>　感染症の予防及び感染症の患者に対する医療に関する法律第36条の２第１項に基づく協定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13"/>
  </si>
  <si>
    <t>を締結し、又は締結する予定があり、新興感染症対応に係る設備整備に関する補助を希望す</t>
    <rPh sb="5" eb="6">
      <t>マタ</t>
    </rPh>
    <rPh sb="7" eb="9">
      <t>テイケツ</t>
    </rPh>
    <rPh sb="11" eb="13">
      <t>ヨテイ</t>
    </rPh>
    <rPh sb="17" eb="19">
      <t>シンコウ</t>
    </rPh>
    <rPh sb="19" eb="22">
      <t>カンセンショウ</t>
    </rPh>
    <rPh sb="22" eb="24">
      <t>タイオウ</t>
    </rPh>
    <rPh sb="25" eb="26">
      <t>カカ</t>
    </rPh>
    <rPh sb="27" eb="29">
      <t>セツビ</t>
    </rPh>
    <rPh sb="29" eb="31">
      <t>セイビ</t>
    </rPh>
    <rPh sb="32" eb="33">
      <t>カン</t>
    </rPh>
    <rPh sb="35" eb="37">
      <t>ホジョ</t>
    </rPh>
    <rPh sb="38" eb="40">
      <t>キボウ</t>
    </rPh>
    <phoneticPr fontId="1"/>
  </si>
  <si>
    <t>るため、下記のとおり必要書類を提出します。</t>
    <phoneticPr fontId="1"/>
  </si>
  <si>
    <t>記</t>
    <rPh sb="0" eb="1">
      <t>キ</t>
    </rPh>
    <phoneticPr fontId="1"/>
  </si>
  <si>
    <t>１　提出書類</t>
    <rPh sb="2" eb="4">
      <t>テイシュツ</t>
    </rPh>
    <rPh sb="4" eb="6">
      <t>ショルイ</t>
    </rPh>
    <phoneticPr fontId="1"/>
  </si>
  <si>
    <t>　設備整備事業概要（事業計画書）</t>
  </si>
  <si>
    <t>　配置計画図</t>
    <rPh sb="1" eb="3">
      <t>ハイチ</t>
    </rPh>
    <rPh sb="3" eb="5">
      <t>ケイカク</t>
    </rPh>
    <rPh sb="5" eb="6">
      <t>ズ</t>
    </rPh>
    <phoneticPr fontId="1"/>
  </si>
  <si>
    <t>　見積書の写し</t>
    <rPh sb="1" eb="4">
      <t>ミツモリショ</t>
    </rPh>
    <rPh sb="5" eb="6">
      <t>ウツ</t>
    </rPh>
    <phoneticPr fontId="1"/>
  </si>
  <si>
    <t>２　添付書類</t>
    <rPh sb="2" eb="4">
      <t>テンプ</t>
    </rPh>
    <rPh sb="4" eb="6">
      <t>ショルイ</t>
    </rPh>
    <phoneticPr fontId="1"/>
  </si>
  <si>
    <t>　その他参考となる資料</t>
    <rPh sb="3" eb="4">
      <t>タ</t>
    </rPh>
    <rPh sb="4" eb="6">
      <t>サンコウ</t>
    </rPh>
    <rPh sb="9" eb="11">
      <t>シリョウ</t>
    </rPh>
    <phoneticPr fontId="1"/>
  </si>
  <si>
    <t>埼玉県協定締結医療機関</t>
    <phoneticPr fontId="1"/>
  </si>
  <si>
    <r>
      <rPr>
        <sz val="16"/>
        <color rgb="FFFF0000"/>
        <rFont val="ＭＳ Ｐゴシック"/>
        <family val="3"/>
        <charset val="128"/>
        <scheme val="minor"/>
      </rPr>
      <t>設備</t>
    </r>
    <r>
      <rPr>
        <sz val="11"/>
        <color theme="1"/>
        <rFont val="ＭＳ Ｐゴシック"/>
        <family val="2"/>
        <scheme val="minor"/>
      </rPr>
      <t>整備事業費補助金事業計画書</t>
    </r>
    <rPh sb="10" eb="15">
      <t>ジギョウケイカクショ</t>
    </rPh>
    <phoneticPr fontId="1"/>
  </si>
  <si>
    <t>1.事業計画書</t>
  </si>
  <si>
    <t>１．簡易陰圧装置</t>
    <rPh sb="2" eb="8">
      <t>カンイインアツソウチ</t>
    </rPh>
    <phoneticPr fontId="1"/>
  </si>
  <si>
    <t>２．検査機器（PCR検査装置、等温遺伝子増幅装置）</t>
    <rPh sb="2" eb="6">
      <t>ケンサキキ</t>
    </rPh>
    <rPh sb="10" eb="14">
      <t>ケンサソウチ</t>
    </rPh>
    <rPh sb="15" eb="24">
      <t>トウオンイデンシゾウフクソウチ</t>
    </rPh>
    <phoneticPr fontId="1"/>
  </si>
  <si>
    <t>３．簡易ベッド</t>
    <rPh sb="2" eb="4">
      <t>カンイ</t>
    </rPh>
    <phoneticPr fontId="1"/>
  </si>
  <si>
    <t>４．HEPAフィルター付き空気清浄機（陰圧対応可能なもの）</t>
    <rPh sb="11" eb="12">
      <t>ツ</t>
    </rPh>
    <rPh sb="13" eb="18">
      <t>クウキセイジョウキ</t>
    </rPh>
    <rPh sb="19" eb="23">
      <t>インアツタイオウ</t>
    </rPh>
    <rPh sb="23" eb="25">
      <t>カノウ</t>
    </rPh>
    <phoneticPr fontId="1"/>
  </si>
  <si>
    <t>１床当たり</t>
    <rPh sb="1" eb="2">
      <t>ショウ</t>
    </rPh>
    <rPh sb="2" eb="3">
      <t>ア</t>
    </rPh>
    <phoneticPr fontId="1"/>
  </si>
  <si>
    <t>１台当たり</t>
    <rPh sb="1" eb="2">
      <t>ダイ</t>
    </rPh>
    <rPh sb="2" eb="3">
      <t>ア</t>
    </rPh>
    <phoneticPr fontId="1"/>
  </si>
  <si>
    <t>１施設当たり</t>
    <rPh sb="1" eb="3">
      <t>シセツ</t>
    </rPh>
    <rPh sb="3" eb="4">
      <t>ア</t>
    </rPh>
    <phoneticPr fontId="1"/>
  </si>
  <si>
    <t>4,320,000円</t>
    <rPh sb="9" eb="10">
      <t>エン</t>
    </rPh>
    <phoneticPr fontId="1"/>
  </si>
  <si>
    <t>9,350,000円</t>
    <rPh sb="9" eb="10">
      <t>エン</t>
    </rPh>
    <phoneticPr fontId="1"/>
  </si>
  <si>
    <t>51,400円</t>
    <rPh sb="6" eb="7">
      <t>エン</t>
    </rPh>
    <phoneticPr fontId="1"/>
  </si>
  <si>
    <t>905,000円</t>
    <rPh sb="7" eb="8">
      <t>エン</t>
    </rPh>
    <phoneticPr fontId="1"/>
  </si>
  <si>
    <t>　補助対象物品のカタログなど</t>
    <rPh sb="1" eb="3">
      <t>ホジョ</t>
    </rPh>
    <rPh sb="3" eb="5">
      <t>タイショウ</t>
    </rPh>
    <rPh sb="5" eb="7">
      <t>ブッピン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</si>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</sst>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/>
  </cellStyleXfs>
  <cellXfs count="10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11" fillId="0" borderId="0" xfId="2"/>
    <xf numFmtId="0" fontId="12" fillId="0" borderId="0" xfId="2" applyFont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/>
    </xf>
    <xf numFmtId="0" fontId="11" fillId="0" borderId="0" xfId="2" applyAlignment="1">
      <alignment horizontal="centerContinuous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distributed"/>
    </xf>
    <xf numFmtId="0" fontId="12" fillId="0" borderId="0" xfId="2" applyFont="1" applyAlignment="1">
      <alignment horizontal="distributed" vertical="center"/>
    </xf>
    <xf numFmtId="0" fontId="12" fillId="0" borderId="11" xfId="2" applyFont="1" applyBorder="1" applyAlignment="1">
      <alignment vertical="center"/>
    </xf>
    <xf numFmtId="0" fontId="12" fillId="0" borderId="4" xfId="2" applyFont="1" applyBorder="1" applyAlignment="1">
      <alignment horizontal="distributed" vertical="center"/>
    </xf>
    <xf numFmtId="37" fontId="12" fillId="0" borderId="0" xfId="2" applyNumberFormat="1" applyFont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15" fillId="0" borderId="0" xfId="0" applyFont="1"/>
    <xf numFmtId="0" fontId="0" fillId="3" borderId="1" xfId="0" applyFill="1" applyBorder="1" applyAlignment="1">
      <alignment horizontal="left" vertical="center"/>
    </xf>
    <xf numFmtId="0" fontId="12" fillId="0" borderId="0" xfId="2" applyFont="1" applyAlignment="1" applyProtection="1">
      <alignment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4" xfId="2" applyFont="1" applyBorder="1" applyAlignment="1">
      <alignment horizontal="left" vertical="center" shrinkToFit="1"/>
    </xf>
    <xf numFmtId="0" fontId="12" fillId="0" borderId="0" xfId="2" applyFont="1" applyAlignment="1" applyProtection="1">
      <alignment horizontal="right" vertical="center"/>
      <protection locked="0"/>
    </xf>
    <xf numFmtId="176" fontId="12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left" vertical="top" wrapText="1"/>
    </xf>
    <xf numFmtId="0" fontId="12" fillId="0" borderId="11" xfId="2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 shrinkToFit="1"/>
    </xf>
    <xf numFmtId="49" fontId="2" fillId="2" borderId="3" xfId="0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 shrinkToFit="1"/>
    </xf>
    <xf numFmtId="49" fontId="2" fillId="2" borderId="3" xfId="0" applyNumberFormat="1" applyFont="1" applyFill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0" borderId="8" xfId="1" applyFont="1" applyFill="1" applyBorder="1" applyAlignment="1" applyProtection="1">
      <alignment vertical="center" wrapText="1"/>
      <protection locked="0"/>
    </xf>
    <xf numFmtId="38" fontId="2" fillId="0" borderId="0" xfId="1" applyFont="1" applyFill="1" applyBorder="1" applyAlignment="1" applyProtection="1">
      <alignment vertical="center" wrapText="1"/>
      <protection locked="0"/>
    </xf>
    <xf numFmtId="38" fontId="2" fillId="0" borderId="9" xfId="1" applyFont="1" applyFill="1" applyBorder="1" applyAlignment="1" applyProtection="1">
      <alignment vertical="center" wrapText="1"/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49" fontId="2" fillId="0" borderId="8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1" xfId="0" applyNumberFormat="1" applyFont="1" applyBorder="1" applyAlignment="1" applyProtection="1">
      <alignment vertical="top" wrapText="1"/>
      <protection locked="0"/>
    </xf>
    <xf numFmtId="49" fontId="2" fillId="0" borderId="12" xfId="0" applyNumberFormat="1" applyFont="1" applyBorder="1" applyAlignment="1" applyProtection="1">
      <alignment vertical="top" wrapText="1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2" fillId="0" borderId="12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0" xfId="1" applyFont="1" applyFill="1" applyBorder="1" applyAlignment="1" applyProtection="1">
      <alignment vertical="center" wrapText="1"/>
      <protection locked="0"/>
    </xf>
    <xf numFmtId="38" fontId="2" fillId="0" borderId="11" xfId="1" applyFont="1" applyFill="1" applyBorder="1" applyAlignment="1" applyProtection="1">
      <alignment vertical="center" wrapText="1"/>
      <protection locked="0"/>
    </xf>
    <xf numFmtId="38" fontId="2" fillId="0" borderId="12" xfId="1" applyFont="1" applyFill="1" applyBorder="1" applyAlignment="1" applyProtection="1">
      <alignment vertical="center" wrapText="1"/>
      <protection locked="0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3" xfId="2" xr:uid="{9AD357BA-86E3-467F-A3EF-7BE5FB09DC12}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520699</xdr:colOff>
      <xdr:row>1</xdr:row>
      <xdr:rowOff>155575</xdr:rowOff>
    </xdr:from>
    <xdr:ext cx="1419225" cy="8763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E6751-9C65-4478-80C8-B6C91D868A23}"/>
            </a:ext>
          </a:extLst>
        </xdr:cNvPr>
        <xdr:cNvSpPr txBox="1"/>
      </xdr:nvSpPr>
      <xdr:spPr>
        <a:xfrm>
          <a:off x="6524624" y="387350"/>
          <a:ext cx="1419225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黄色セル部分のみ</a:t>
          </a:r>
          <a:endParaRPr kumimoji="1" lang="en-US" altLang="ja-JP" sz="1100"/>
        </a:p>
        <a:p>
          <a:r>
            <a:rPr kumimoji="1" lang="ja-JP" altLang="en-US" sz="1100"/>
            <a:t>必要に応じて</a:t>
          </a:r>
          <a:endParaRPr kumimoji="1" lang="en-US" altLang="ja-JP" sz="1100"/>
        </a:p>
        <a:p>
          <a:r>
            <a:rPr kumimoji="1" lang="ja-JP" altLang="en-US" sz="1100"/>
            <a:t>入力してください。</a:t>
          </a:r>
        </a:p>
      </xdr:txBody>
    </xdr:sp>
    <xdr:clientData/>
  </xdr:oneCellAnchor>
  <xdr:twoCellAnchor editAs="oneCell">
    <xdr:from>
      <xdr:col>1</xdr:col>
      <xdr:colOff>88900</xdr:colOff>
      <xdr:row>28</xdr:row>
      <xdr:rowOff>133350</xdr:rowOff>
    </xdr:from>
    <xdr:to>
      <xdr:col>2</xdr:col>
      <xdr:colOff>50800</xdr:colOff>
      <xdr:row>30</xdr:row>
      <xdr:rowOff>57150</xdr:rowOff>
    </xdr:to>
    <xdr:sp macro="" textlink="">
      <xdr:nvSpPr>
        <xdr:cNvPr id="11265" name="Check Box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88900</xdr:colOff>
      <xdr:row>29</xdr:row>
      <xdr:rowOff>146050</xdr:rowOff>
    </xdr:from>
    <xdr:to>
      <xdr:col>2</xdr:col>
      <xdr:colOff>50800</xdr:colOff>
      <xdr:row>31</xdr:row>
      <xdr:rowOff>57150</xdr:rowOff>
    </xdr:to>
    <xdr:sp macro="" textlink="">
      <xdr:nvSpPr>
        <xdr:cNvPr id="11266" name="Check Box 2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88900</xdr:colOff>
      <xdr:row>30</xdr:row>
      <xdr:rowOff>133350</xdr:rowOff>
    </xdr:from>
    <xdr:to>
      <xdr:col>2</xdr:col>
      <xdr:colOff>50800</xdr:colOff>
      <xdr:row>32</xdr:row>
      <xdr:rowOff>50800</xdr:rowOff>
    </xdr:to>
    <xdr:sp macro="" textlink="">
      <xdr:nvSpPr>
        <xdr:cNvPr id="11267" name="Check Box 3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88900</xdr:colOff>
      <xdr:row>31</xdr:row>
      <xdr:rowOff>146050</xdr:rowOff>
    </xdr:from>
    <xdr:to>
      <xdr:col>2</xdr:col>
      <xdr:colOff>50800</xdr:colOff>
      <xdr:row>33</xdr:row>
      <xdr:rowOff>57150</xdr:rowOff>
    </xdr:to>
    <xdr:sp macro="" textlink="">
      <xdr:nvSpPr>
        <xdr:cNvPr id="11268" name="Check Box 4" hidden="1">
          <a:extLst>
            <a:ext uri="{63B3BB69-23CF-44E3-9099-C40C66FF867C}">
              <a14:compatExt xmlns:a14="http://schemas.microsoft.com/office/drawing/2010/main" spid="_x0000_s11268"/>
            </a:ex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34</xdr:row>
      <xdr:rowOff>133350</xdr:rowOff>
    </xdr:from>
    <xdr:to>
      <xdr:col>2</xdr:col>
      <xdr:colOff>19050</xdr:colOff>
      <xdr:row>36</xdr:row>
      <xdr:rowOff>50800</xdr:rowOff>
    </xdr:to>
    <xdr:sp macro="" textlink="">
      <xdr:nvSpPr>
        <xdr:cNvPr id="11269" name="Check Box 5" hidden="1">
          <a:extLst>
            <a:ext uri="{63B3BB69-23CF-44E3-9099-C40C66FF867C}">
              <a14:compatExt xmlns:a14="http://schemas.microsoft.com/office/drawing/2010/main" spid="_x0000_s11269"/>
            </a:ex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200025</xdr:rowOff>
        </xdr:from>
        <xdr:to>
          <xdr:col>2</xdr:col>
          <xdr:colOff>76200</xdr:colOff>
          <xdr:row>30</xdr:row>
          <xdr:rowOff>85725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5D5CC3DE-2409-436A-915D-8DFA3A330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219075</xdr:rowOff>
        </xdr:from>
        <xdr:to>
          <xdr:col>2</xdr:col>
          <xdr:colOff>76200</xdr:colOff>
          <xdr:row>31</xdr:row>
          <xdr:rowOff>85725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D019D06F-4130-40FE-A00F-BDA898323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200025</xdr:rowOff>
        </xdr:from>
        <xdr:to>
          <xdr:col>2</xdr:col>
          <xdr:colOff>76200</xdr:colOff>
          <xdr:row>32</xdr:row>
          <xdr:rowOff>76200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4D999F78-405D-4BB4-8022-9DE20537A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219075</xdr:rowOff>
        </xdr:from>
        <xdr:to>
          <xdr:col>2</xdr:col>
          <xdr:colOff>76200</xdr:colOff>
          <xdr:row>33</xdr:row>
          <xdr:rowOff>85725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D5BF9D03-2E1C-4EE5-B76D-22CCCCA5C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34</xdr:row>
          <xdr:rowOff>200025</xdr:rowOff>
        </xdr:from>
        <xdr:to>
          <xdr:col>2</xdr:col>
          <xdr:colOff>28575</xdr:colOff>
          <xdr:row>36</xdr:row>
          <xdr:rowOff>76200</xdr:rowOff>
        </xdr:to>
        <xdr:sp macro="" textlink="">
          <xdr:nvSpPr>
            <xdr:cNvPr id="7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22B8F971-1CC6-4411-988C-AEC31B5C8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20</xdr:row>
      <xdr:rowOff>180975</xdr:rowOff>
    </xdr:from>
    <xdr:to>
      <xdr:col>28</xdr:col>
      <xdr:colOff>114300</xdr:colOff>
      <xdr:row>28</xdr:row>
      <xdr:rowOff>215901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AB965A4-0D24-3EBB-172E-5EBBAE84CB13}"/>
            </a:ext>
          </a:extLst>
        </xdr:cNvPr>
        <xdr:cNvSpPr/>
      </xdr:nvSpPr>
      <xdr:spPr>
        <a:xfrm>
          <a:off x="10277475" y="3648075"/>
          <a:ext cx="3590925" cy="2892426"/>
        </a:xfrm>
        <a:prstGeom prst="wedgeRectCallout">
          <a:avLst>
            <a:gd name="adj1" fmla="val -60356"/>
            <a:gd name="adj2" fmla="val -4090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補助基準単価は以下のとおりです。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補助基準単価を超える部分は自己負担となります。</a:t>
          </a:r>
        </a:p>
      </xdr:txBody>
    </xdr:sp>
    <xdr:clientData/>
  </xdr:twoCellAnchor>
  <xdr:twoCellAnchor editAs="oneCell">
    <xdr:from>
      <xdr:col>19</xdr:col>
      <xdr:colOff>273050</xdr:colOff>
      <xdr:row>22</xdr:row>
      <xdr:rowOff>66675</xdr:rowOff>
    </xdr:from>
    <xdr:to>
      <xdr:col>27</xdr:col>
      <xdr:colOff>124132</xdr:colOff>
      <xdr:row>28</xdr:row>
      <xdr:rowOff>63500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70456DD-FC05-64EF-ED41-5FC5CFC7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2425" y="4105275"/>
          <a:ext cx="2975282" cy="228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C758EB-BEAE-440F-810F-4081E28FEA21}" name="テーブル16" displayName="テーブル16" ref="A1:A5" totalsRowShown="0" dataDxfId="7">
  <autoFilter ref="A1:A5" xr:uid="{64736D04-16BA-4990-BED1-0F2DD4604A02}"/>
  <tableColumns count="1">
    <tableColumn id="1" xr3:uid="{6A90E8F6-838C-4DB9-B792-0CF3D41F040E}" name="病床確保" dataDxfId="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17A1F9A-7067-48AF-A01E-B3853F890701}" name="テーブル27" displayName="テーブル27" ref="B1:B5" totalsRowShown="0" dataDxfId="5">
  <autoFilter ref="B1:B5" xr:uid="{807830F5-171C-456E-84D3-9047FD5B2EB0}"/>
  <tableColumns count="1">
    <tableColumn id="1" xr3:uid="{4586DD22-E2DF-4FEB-A626-F0DB9BD1FDFF}" name="発熱外来" dataDxfId="4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C22EEF6-DE5A-4509-861A-2ADB9A195C9A}" name="テーブル58" displayName="テーブル58" ref="C1:C9" totalsRowShown="0" dataDxfId="3">
  <autoFilter ref="C1:C9" xr:uid="{E6CB7884-CB26-48EF-AFFE-F08762192DAC}"/>
  <tableColumns count="1">
    <tableColumn id="1" xr3:uid="{F9454008-29DD-40B2-A382-E87223FF5720}" name="両方" dataDxfId="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7579BA-9B2A-42CD-BD85-21AE54B5225C}" name="テーブル69" displayName="テーブル69" ref="D1:D2" totalsRowShown="0" dataDxfId="1">
  <autoFilter ref="D1:D2" xr:uid="{78671DEE-477C-49C3-8362-96738A0DEF3D}"/>
  <tableColumns count="1">
    <tableColumn id="1" xr3:uid="{C582B6EE-94F8-48DA-944C-FF73F3E19A5C}" name="該当なし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6D62-1D12-4B81-872C-E226EB3C678C}">
  <sheetPr>
    <pageSetUpPr fitToPage="1"/>
  </sheetPr>
  <dimension ref="B1:D7"/>
  <sheetViews>
    <sheetView tabSelected="1" view="pageBreakPreview" zoomScale="145" zoomScaleNormal="100" zoomScaleSheetLayoutView="145" workbookViewId="0">
      <selection activeCell="C6" sqref="C6:D6"/>
    </sheetView>
  </sheetViews>
  <sheetFormatPr defaultColWidth="8.75" defaultRowHeight="13.5"/>
  <cols>
    <col min="2" max="2" width="23.125" customWidth="1"/>
    <col min="3" max="3" width="8.75" style="16" customWidth="1"/>
    <col min="4" max="4" width="27.75" customWidth="1"/>
  </cols>
  <sheetData>
    <row r="1" spans="2:4">
      <c r="B1" t="s">
        <v>80</v>
      </c>
    </row>
    <row r="2" spans="2:4" ht="18.75">
      <c r="B2" s="35" t="s">
        <v>81</v>
      </c>
    </row>
    <row r="3" spans="2:4" ht="20.25" customHeight="1">
      <c r="B3" s="36" t="s">
        <v>54</v>
      </c>
      <c r="C3" s="39"/>
      <c r="D3" s="39"/>
    </row>
    <row r="4" spans="2:4" ht="24.95" customHeight="1">
      <c r="B4" s="36" t="s">
        <v>55</v>
      </c>
      <c r="C4" s="40"/>
      <c r="D4" s="40"/>
    </row>
    <row r="5" spans="2:4" ht="24.95" customHeight="1">
      <c r="B5" s="36" t="s">
        <v>56</v>
      </c>
      <c r="C5" s="40"/>
      <c r="D5" s="40"/>
    </row>
    <row r="6" spans="2:4" ht="24.95" customHeight="1">
      <c r="B6" s="36" t="s">
        <v>57</v>
      </c>
      <c r="C6" s="40"/>
      <c r="D6" s="40"/>
    </row>
    <row r="7" spans="2:4" ht="24.95" customHeight="1">
      <c r="B7" s="36" t="s">
        <v>58</v>
      </c>
      <c r="C7" s="40"/>
      <c r="D7" s="40"/>
    </row>
  </sheetData>
  <sheetProtection sheet="1" objects="1" scenarios="1"/>
  <mergeCells count="5">
    <mergeCell ref="C3:D3"/>
    <mergeCell ref="C4:D4"/>
    <mergeCell ref="C5:D5"/>
    <mergeCell ref="C6:D6"/>
    <mergeCell ref="C7:D7"/>
  </mergeCells>
  <phoneticPr fontId="1"/>
  <conditionalFormatting sqref="C3:C7">
    <cfRule type="containsBlanks" dxfId="13" priority="1">
      <formula>LEN(TRIM(C3))=0</formula>
    </cfRule>
  </conditionalFormatting>
  <dataValidations count="1">
    <dataValidation imeMode="hiragana" allowBlank="1" showInputMessage="1" showErrorMessage="1" sqref="C4:C7" xr:uid="{7A5BA845-08B7-40DB-93E6-89AE79954FDA}"/>
  </dataValidations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28BF-1F14-4B59-A0BC-8C31DC54D62E}">
  <sheetPr>
    <pageSetUpPr fitToPage="1"/>
  </sheetPr>
  <dimension ref="A1:I40"/>
  <sheetViews>
    <sheetView view="pageBreakPreview" topLeftCell="A25" zoomScale="80" zoomScaleNormal="100" zoomScaleSheetLayoutView="80" workbookViewId="0">
      <selection activeCell="G30" sqref="G30"/>
    </sheetView>
  </sheetViews>
  <sheetFormatPr defaultColWidth="9" defaultRowHeight="13.5"/>
  <cols>
    <col min="1" max="1" width="9" style="20"/>
    <col min="2" max="2" width="4.125" style="20" customWidth="1"/>
    <col min="3" max="3" width="20" style="20" customWidth="1"/>
    <col min="4" max="4" width="9" style="20"/>
    <col min="5" max="5" width="13.875" style="20" bestFit="1" customWidth="1"/>
    <col min="6" max="6" width="9.5" style="20" customWidth="1"/>
    <col min="7" max="7" width="14.125" style="20" customWidth="1"/>
    <col min="8" max="8" width="3.5" style="20" customWidth="1"/>
    <col min="9" max="9" width="3" style="20" customWidth="1"/>
    <col min="10" max="16384" width="9" style="20"/>
  </cols>
  <sheetData>
    <row r="1" spans="1:8" ht="18" customHeight="1"/>
    <row r="2" spans="1:8" ht="14.25">
      <c r="A2" s="21"/>
      <c r="B2" s="22"/>
      <c r="C2" s="22"/>
      <c r="D2" s="22"/>
      <c r="E2" s="22"/>
      <c r="F2" s="22"/>
      <c r="G2" s="22"/>
      <c r="H2" s="22"/>
    </row>
    <row r="3" spans="1:8" ht="14.25">
      <c r="A3" s="22"/>
      <c r="B3" s="22"/>
      <c r="C3" s="22"/>
      <c r="D3" s="22"/>
      <c r="E3" s="22"/>
      <c r="F3" s="22"/>
      <c r="G3" s="22"/>
      <c r="H3" s="22"/>
    </row>
    <row r="4" spans="1:8" ht="14.25">
      <c r="A4" s="23" t="s">
        <v>59</v>
      </c>
      <c r="B4" s="24"/>
      <c r="C4" s="24"/>
      <c r="D4" s="24"/>
      <c r="E4" s="24"/>
      <c r="F4" s="24"/>
      <c r="G4" s="24"/>
      <c r="H4" s="24"/>
    </row>
    <row r="5" spans="1:8" ht="14.25">
      <c r="A5" s="23" t="s">
        <v>60</v>
      </c>
      <c r="B5" s="23"/>
      <c r="C5" s="25"/>
      <c r="D5" s="24"/>
      <c r="E5" s="24"/>
      <c r="F5" s="24"/>
      <c r="G5" s="24"/>
      <c r="H5" s="24"/>
    </row>
    <row r="6" spans="1:8" ht="14.25">
      <c r="A6" s="22"/>
      <c r="B6" s="22"/>
      <c r="C6" s="22"/>
      <c r="D6" s="22"/>
      <c r="E6" s="22"/>
      <c r="F6" s="22"/>
      <c r="G6" s="22"/>
      <c r="H6" s="22"/>
    </row>
    <row r="7" spans="1:8" ht="14.25">
      <c r="A7" s="22"/>
      <c r="B7" s="22"/>
      <c r="C7" s="22"/>
      <c r="D7" s="22"/>
      <c r="E7" s="22"/>
      <c r="F7" s="42" t="s">
        <v>61</v>
      </c>
      <c r="G7" s="42"/>
      <c r="H7" s="26" t="s">
        <v>62</v>
      </c>
    </row>
    <row r="8" spans="1:8" ht="14.25">
      <c r="A8" s="22"/>
      <c r="B8" s="22"/>
      <c r="C8" s="22"/>
      <c r="D8" s="22"/>
      <c r="E8" s="22"/>
      <c r="F8" s="43" t="str">
        <f>IF(基本情報入力シート!C3="","令和　年　月　日",基本情報入力シート!C3)</f>
        <v>令和　年　月　日</v>
      </c>
      <c r="G8" s="43"/>
      <c r="H8" s="43"/>
    </row>
    <row r="9" spans="1:8" ht="14.25">
      <c r="A9" s="22"/>
      <c r="B9" s="22"/>
      <c r="C9" s="22"/>
      <c r="D9" s="22"/>
      <c r="E9" s="22"/>
      <c r="F9" s="22"/>
      <c r="G9" s="22"/>
      <c r="H9" s="22"/>
    </row>
    <row r="10" spans="1:8" ht="14.25">
      <c r="A10" s="22"/>
      <c r="B10" s="22"/>
      <c r="C10" s="22"/>
      <c r="D10" s="22"/>
      <c r="E10" s="22"/>
      <c r="F10" s="22"/>
      <c r="G10" s="22"/>
      <c r="H10" s="22"/>
    </row>
    <row r="11" spans="1:8" ht="14.25">
      <c r="A11" s="21" t="s">
        <v>63</v>
      </c>
      <c r="B11" s="22"/>
      <c r="C11" s="22"/>
      <c r="D11" s="22"/>
      <c r="E11" s="22"/>
      <c r="F11" s="22"/>
      <c r="G11" s="22"/>
      <c r="H11" s="22"/>
    </row>
    <row r="12" spans="1:8" ht="14.25">
      <c r="A12" s="21" t="s">
        <v>64</v>
      </c>
      <c r="B12" s="27"/>
      <c r="C12" s="22"/>
      <c r="D12" s="22"/>
      <c r="E12" s="22"/>
      <c r="F12" s="22"/>
      <c r="G12" s="22"/>
      <c r="H12" s="22"/>
    </row>
    <row r="13" spans="1:8" ht="14.25">
      <c r="A13" s="22"/>
      <c r="B13" s="22"/>
      <c r="C13" s="22"/>
      <c r="D13" s="22"/>
      <c r="E13" s="22"/>
      <c r="F13" s="22"/>
      <c r="G13" s="22"/>
      <c r="H13" s="22"/>
    </row>
    <row r="14" spans="1:8" ht="14.25">
      <c r="A14" s="22"/>
      <c r="B14" s="22"/>
      <c r="C14" s="22"/>
      <c r="D14" s="22"/>
      <c r="E14" s="22"/>
      <c r="F14" s="22"/>
      <c r="G14" s="22"/>
      <c r="H14" s="22"/>
    </row>
    <row r="15" spans="1:8" ht="14.25">
      <c r="A15" s="22"/>
      <c r="B15" s="22"/>
      <c r="C15" s="22"/>
      <c r="D15" s="22"/>
      <c r="E15" s="21" t="s">
        <v>65</v>
      </c>
      <c r="F15" s="21"/>
      <c r="G15" s="21"/>
      <c r="H15" s="21"/>
    </row>
    <row r="16" spans="1:8" ht="14.25">
      <c r="A16" s="22"/>
      <c r="B16" s="22"/>
      <c r="C16" s="22"/>
      <c r="D16" s="22"/>
      <c r="E16" s="28" t="s">
        <v>66</v>
      </c>
      <c r="F16" s="44" t="str">
        <f>IF(基本情報入力シート!C4="","",基本情報入力シート!C4)</f>
        <v/>
      </c>
      <c r="G16" s="44"/>
      <c r="H16" s="44"/>
    </row>
    <row r="17" spans="1:9" ht="14.25">
      <c r="A17" s="22"/>
      <c r="B17" s="22"/>
      <c r="C17" s="22"/>
      <c r="D17" s="22"/>
      <c r="E17" s="29"/>
      <c r="F17" s="45"/>
      <c r="G17" s="45"/>
      <c r="H17" s="45"/>
    </row>
    <row r="18" spans="1:9" ht="14.25">
      <c r="A18" s="22"/>
      <c r="B18" s="22"/>
      <c r="C18" s="22"/>
      <c r="D18" s="22"/>
      <c r="E18" s="30" t="s">
        <v>67</v>
      </c>
      <c r="F18" s="41" t="str">
        <f>IF(基本情報入力シート!C5="","",基本情報入力シート!C5)</f>
        <v/>
      </c>
      <c r="G18" s="41"/>
      <c r="H18" s="41"/>
    </row>
    <row r="19" spans="1:9" ht="14.25">
      <c r="A19" s="22"/>
      <c r="B19" s="22"/>
      <c r="C19" s="22"/>
      <c r="D19" s="22"/>
      <c r="E19" s="30" t="s">
        <v>68</v>
      </c>
      <c r="F19" s="41" t="str">
        <f>IF(基本情報入力シート!C6="","",基本情報入力シート!C6)</f>
        <v/>
      </c>
      <c r="G19" s="41"/>
      <c r="H19" s="41"/>
    </row>
    <row r="20" spans="1:9" ht="14.25">
      <c r="A20" s="22"/>
      <c r="B20" s="22"/>
      <c r="C20" s="22"/>
      <c r="D20" s="22"/>
      <c r="E20" s="30" t="s">
        <v>69</v>
      </c>
      <c r="F20" s="41" t="str">
        <f>IF(基本情報入力シート!C7="","",基本情報入力シート!C7)</f>
        <v/>
      </c>
      <c r="G20" s="41"/>
      <c r="H20" s="41"/>
    </row>
    <row r="21" spans="1:9" ht="14.25">
      <c r="A21" s="22"/>
      <c r="B21" s="22"/>
      <c r="C21" s="22"/>
      <c r="D21" s="22"/>
      <c r="E21" s="22"/>
      <c r="F21" s="22"/>
      <c r="G21" s="22"/>
      <c r="H21" s="22"/>
    </row>
    <row r="22" spans="1:9" ht="14.25">
      <c r="A22" s="22"/>
      <c r="B22" s="22"/>
      <c r="C22" s="22"/>
      <c r="D22" s="22"/>
      <c r="E22" s="22"/>
      <c r="F22" s="22"/>
      <c r="G22" s="22"/>
      <c r="H22" s="22"/>
    </row>
    <row r="23" spans="1:9" ht="14.25">
      <c r="A23" s="21" t="s">
        <v>70</v>
      </c>
      <c r="B23" s="21"/>
      <c r="C23" s="21"/>
      <c r="D23" s="21"/>
      <c r="E23" s="21"/>
      <c r="F23" s="21"/>
      <c r="G23" s="21"/>
      <c r="H23" s="21"/>
      <c r="I23" s="21"/>
    </row>
    <row r="24" spans="1:9" ht="14.25">
      <c r="A24" s="21" t="s">
        <v>71</v>
      </c>
      <c r="B24" s="22"/>
      <c r="C24" s="22"/>
      <c r="D24" s="22"/>
      <c r="E24" s="22"/>
      <c r="F24" s="22"/>
      <c r="G24" s="22"/>
      <c r="H24" s="22"/>
    </row>
    <row r="25" spans="1:9" ht="14.25">
      <c r="A25" s="21" t="s">
        <v>72</v>
      </c>
      <c r="B25" s="22"/>
      <c r="C25" s="22"/>
      <c r="D25" s="22"/>
      <c r="E25" s="22"/>
      <c r="F25" s="22"/>
      <c r="G25" s="22"/>
      <c r="H25" s="22"/>
    </row>
    <row r="26" spans="1:9" ht="14.25">
      <c r="A26" s="21"/>
      <c r="B26" s="22"/>
      <c r="C26" s="22"/>
      <c r="D26" s="22"/>
      <c r="E26" s="22"/>
      <c r="F26" s="22"/>
      <c r="G26" s="22"/>
      <c r="H26" s="22"/>
    </row>
    <row r="27" spans="1:9" ht="14.25">
      <c r="A27" s="24" t="s">
        <v>73</v>
      </c>
      <c r="B27" s="24"/>
      <c r="C27" s="24"/>
      <c r="D27" s="24"/>
      <c r="E27" s="24"/>
      <c r="F27" s="24"/>
      <c r="G27" s="24"/>
      <c r="H27" s="24"/>
    </row>
    <row r="28" spans="1:9" ht="14.25">
      <c r="A28" s="23"/>
      <c r="B28" s="24"/>
      <c r="C28" s="24"/>
      <c r="D28" s="24"/>
      <c r="E28" s="24"/>
      <c r="F28" s="24"/>
      <c r="G28" s="24"/>
      <c r="H28" s="24"/>
    </row>
    <row r="29" spans="1:9" ht="14.25">
      <c r="A29" s="22"/>
      <c r="B29" s="22" t="s">
        <v>74</v>
      </c>
      <c r="C29" s="22"/>
      <c r="D29" s="22"/>
      <c r="E29" s="22"/>
      <c r="F29" s="22"/>
      <c r="G29" s="22"/>
      <c r="H29" s="22"/>
    </row>
    <row r="30" spans="1:9" ht="14.25">
      <c r="A30" s="26"/>
      <c r="B30" s="37"/>
      <c r="C30" s="21" t="s">
        <v>75</v>
      </c>
      <c r="D30" s="26"/>
      <c r="E30" s="31"/>
      <c r="F30" s="31"/>
      <c r="G30" s="21"/>
      <c r="H30" s="22"/>
    </row>
    <row r="31" spans="1:9" ht="14.25">
      <c r="A31" s="21"/>
      <c r="B31" s="37"/>
      <c r="C31" s="21" t="s">
        <v>76</v>
      </c>
      <c r="D31" s="26"/>
      <c r="E31" s="31"/>
      <c r="F31" s="31"/>
      <c r="G31" s="21"/>
      <c r="H31" s="22"/>
    </row>
    <row r="32" spans="1:9" ht="14.25">
      <c r="A32" s="21"/>
      <c r="B32" s="37"/>
      <c r="C32" s="21" t="s">
        <v>77</v>
      </c>
      <c r="D32" s="26"/>
      <c r="E32" s="31"/>
      <c r="F32" s="31"/>
      <c r="G32" s="21"/>
      <c r="H32" s="22"/>
    </row>
    <row r="33" spans="1:8" ht="14.25">
      <c r="A33" s="21"/>
      <c r="B33" s="37"/>
      <c r="C33" s="21" t="s">
        <v>94</v>
      </c>
      <c r="D33" s="26"/>
      <c r="E33" s="31"/>
      <c r="F33" s="31"/>
      <c r="G33" s="21"/>
      <c r="H33" s="22"/>
    </row>
    <row r="34" spans="1:8" ht="14.25">
      <c r="A34" s="21"/>
      <c r="B34" s="21"/>
      <c r="C34" s="21"/>
      <c r="D34" s="21"/>
      <c r="E34" s="21"/>
      <c r="F34" s="21"/>
      <c r="G34" s="21"/>
      <c r="H34" s="22"/>
    </row>
    <row r="35" spans="1:8" ht="14.25">
      <c r="A35" s="22"/>
      <c r="B35" s="21" t="s">
        <v>78</v>
      </c>
      <c r="C35" s="21"/>
      <c r="D35" s="21"/>
      <c r="E35" s="21"/>
      <c r="F35" s="21"/>
      <c r="G35" s="21"/>
      <c r="H35" s="22"/>
    </row>
    <row r="36" spans="1:8" ht="14.25">
      <c r="A36" s="21"/>
      <c r="B36" s="37"/>
      <c r="C36" s="21" t="s">
        <v>79</v>
      </c>
      <c r="D36" s="21"/>
      <c r="E36" s="21"/>
      <c r="F36" s="21"/>
      <c r="G36" s="21"/>
      <c r="H36" s="22"/>
    </row>
    <row r="37" spans="1:8" ht="14.25">
      <c r="A37" s="21"/>
      <c r="B37" s="21"/>
      <c r="C37" s="21"/>
      <c r="D37" s="21"/>
      <c r="E37" s="21"/>
      <c r="F37" s="21"/>
      <c r="G37" s="21"/>
      <c r="H37" s="22"/>
    </row>
    <row r="38" spans="1:8" ht="14.25">
      <c r="A38" s="21"/>
      <c r="B38" s="21"/>
      <c r="C38" s="21"/>
      <c r="D38" s="21"/>
      <c r="E38" s="21"/>
      <c r="F38" s="21"/>
      <c r="G38" s="21"/>
      <c r="H38" s="22"/>
    </row>
    <row r="39" spans="1:8" ht="14.25">
      <c r="A39" s="21"/>
      <c r="B39" s="21"/>
      <c r="C39" s="21"/>
      <c r="D39" s="21"/>
      <c r="E39" s="21"/>
      <c r="F39" s="21"/>
      <c r="G39" s="21"/>
      <c r="H39" s="22"/>
    </row>
    <row r="40" spans="1:8" ht="14.25">
      <c r="A40" s="21"/>
      <c r="B40" s="21"/>
      <c r="C40" s="21"/>
      <c r="D40" s="21"/>
      <c r="E40" s="21"/>
      <c r="F40" s="21"/>
      <c r="G40" s="21"/>
      <c r="H40" s="22"/>
    </row>
  </sheetData>
  <sheetProtection sheet="1" objects="1" scenarios="1"/>
  <mergeCells count="6">
    <mergeCell ref="F20:H20"/>
    <mergeCell ref="F7:G7"/>
    <mergeCell ref="F8:H8"/>
    <mergeCell ref="F16:H17"/>
    <mergeCell ref="F18:H18"/>
    <mergeCell ref="F19:H19"/>
  </mergeCells>
  <phoneticPr fontId="1"/>
  <conditionalFormatting sqref="F7">
    <cfRule type="expression" dxfId="12" priority="1">
      <formula>$A$1=""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200025</xdr:rowOff>
                  </from>
                  <to>
                    <xdr:col>2</xdr:col>
                    <xdr:colOff>76200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219075</xdr:rowOff>
                  </from>
                  <to>
                    <xdr:col>2</xdr:col>
                    <xdr:colOff>76200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200025</xdr:rowOff>
                  </from>
                  <to>
                    <xdr:col>2</xdr:col>
                    <xdr:colOff>76200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219075</xdr:rowOff>
                  </from>
                  <to>
                    <xdr:col>2</xdr:col>
                    <xdr:colOff>76200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34</xdr:row>
                    <xdr:rowOff>200025</xdr:rowOff>
                  </from>
                  <to>
                    <xdr:col>2</xdr:col>
                    <xdr:colOff>28575</xdr:colOff>
                    <xdr:row>36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view="pageBreakPreview" zoomScaleNormal="100" zoomScaleSheetLayoutView="100" workbookViewId="0">
      <pane ySplit="1" topLeftCell="A5" activePane="bottomLeft" state="frozen"/>
      <selection pane="bottomLeft" activeCell="D6" sqref="D6:K6"/>
    </sheetView>
  </sheetViews>
  <sheetFormatPr defaultColWidth="5.625" defaultRowHeight="12"/>
  <cols>
    <col min="1" max="4" width="5.625" style="1"/>
    <col min="5" max="8" width="10.625" style="1" customWidth="1"/>
    <col min="9" max="12" width="5.625" style="1"/>
    <col min="13" max="16" width="10.625" style="1" customWidth="1"/>
    <col min="17" max="16384" width="5.625" style="1"/>
  </cols>
  <sheetData>
    <row r="1" spans="1:18">
      <c r="A1" s="1" t="s">
        <v>27</v>
      </c>
      <c r="O1" s="52" t="s">
        <v>23</v>
      </c>
      <c r="P1" s="52"/>
      <c r="Q1" s="53" t="s">
        <v>25</v>
      </c>
      <c r="R1" s="53"/>
    </row>
    <row r="2" spans="1:18" ht="24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4" spans="1:18" ht="12.75" thickBot="1">
      <c r="A4" s="46" t="s">
        <v>0</v>
      </c>
      <c r="B4" s="47"/>
      <c r="C4" s="55" t="s">
        <v>26</v>
      </c>
      <c r="D4" s="55"/>
      <c r="E4" s="55"/>
      <c r="F4" s="55"/>
      <c r="G4" s="55"/>
      <c r="H4" s="55"/>
      <c r="I4" s="55"/>
      <c r="J4" s="55"/>
      <c r="K4" s="55"/>
      <c r="O4" s="50" t="s">
        <v>2</v>
      </c>
      <c r="P4" s="50"/>
      <c r="Q4" s="56" t="s">
        <v>95</v>
      </c>
      <c r="R4" s="57"/>
    </row>
    <row r="5" spans="1:18" ht="12.75" thickBot="1">
      <c r="A5" s="58" t="s">
        <v>9</v>
      </c>
      <c r="B5" s="59"/>
      <c r="C5" s="38"/>
      <c r="D5" s="64" t="s">
        <v>35</v>
      </c>
      <c r="E5" s="65"/>
      <c r="F5" s="65"/>
      <c r="G5" s="65"/>
      <c r="H5" s="65"/>
      <c r="I5" s="65"/>
      <c r="J5" s="65"/>
      <c r="K5" s="66"/>
      <c r="O5" s="46" t="s">
        <v>24</v>
      </c>
      <c r="P5" s="47"/>
      <c r="Q5" s="48" t="s">
        <v>82</v>
      </c>
      <c r="R5" s="49"/>
    </row>
    <row r="6" spans="1:18" ht="12.75" thickBot="1">
      <c r="A6" s="60"/>
      <c r="B6" s="61"/>
      <c r="C6" s="38"/>
      <c r="D6" s="64" t="s">
        <v>47</v>
      </c>
      <c r="E6" s="65"/>
      <c r="F6" s="65"/>
      <c r="G6" s="65"/>
      <c r="H6" s="65"/>
      <c r="I6" s="65"/>
      <c r="J6" s="65"/>
      <c r="K6" s="66"/>
      <c r="O6" s="13"/>
      <c r="P6" s="13"/>
    </row>
    <row r="7" spans="1:18" ht="12.75" thickBot="1">
      <c r="A7" s="60"/>
      <c r="B7" s="61"/>
      <c r="C7" s="38"/>
      <c r="D7" s="64" t="s">
        <v>36</v>
      </c>
      <c r="E7" s="65"/>
      <c r="F7" s="65"/>
      <c r="G7" s="65"/>
      <c r="H7" s="65"/>
      <c r="I7" s="65"/>
      <c r="J7" s="65"/>
      <c r="K7" s="66"/>
      <c r="O7" s="13"/>
      <c r="P7" s="13"/>
    </row>
    <row r="8" spans="1:18" ht="12.75" thickBot="1">
      <c r="A8" s="62"/>
      <c r="B8" s="63"/>
      <c r="C8" s="38"/>
      <c r="D8" s="64" t="s">
        <v>37</v>
      </c>
      <c r="E8" s="65"/>
      <c r="F8" s="65"/>
      <c r="G8" s="65"/>
      <c r="H8" s="65"/>
      <c r="I8" s="65"/>
      <c r="J8" s="65"/>
      <c r="K8" s="66"/>
      <c r="O8" s="13"/>
      <c r="P8" s="13"/>
    </row>
    <row r="10" spans="1:18">
      <c r="A10" s="50" t="s">
        <v>1</v>
      </c>
      <c r="B10" s="50"/>
      <c r="C10" s="50"/>
      <c r="D10" s="50"/>
      <c r="E10" s="46" t="s">
        <v>7</v>
      </c>
      <c r="F10" s="51"/>
      <c r="G10" s="51"/>
      <c r="H10" s="51"/>
      <c r="I10" s="51"/>
      <c r="J10" s="51"/>
      <c r="K10" s="47"/>
      <c r="L10" s="46" t="s">
        <v>10</v>
      </c>
      <c r="M10" s="51"/>
      <c r="N10" s="51"/>
      <c r="O10" s="51"/>
      <c r="P10" s="51"/>
      <c r="Q10" s="51"/>
      <c r="R10" s="47"/>
    </row>
    <row r="11" spans="1:18">
      <c r="A11" s="67" t="str">
        <f>IF(基本情報入力シート!C5="","",基本情報入力シート!C5)</f>
        <v/>
      </c>
      <c r="B11" s="68"/>
      <c r="C11" s="68"/>
      <c r="D11" s="69"/>
      <c r="E11" s="67" t="str">
        <f>IF(基本情報入力シート!C7="","",基本情報入力シート!C7)</f>
        <v/>
      </c>
      <c r="F11" s="68"/>
      <c r="G11" s="68"/>
      <c r="H11" s="68"/>
      <c r="I11" s="68"/>
      <c r="J11" s="68"/>
      <c r="K11" s="69"/>
      <c r="L11" s="67" t="str">
        <f>IF(基本情報入力シート!C4="","",基本情報入力シート!C4)</f>
        <v/>
      </c>
      <c r="M11" s="68"/>
      <c r="N11" s="68"/>
      <c r="O11" s="68"/>
      <c r="P11" s="68"/>
      <c r="Q11" s="68"/>
      <c r="R11" s="69"/>
    </row>
    <row r="12" spans="1:18">
      <c r="A12" s="70"/>
      <c r="B12" s="71"/>
      <c r="C12" s="71"/>
      <c r="D12" s="72"/>
      <c r="E12" s="70"/>
      <c r="F12" s="71"/>
      <c r="G12" s="71"/>
      <c r="H12" s="71"/>
      <c r="I12" s="71"/>
      <c r="J12" s="71"/>
      <c r="K12" s="72"/>
      <c r="L12" s="70"/>
      <c r="M12" s="71"/>
      <c r="N12" s="71"/>
      <c r="O12" s="71"/>
      <c r="P12" s="71"/>
      <c r="Q12" s="71"/>
      <c r="R12" s="72"/>
    </row>
    <row r="13" spans="1:18">
      <c r="A13" s="73"/>
      <c r="B13" s="74"/>
      <c r="C13" s="74"/>
      <c r="D13" s="75"/>
      <c r="E13" s="73"/>
      <c r="F13" s="74"/>
      <c r="G13" s="74"/>
      <c r="H13" s="74"/>
      <c r="I13" s="74"/>
      <c r="J13" s="74"/>
      <c r="K13" s="75"/>
      <c r="L13" s="73"/>
      <c r="M13" s="74"/>
      <c r="N13" s="74"/>
      <c r="O13" s="74"/>
      <c r="P13" s="74"/>
      <c r="Q13" s="74"/>
      <c r="R13" s="75"/>
    </row>
    <row r="15" spans="1:18" s="6" customFormat="1" ht="18" thickBot="1">
      <c r="A15" s="9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1"/>
      <c r="N15" s="12"/>
      <c r="O15" s="12"/>
      <c r="P15" s="7"/>
      <c r="Q15" s="7"/>
      <c r="R15" s="8"/>
    </row>
    <row r="16" spans="1:18" s="6" customFormat="1" ht="12.75" thickBot="1">
      <c r="A16" s="38"/>
      <c r="B16" s="10" t="s">
        <v>31</v>
      </c>
      <c r="C16" s="10"/>
      <c r="D16" s="10"/>
      <c r="E16" s="10"/>
      <c r="F16" s="10"/>
      <c r="G16" s="10"/>
      <c r="H16" s="10"/>
      <c r="I16" s="10"/>
      <c r="J16" s="38"/>
      <c r="K16" s="10" t="s">
        <v>28</v>
      </c>
      <c r="L16" s="10"/>
      <c r="M16" s="10"/>
      <c r="N16" s="10"/>
      <c r="O16" s="10"/>
    </row>
    <row r="17" spans="1:18" s="6" customFormat="1" ht="12.75" thickBot="1">
      <c r="A17" s="38"/>
      <c r="B17" s="10" t="s">
        <v>32</v>
      </c>
      <c r="C17" s="10"/>
      <c r="D17" s="10"/>
      <c r="E17" s="10"/>
      <c r="F17" s="10"/>
      <c r="G17" s="10"/>
      <c r="H17" s="10"/>
      <c r="I17" s="10"/>
      <c r="J17" s="38"/>
      <c r="K17" s="10" t="s">
        <v>29</v>
      </c>
      <c r="L17" s="10"/>
      <c r="M17" s="10"/>
      <c r="N17" s="10"/>
      <c r="O17" s="10"/>
    </row>
    <row r="18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8" ht="15" customHeight="1">
      <c r="A19" s="9" t="s">
        <v>33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8" ht="24" customHeight="1">
      <c r="A20" s="46" t="s">
        <v>3</v>
      </c>
      <c r="B20" s="51"/>
      <c r="C20" s="51"/>
      <c r="D20" s="47"/>
      <c r="E20" s="46" t="s">
        <v>11</v>
      </c>
      <c r="F20" s="47"/>
      <c r="G20" s="46" t="s">
        <v>48</v>
      </c>
      <c r="H20" s="47"/>
      <c r="I20" s="46" t="s">
        <v>4</v>
      </c>
      <c r="J20" s="47"/>
      <c r="K20" s="76" t="s">
        <v>14</v>
      </c>
      <c r="L20" s="77"/>
      <c r="M20" s="76" t="s">
        <v>15</v>
      </c>
      <c r="N20" s="77"/>
      <c r="O20" s="46" t="s">
        <v>5</v>
      </c>
      <c r="P20" s="47"/>
      <c r="Q20" s="46" t="s">
        <v>6</v>
      </c>
      <c r="R20" s="47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8</v>
      </c>
      <c r="M21" s="2"/>
      <c r="N21" s="4" t="s">
        <v>8</v>
      </c>
      <c r="O21" s="2"/>
      <c r="P21" s="4"/>
      <c r="Q21" s="2"/>
      <c r="R21" s="4"/>
    </row>
    <row r="22" spans="1:18" s="5" customFormat="1" ht="30" customHeight="1">
      <c r="A22" s="78"/>
      <c r="B22" s="79"/>
      <c r="C22" s="79"/>
      <c r="D22" s="80"/>
      <c r="E22" s="81"/>
      <c r="F22" s="82"/>
      <c r="G22" s="81"/>
      <c r="H22" s="82"/>
      <c r="I22" s="81"/>
      <c r="J22" s="82"/>
      <c r="K22" s="83" t="str">
        <f>IFERROR((M22/I22),"")</f>
        <v/>
      </c>
      <c r="L22" s="84"/>
      <c r="M22" s="81"/>
      <c r="N22" s="82"/>
      <c r="O22" s="81"/>
      <c r="P22" s="82"/>
      <c r="Q22" s="81"/>
      <c r="R22" s="82"/>
    </row>
    <row r="23" spans="1:18" s="5" customFormat="1" ht="30" customHeight="1">
      <c r="A23" s="78"/>
      <c r="B23" s="79"/>
      <c r="C23" s="79"/>
      <c r="D23" s="80"/>
      <c r="E23" s="81"/>
      <c r="F23" s="82"/>
      <c r="G23" s="81"/>
      <c r="H23" s="82"/>
      <c r="I23" s="81"/>
      <c r="J23" s="82"/>
      <c r="K23" s="83" t="str">
        <f t="shared" ref="K23:K30" si="0">IFERROR((M23/I23),"")</f>
        <v/>
      </c>
      <c r="L23" s="84"/>
      <c r="M23" s="81"/>
      <c r="N23" s="82"/>
      <c r="O23" s="81"/>
      <c r="P23" s="82"/>
      <c r="Q23" s="81"/>
      <c r="R23" s="82"/>
    </row>
    <row r="24" spans="1:18" s="5" customFormat="1" ht="30" customHeight="1">
      <c r="A24" s="78"/>
      <c r="B24" s="79"/>
      <c r="C24" s="79"/>
      <c r="D24" s="80"/>
      <c r="E24" s="81"/>
      <c r="F24" s="82"/>
      <c r="G24" s="81"/>
      <c r="H24" s="82"/>
      <c r="I24" s="81"/>
      <c r="J24" s="82"/>
      <c r="K24" s="83" t="str">
        <f t="shared" si="0"/>
        <v/>
      </c>
      <c r="L24" s="84"/>
      <c r="M24" s="81"/>
      <c r="N24" s="82"/>
      <c r="O24" s="81"/>
      <c r="P24" s="82"/>
      <c r="Q24" s="81"/>
      <c r="R24" s="82"/>
    </row>
    <row r="25" spans="1:18" s="5" customFormat="1" ht="30" customHeight="1">
      <c r="A25" s="78"/>
      <c r="B25" s="79"/>
      <c r="C25" s="79"/>
      <c r="D25" s="80"/>
      <c r="E25" s="81"/>
      <c r="F25" s="82"/>
      <c r="G25" s="81"/>
      <c r="H25" s="82"/>
      <c r="I25" s="81"/>
      <c r="J25" s="82"/>
      <c r="K25" s="83" t="str">
        <f t="shared" si="0"/>
        <v/>
      </c>
      <c r="L25" s="84"/>
      <c r="M25" s="81"/>
      <c r="N25" s="82"/>
      <c r="O25" s="81"/>
      <c r="P25" s="82"/>
      <c r="Q25" s="81"/>
      <c r="R25" s="82"/>
    </row>
    <row r="26" spans="1:18" s="5" customFormat="1" ht="30" customHeight="1">
      <c r="A26" s="78"/>
      <c r="B26" s="79"/>
      <c r="C26" s="79"/>
      <c r="D26" s="80"/>
      <c r="E26" s="81"/>
      <c r="F26" s="82"/>
      <c r="G26" s="81"/>
      <c r="H26" s="82"/>
      <c r="I26" s="81"/>
      <c r="J26" s="82"/>
      <c r="K26" s="83" t="str">
        <f t="shared" si="0"/>
        <v/>
      </c>
      <c r="L26" s="84"/>
      <c r="M26" s="81"/>
      <c r="N26" s="82"/>
      <c r="O26" s="81"/>
      <c r="P26" s="82"/>
      <c r="Q26" s="81"/>
      <c r="R26" s="82"/>
    </row>
    <row r="27" spans="1:18" s="5" customFormat="1" ht="30" customHeight="1">
      <c r="A27" s="78"/>
      <c r="B27" s="79"/>
      <c r="C27" s="79"/>
      <c r="D27" s="80"/>
      <c r="E27" s="81"/>
      <c r="F27" s="82"/>
      <c r="G27" s="81"/>
      <c r="H27" s="82"/>
      <c r="I27" s="81"/>
      <c r="J27" s="82"/>
      <c r="K27" s="83" t="str">
        <f t="shared" si="0"/>
        <v/>
      </c>
      <c r="L27" s="84"/>
      <c r="M27" s="81"/>
      <c r="N27" s="82"/>
      <c r="O27" s="81"/>
      <c r="P27" s="82"/>
      <c r="Q27" s="81"/>
      <c r="R27" s="82"/>
    </row>
    <row r="28" spans="1:18" s="5" customFormat="1" ht="30" customHeight="1">
      <c r="A28" s="78"/>
      <c r="B28" s="79"/>
      <c r="C28" s="79"/>
      <c r="D28" s="80"/>
      <c r="E28" s="81"/>
      <c r="F28" s="82"/>
      <c r="G28" s="81"/>
      <c r="H28" s="82"/>
      <c r="I28" s="81"/>
      <c r="J28" s="82"/>
      <c r="K28" s="83" t="str">
        <f t="shared" si="0"/>
        <v/>
      </c>
      <c r="L28" s="84"/>
      <c r="M28" s="81"/>
      <c r="N28" s="82"/>
      <c r="O28" s="81"/>
      <c r="P28" s="82"/>
      <c r="Q28" s="81"/>
      <c r="R28" s="82"/>
    </row>
    <row r="29" spans="1:18" s="5" customFormat="1" ht="30" customHeight="1">
      <c r="A29" s="78"/>
      <c r="B29" s="79"/>
      <c r="C29" s="79"/>
      <c r="D29" s="80"/>
      <c r="E29" s="81"/>
      <c r="F29" s="82"/>
      <c r="G29" s="81"/>
      <c r="H29" s="82"/>
      <c r="I29" s="81"/>
      <c r="J29" s="82"/>
      <c r="K29" s="83" t="str">
        <f t="shared" si="0"/>
        <v/>
      </c>
      <c r="L29" s="84"/>
      <c r="M29" s="81"/>
      <c r="N29" s="82"/>
      <c r="O29" s="81"/>
      <c r="P29" s="82"/>
      <c r="Q29" s="81"/>
      <c r="R29" s="82"/>
    </row>
    <row r="30" spans="1:18" s="5" customFormat="1" ht="30" customHeight="1">
      <c r="A30" s="78"/>
      <c r="B30" s="79"/>
      <c r="C30" s="79"/>
      <c r="D30" s="80"/>
      <c r="E30" s="81"/>
      <c r="F30" s="82"/>
      <c r="G30" s="81"/>
      <c r="H30" s="82"/>
      <c r="I30" s="81"/>
      <c r="J30" s="82"/>
      <c r="K30" s="83" t="str">
        <f t="shared" si="0"/>
        <v/>
      </c>
      <c r="L30" s="84"/>
      <c r="M30" s="81"/>
      <c r="N30" s="82"/>
      <c r="O30" s="81"/>
      <c r="P30" s="82"/>
      <c r="Q30" s="81"/>
      <c r="R30" s="82"/>
    </row>
    <row r="31" spans="1:18" s="5" customFormat="1" ht="30" customHeight="1">
      <c r="A31" s="96"/>
      <c r="B31" s="97"/>
      <c r="C31" s="97"/>
      <c r="D31" s="98"/>
      <c r="E31" s="91"/>
      <c r="F31" s="92"/>
      <c r="G31" s="91"/>
      <c r="H31" s="92"/>
      <c r="I31" s="91"/>
      <c r="J31" s="92"/>
      <c r="K31" s="99" t="str">
        <f>IFERROR((M31/I31),"")</f>
        <v/>
      </c>
      <c r="L31" s="100"/>
      <c r="M31" s="91"/>
      <c r="N31" s="92"/>
      <c r="O31" s="91"/>
      <c r="P31" s="92"/>
      <c r="Q31" s="91"/>
      <c r="R31" s="92"/>
    </row>
    <row r="32" spans="1:18" s="5" customFormat="1" ht="13.5" customHeight="1">
      <c r="A32" s="93"/>
      <c r="B32" s="94"/>
      <c r="C32" s="94"/>
      <c r="D32" s="95"/>
      <c r="E32" s="93"/>
      <c r="F32" s="95"/>
      <c r="G32" s="93"/>
      <c r="H32" s="95"/>
      <c r="I32" s="93"/>
      <c r="J32" s="95"/>
      <c r="K32" s="93" t="s">
        <v>13</v>
      </c>
      <c r="L32" s="95"/>
      <c r="M32" s="93">
        <f>SUBTOTAL(109,M22:N31)</f>
        <v>0</v>
      </c>
      <c r="N32" s="95"/>
      <c r="O32" s="93"/>
      <c r="P32" s="95"/>
      <c r="Q32" s="93"/>
      <c r="R32" s="95"/>
    </row>
    <row r="34" spans="1:18" ht="17.25">
      <c r="A34" s="9" t="s">
        <v>34</v>
      </c>
    </row>
    <row r="35" spans="1:18">
      <c r="A35" s="17" t="s">
        <v>22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</row>
    <row r="36" spans="1:18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7"/>
    </row>
    <row r="37" spans="1:18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7"/>
    </row>
    <row r="38" spans="1:18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7"/>
    </row>
    <row r="39" spans="1:18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7"/>
    </row>
    <row r="40" spans="1:18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</row>
    <row r="41" spans="1:18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</row>
    <row r="42" spans="1:18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7"/>
    </row>
    <row r="43" spans="1:18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7"/>
    </row>
    <row r="44" spans="1:18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</row>
    <row r="46" spans="1:18">
      <c r="R46" s="5"/>
    </row>
    <row r="47" spans="1:18">
      <c r="R47" s="5"/>
    </row>
    <row r="48" spans="1:18">
      <c r="A48" s="1" t="s">
        <v>12</v>
      </c>
    </row>
    <row r="49" spans="1:1">
      <c r="A49" s="1" t="s">
        <v>20</v>
      </c>
    </row>
    <row r="50" spans="1:1">
      <c r="A50" s="1" t="s">
        <v>19</v>
      </c>
    </row>
    <row r="51" spans="1:1">
      <c r="A51" s="1" t="s">
        <v>18</v>
      </c>
    </row>
    <row r="52" spans="1:1">
      <c r="A52" s="1" t="s">
        <v>21</v>
      </c>
    </row>
    <row r="53" spans="1:1">
      <c r="A53" s="1" t="s">
        <v>16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conditionalFormatting sqref="A16:A17 J16:J17 A22:J31">
    <cfRule type="containsBlanks" dxfId="11" priority="4">
      <formula>LEN(TRIM(A16))=0</formula>
    </cfRule>
  </conditionalFormatting>
  <conditionalFormatting sqref="A36:R44">
    <cfRule type="containsBlanks" dxfId="10" priority="3">
      <formula>LEN(TRIM(A36))=0</formula>
    </cfRule>
  </conditionalFormatting>
  <conditionalFormatting sqref="M22:R31">
    <cfRule type="containsBlanks" dxfId="9" priority="2">
      <formula>LEN(TRIM(M22))=0</formula>
    </cfRule>
  </conditionalFormatting>
  <conditionalFormatting sqref="C5:C8">
    <cfRule type="containsBlanks" dxfId="8" priority="1">
      <formula>LEN(TRIM(C5))=0</formula>
    </cfRule>
  </conditionalFormatting>
  <dataValidations count="5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 C5:C8" xr:uid="{A6D2E4DA-D498-4586-8298-17A7E026DA6E}">
      <formula1>"○"</formula1>
    </dataValidation>
    <dataValidation type="custom" allowBlank="1" showInputMessage="1" showErrorMessage="1" sqref="M22:N31" xr:uid="{9956C85C-CFA3-4FA8-9198-CCB2F9DD35D0}">
      <formula1>A22&lt;&gt;"上の協定締結状況を選択してください。"</formula1>
    </dataValidation>
    <dataValidation type="list" allowBlank="1" showInputMessage="1" showErrorMessage="1" sqref="Q22:R31" xr:uid="{3647E0CE-A31E-4142-A7C2-385305C087CA}">
      <formula1>"１.新規,２.増設,３.更新"</formula1>
    </dataValidation>
    <dataValidation type="list" allowBlank="1" showInputMessage="1" showErrorMessage="1" sqref="Q1:R1" xr:uid="{22639401-720F-4466-8954-C6BF88490573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65" orientation="portrait" blackAndWhite="1" r:id="rId1"/>
  <headerFooter>
    <oddFooter>&amp;C&amp;"ＭＳ ゴシック,標準"&amp;10&amp;P</oddFooter>
  </headerFooter>
  <rowBreaks count="1" manualBreakCount="1">
    <brk id="47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80D8CF-C991-4E06-B3F8-CE7C629BE7F5}">
          <x14:formula1>
            <xm:f>INDIRECT(協定とメニュー!$F$2)</xm:f>
          </x14:formula1>
          <xm:sqref>A22:D31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7731-6B1F-4A09-B43A-C8508034B88A}">
  <dimension ref="A1:K14"/>
  <sheetViews>
    <sheetView workbookViewId="0">
      <selection activeCell="F5" sqref="F5"/>
    </sheetView>
  </sheetViews>
  <sheetFormatPr defaultRowHeight="13.5"/>
  <cols>
    <col min="1" max="4" width="14.625" customWidth="1"/>
    <col min="9" max="9" width="18.125" customWidth="1"/>
    <col min="10" max="10" width="12.625" bestFit="1" customWidth="1"/>
    <col min="11" max="11" width="12.25" bestFit="1" customWidth="1"/>
  </cols>
  <sheetData>
    <row r="1" spans="1:11">
      <c r="A1" t="s">
        <v>38</v>
      </c>
      <c r="B1" t="s">
        <v>39</v>
      </c>
      <c r="C1" t="s">
        <v>40</v>
      </c>
      <c r="D1" t="s">
        <v>41</v>
      </c>
      <c r="F1" t="s">
        <v>42</v>
      </c>
    </row>
    <row r="2" spans="1:11" ht="40.5">
      <c r="A2" s="14" t="s">
        <v>43</v>
      </c>
      <c r="B2" s="14" t="s">
        <v>50</v>
      </c>
      <c r="C2" s="14" t="s">
        <v>43</v>
      </c>
      <c r="D2" s="15" t="s">
        <v>53</v>
      </c>
      <c r="F2" t="str">
        <f>IF(AND('様式１-２１'!A16="", '様式１-２１'!A17=""), "該当なし", IF(AND('様式１-２１'!A16="○", '様式１-２１'!A17=""), "病床確保", IF(AND('様式１-２１'!A16="", '様式１-２１'!A17="○"), "発熱外来", IF(AND('様式１-２１'!A16="○", '様式１-２１'!A17="○"), "両方", ""))))</f>
        <v>該当なし</v>
      </c>
    </row>
    <row r="3" spans="1:11" ht="40.5">
      <c r="A3" s="14" t="s">
        <v>49</v>
      </c>
      <c r="B3" s="14" t="s">
        <v>51</v>
      </c>
      <c r="C3" s="14" t="s">
        <v>49</v>
      </c>
      <c r="D3" s="16"/>
    </row>
    <row r="4" spans="1:11" ht="40.5">
      <c r="A4" s="14" t="s">
        <v>52</v>
      </c>
      <c r="B4" s="14" t="s">
        <v>44</v>
      </c>
      <c r="C4" s="14" t="s">
        <v>52</v>
      </c>
      <c r="D4" s="16"/>
    </row>
    <row r="5" spans="1:11" ht="40.5">
      <c r="A5" s="14" t="s">
        <v>45</v>
      </c>
      <c r="B5" s="14" t="s">
        <v>46</v>
      </c>
      <c r="C5" s="14" t="s">
        <v>45</v>
      </c>
      <c r="D5" s="16"/>
    </row>
    <row r="6" spans="1:11" ht="27">
      <c r="A6" s="16"/>
      <c r="B6" s="16"/>
      <c r="C6" s="14" t="s">
        <v>50</v>
      </c>
      <c r="D6" s="16"/>
    </row>
    <row r="7" spans="1:11" ht="40.5">
      <c r="A7" s="16"/>
      <c r="B7" s="16"/>
      <c r="C7" s="14" t="s">
        <v>51</v>
      </c>
      <c r="D7" s="16"/>
    </row>
    <row r="8" spans="1:11" ht="27">
      <c r="A8" s="16"/>
      <c r="B8" s="16"/>
      <c r="C8" s="14" t="s">
        <v>44</v>
      </c>
    </row>
    <row r="9" spans="1:11" ht="40.5">
      <c r="C9" s="14" t="s">
        <v>46</v>
      </c>
    </row>
    <row r="11" spans="1:11" ht="45" customHeight="1">
      <c r="I11" s="32" t="s">
        <v>83</v>
      </c>
      <c r="J11" s="34" t="s">
        <v>87</v>
      </c>
      <c r="K11" s="33" t="s">
        <v>90</v>
      </c>
    </row>
    <row r="12" spans="1:11" ht="45" customHeight="1">
      <c r="I12" s="32" t="s">
        <v>84</v>
      </c>
      <c r="J12" s="34" t="s">
        <v>88</v>
      </c>
      <c r="K12" s="33" t="s">
        <v>91</v>
      </c>
    </row>
    <row r="13" spans="1:11" ht="45" customHeight="1">
      <c r="I13" s="32" t="s">
        <v>85</v>
      </c>
      <c r="J13" s="34" t="s">
        <v>88</v>
      </c>
      <c r="K13" s="33" t="s">
        <v>92</v>
      </c>
    </row>
    <row r="14" spans="1:11" ht="45" customHeight="1">
      <c r="I14" s="32" t="s">
        <v>86</v>
      </c>
      <c r="J14" s="34" t="s">
        <v>89</v>
      </c>
      <c r="K14" s="33" t="s">
        <v>93</v>
      </c>
    </row>
  </sheetData>
  <phoneticPr fontId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基本情報入力シート</vt:lpstr>
      <vt:lpstr>鑑</vt:lpstr>
      <vt:lpstr>様式１-２１</vt:lpstr>
      <vt:lpstr>協定とメニュー</vt:lpstr>
      <vt:lpstr>鑑!Print_Area</vt:lpstr>
      <vt:lpstr>基本情報入力シート!Print_Area</vt:lpstr>
      <vt:lpstr>'様式１-２１'!Print_Area</vt:lpstr>
      <vt:lpstr>該当なし</vt:lpstr>
      <vt:lpstr>協定</vt:lpstr>
      <vt:lpstr>発熱外来</vt:lpstr>
      <vt:lpstr>病床確保</vt:lpstr>
      <vt:lpstr>両方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