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GEN2020\Share\減量推進係共有フォルダ\002　廃棄物減量啓発事業\002-013　インクカートリッジ里帰り\●回収実績\R4下期\"/>
    </mc:Choice>
  </mc:AlternateContent>
  <xr:revisionPtr revIDLastSave="0" documentId="13_ncr:1_{30C19019-8A79-448C-AA3B-E113A3CE4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AK_埼玉県 川口市" sheetId="2" r:id="rId1"/>
  </sheets>
  <definedNames>
    <definedName name="_xlnm._FilterDatabase" localSheetId="0" hidden="1">'03AK_埼玉県 川口市'!$A$5:$F$21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D3" i="2"/>
  <c r="F5" i="2" l="1"/>
</calcChain>
</file>

<file path=xl/sharedStrings.xml><?xml version="1.0" encoding="utf-8"?>
<sst xmlns="http://schemas.openxmlformats.org/spreadsheetml/2006/main" count="57" uniqueCount="56">
  <si>
    <t>対象年度</t>
    <rPh sb="0" eb="2">
      <t>タイショウ</t>
    </rPh>
    <rPh sb="2" eb="4">
      <t>ネンド</t>
    </rPh>
    <phoneticPr fontId="3"/>
  </si>
  <si>
    <t>累積
受入重量
（ｋｇ）</t>
    <rPh sb="0" eb="2">
      <t>ルイセキ</t>
    </rPh>
    <rPh sb="3" eb="5">
      <t>ウケイレ</t>
    </rPh>
    <rPh sb="5" eb="7">
      <t>ジュウリョウ</t>
    </rPh>
    <phoneticPr fontId="3"/>
  </si>
  <si>
    <t>回収重量
（kg）</t>
    <phoneticPr fontId="3"/>
  </si>
  <si>
    <t>年度</t>
    <rPh sb="0" eb="2">
      <t>ネンド</t>
    </rPh>
    <phoneticPr fontId="3"/>
  </si>
  <si>
    <t>IS設置No</t>
    <rPh sb="2" eb="4">
      <t>セッチ</t>
    </rPh>
    <phoneticPr fontId="6"/>
  </si>
  <si>
    <t>設置名称</t>
    <rPh sb="0" eb="2">
      <t>セッチ</t>
    </rPh>
    <rPh sb="2" eb="4">
      <t>メイショウ</t>
    </rPh>
    <phoneticPr fontId="6"/>
  </si>
  <si>
    <t>住所</t>
    <rPh sb="0" eb="2">
      <t>ジュウショ</t>
    </rPh>
    <phoneticPr fontId="6"/>
  </si>
  <si>
    <t>中央図書館</t>
  </si>
  <si>
    <t>戸塚図書館</t>
  </si>
  <si>
    <t>03AK01</t>
  </si>
  <si>
    <t>川口市役所第一本庁舎</t>
  </si>
  <si>
    <t>埼玉県川口市青木二丁目１番１号</t>
  </si>
  <si>
    <t>03AK02</t>
  </si>
  <si>
    <t>川口駅前行政センター</t>
  </si>
  <si>
    <t>埼玉県川口市川口一丁目１番１号キュポ・ラ本館棟4階</t>
  </si>
  <si>
    <t>03AK03</t>
  </si>
  <si>
    <t>芝支所</t>
  </si>
  <si>
    <t>埼玉県川口市大字芝6247番地</t>
  </si>
  <si>
    <t>03AK04</t>
  </si>
  <si>
    <t>新郷支所</t>
  </si>
  <si>
    <t>埼玉県川口市大字東本郷944番地１</t>
  </si>
  <si>
    <t>03AK05</t>
  </si>
  <si>
    <t>神根支所</t>
  </si>
  <si>
    <t>埼玉県川口市大字神戸６番地１</t>
  </si>
  <si>
    <t>03AK06</t>
  </si>
  <si>
    <t>安行支所</t>
  </si>
  <si>
    <t>埼玉県川口市大字安行原2155番地</t>
  </si>
  <si>
    <t>03AK07</t>
  </si>
  <si>
    <t>戸塚支所</t>
  </si>
  <si>
    <t>埼玉県川口市戸塚三丁目11番１号</t>
  </si>
  <si>
    <t>03AK08</t>
  </si>
  <si>
    <t>埼玉県川口市川口１－１－１キュポ・ラ本館棟５・６階</t>
  </si>
  <si>
    <t>03AK09</t>
  </si>
  <si>
    <t>前川図書館</t>
  </si>
  <si>
    <t>埼玉県川口市前川三丁目４番27号</t>
  </si>
  <si>
    <t>03AK10</t>
  </si>
  <si>
    <t>新郷図書館</t>
  </si>
  <si>
    <t>埼玉県川口市大字東本郷1688番地</t>
  </si>
  <si>
    <t>03AK11</t>
  </si>
  <si>
    <t>横曽根図書館</t>
  </si>
  <si>
    <t>埼玉県川口市仲町10番16号</t>
  </si>
  <si>
    <t>03AK12</t>
  </si>
  <si>
    <t>埼玉県川口市戸塚東三丁目７番１号</t>
  </si>
  <si>
    <t>03AK13</t>
  </si>
  <si>
    <t>戸塚環境センター</t>
  </si>
  <si>
    <t>埼玉県川口市大字藤兵衛新田290番地</t>
  </si>
  <si>
    <t>03AK14</t>
  </si>
  <si>
    <t>朝日環境センター・リサイクルプラザ</t>
  </si>
  <si>
    <t>埼玉県川口市朝日四丁目21番33号リサイクルプラザ２階</t>
  </si>
  <si>
    <t>03AK15</t>
  </si>
  <si>
    <t>鳩ヶ谷庁舎</t>
  </si>
  <si>
    <t>埼玉県川口市三ツ和一丁目14番地３</t>
  </si>
  <si>
    <t>03AK16</t>
  </si>
  <si>
    <t>鳩ヶ谷図書館</t>
  </si>
  <si>
    <t>埼玉県川口市坂下町三丁目16番６号</t>
  </si>
  <si>
    <t>埼玉県 川口市(03AK) 回収履歴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</si>
</sst>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0_);[Red]\(0.00\)"/>
  </numFmts>
  <fonts count="8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49" fontId="4" fillId="0" borderId="0" xfId="1" applyNumberFormat="1" applyFont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176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7" fontId="4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>
      <alignment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" fontId="4" fillId="4" borderId="2" xfId="1" applyNumberFormat="1" applyFont="1" applyFill="1" applyBorder="1" applyAlignment="1">
      <alignment horizontal="center" vertical="center"/>
    </xf>
    <xf numFmtId="2" fontId="1" fillId="5" borderId="2" xfId="1" applyNumberFormat="1" applyFill="1" applyBorder="1" applyAlignment="1">
      <alignment horizontal="right" vertical="center"/>
    </xf>
    <xf numFmtId="2" fontId="1" fillId="0" borderId="2" xfId="1" applyNumberFormat="1" applyBorder="1" applyAlignment="1">
      <alignment horizontal="right" vertical="center"/>
    </xf>
  </cellXfs>
  <cellStyles count="3">
    <cellStyle name="標準" xfId="0" builtinId="0"/>
    <cellStyle name="標準 10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view="pageBreakPreview" zoomScaleNormal="96" zoomScaleSheetLayoutView="100" workbookViewId="0">
      <selection activeCell="F3" sqref="F3"/>
    </sheetView>
  </sheetViews>
  <sheetFormatPr defaultColWidth="3.7109375" defaultRowHeight="12" x14ac:dyDescent="0.15"/>
  <cols>
    <col min="1" max="1" width="10.5703125" style="16" customWidth="1"/>
    <col min="2" max="2" width="47.140625" style="1" customWidth="1"/>
    <col min="3" max="3" width="62.85546875" style="1" customWidth="1"/>
    <col min="4" max="4" width="17.7109375" style="17" customWidth="1"/>
    <col min="5" max="5" width="3.7109375" style="1"/>
    <col min="6" max="6" width="18.5703125" style="18" customWidth="1"/>
    <col min="7" max="16384" width="3.7109375" style="1"/>
  </cols>
  <sheetData>
    <row r="1" spans="1:6" ht="18.75" x14ac:dyDescent="0.15">
      <c r="A1" s="23" t="s">
        <v>55</v>
      </c>
      <c r="D1" s="2"/>
      <c r="F1" s="2"/>
    </row>
    <row r="2" spans="1:6" ht="36.75" thickBot="1" x14ac:dyDescent="0.2">
      <c r="A2" s="3" t="s">
        <v>0</v>
      </c>
      <c r="D2" s="4" t="s">
        <v>1</v>
      </c>
      <c r="F2" s="5" t="s">
        <v>2</v>
      </c>
    </row>
    <row r="3" spans="1:6" ht="19.5" thickBot="1" x14ac:dyDescent="0.2">
      <c r="A3" s="7">
        <v>2022</v>
      </c>
      <c r="B3" s="8" t="s">
        <v>3</v>
      </c>
      <c r="D3" s="6">
        <f>IF(SUM(D$6:D$21)=0,0,SUM(D$6:D$21))</f>
        <v>5225.2900032997159</v>
      </c>
      <c r="F3" s="24">
        <f>IF(SUBTOTAL(9,F$6:F$21)=0,0,SUBTOTAL(9,F$6:F$21))</f>
        <v>479.93000173568726</v>
      </c>
    </row>
    <row r="4" spans="1:6" s="11" customFormat="1" x14ac:dyDescent="0.15">
      <c r="A4" s="9"/>
      <c r="B4" s="10"/>
      <c r="C4" s="10"/>
      <c r="D4" s="12"/>
      <c r="F4" s="13"/>
    </row>
    <row r="5" spans="1:6" ht="36" x14ac:dyDescent="0.15">
      <c r="A5" s="14" t="s">
        <v>4</v>
      </c>
      <c r="B5" s="14" t="s">
        <v>5</v>
      </c>
      <c r="C5" s="14" t="s">
        <v>6</v>
      </c>
      <c r="D5" s="4" t="s">
        <v>1</v>
      </c>
      <c r="F5" s="15" t="str">
        <f>$A$3&amp;"年度
回収重量
（kg）"</f>
        <v>2022年度
回収重量
（kg）</v>
      </c>
    </row>
    <row r="6" spans="1:6" s="20" customFormat="1" ht="23.25" customHeight="1" x14ac:dyDescent="0.15">
      <c r="A6" s="21" t="s">
        <v>30</v>
      </c>
      <c r="B6" s="22" t="s">
        <v>7</v>
      </c>
      <c r="C6" s="22" t="s">
        <v>31</v>
      </c>
      <c r="D6" s="25">
        <v>1154.5400009155301</v>
      </c>
      <c r="E6" s="19"/>
      <c r="F6" s="26">
        <v>83.510000705718994</v>
      </c>
    </row>
    <row r="7" spans="1:6" s="20" customFormat="1" ht="23.25" customHeight="1" x14ac:dyDescent="0.15">
      <c r="A7" s="21" t="s">
        <v>41</v>
      </c>
      <c r="B7" s="22" t="s">
        <v>8</v>
      </c>
      <c r="C7" s="22" t="s">
        <v>42</v>
      </c>
      <c r="D7" s="25">
        <v>642.61999845504795</v>
      </c>
      <c r="E7" s="19"/>
      <c r="F7" s="26">
        <v>58.410000324249268</v>
      </c>
    </row>
    <row r="8" spans="1:6" s="20" customFormat="1" ht="23.25" customHeight="1" x14ac:dyDescent="0.15">
      <c r="A8" s="21" t="s">
        <v>9</v>
      </c>
      <c r="B8" s="22" t="s">
        <v>10</v>
      </c>
      <c r="C8" s="22" t="s">
        <v>11</v>
      </c>
      <c r="D8" s="25">
        <v>429.09000253677402</v>
      </c>
      <c r="E8" s="19"/>
      <c r="F8" s="26">
        <v>28.710000038146973</v>
      </c>
    </row>
    <row r="9" spans="1:6" s="20" customFormat="1" ht="23.25" customHeight="1" x14ac:dyDescent="0.15">
      <c r="A9" s="21" t="s">
        <v>12</v>
      </c>
      <c r="B9" s="22" t="s">
        <v>13</v>
      </c>
      <c r="C9" s="22" t="s">
        <v>14</v>
      </c>
      <c r="D9" s="25">
        <v>455.91999864578202</v>
      </c>
      <c r="E9" s="19"/>
      <c r="F9" s="26">
        <v>40.160000324249268</v>
      </c>
    </row>
    <row r="10" spans="1:6" s="20" customFormat="1" ht="23.25" customHeight="1" x14ac:dyDescent="0.15">
      <c r="A10" s="21" t="s">
        <v>32</v>
      </c>
      <c r="B10" s="22" t="s">
        <v>33</v>
      </c>
      <c r="C10" s="22" t="s">
        <v>34</v>
      </c>
      <c r="D10" s="25">
        <v>465.58000326156599</v>
      </c>
      <c r="E10" s="19"/>
      <c r="F10" s="26">
        <v>26.40000057220459</v>
      </c>
    </row>
    <row r="11" spans="1:6" s="20" customFormat="1" ht="23.25" customHeight="1" x14ac:dyDescent="0.15">
      <c r="A11" s="21" t="s">
        <v>52</v>
      </c>
      <c r="B11" s="22" t="s">
        <v>53</v>
      </c>
      <c r="C11" s="22" t="s">
        <v>54</v>
      </c>
      <c r="D11" s="25">
        <v>336.40000009536698</v>
      </c>
      <c r="E11" s="19"/>
      <c r="F11" s="26">
        <v>32.090000152587891</v>
      </c>
    </row>
    <row r="12" spans="1:6" s="20" customFormat="1" ht="23.25" customHeight="1" x14ac:dyDescent="0.15">
      <c r="A12" s="21" t="s">
        <v>27</v>
      </c>
      <c r="B12" s="22" t="s">
        <v>28</v>
      </c>
      <c r="C12" s="22" t="s">
        <v>29</v>
      </c>
      <c r="D12" s="25">
        <v>211.159999847412</v>
      </c>
      <c r="E12" s="19"/>
      <c r="F12" s="26">
        <v>14.829999923706055</v>
      </c>
    </row>
    <row r="13" spans="1:6" s="20" customFormat="1" ht="23.25" customHeight="1" x14ac:dyDescent="0.15">
      <c r="A13" s="21" t="s">
        <v>46</v>
      </c>
      <c r="B13" s="22" t="s">
        <v>47</v>
      </c>
      <c r="C13" s="22" t="s">
        <v>48</v>
      </c>
      <c r="D13" s="25">
        <v>199.33999967575099</v>
      </c>
      <c r="E13" s="19"/>
      <c r="F13" s="26">
        <v>13.899999618530273</v>
      </c>
    </row>
    <row r="14" spans="1:6" s="20" customFormat="1" ht="23.25" customHeight="1" x14ac:dyDescent="0.15">
      <c r="A14" s="21" t="s">
        <v>35</v>
      </c>
      <c r="B14" s="22" t="s">
        <v>36</v>
      </c>
      <c r="C14" s="22" t="s">
        <v>37</v>
      </c>
      <c r="D14" s="25">
        <v>219.689999103546</v>
      </c>
      <c r="E14" s="19"/>
      <c r="F14" s="26">
        <v>20.699999809265137</v>
      </c>
    </row>
    <row r="15" spans="1:6" s="20" customFormat="1" ht="23.25" customHeight="1" x14ac:dyDescent="0.15">
      <c r="A15" s="21" t="s">
        <v>38</v>
      </c>
      <c r="B15" s="22" t="s">
        <v>39</v>
      </c>
      <c r="C15" s="22" t="s">
        <v>40</v>
      </c>
      <c r="D15" s="25">
        <v>189.779999256134</v>
      </c>
      <c r="E15" s="19"/>
      <c r="F15" s="26">
        <v>15.28000020980835</v>
      </c>
    </row>
    <row r="16" spans="1:6" s="20" customFormat="1" ht="23.25" customHeight="1" x14ac:dyDescent="0.15">
      <c r="A16" s="21" t="s">
        <v>15</v>
      </c>
      <c r="B16" s="22" t="s">
        <v>16</v>
      </c>
      <c r="C16" s="22" t="s">
        <v>17</v>
      </c>
      <c r="D16" s="25">
        <v>210.970000743866</v>
      </c>
      <c r="E16" s="19"/>
      <c r="F16" s="26">
        <v>28.579999923706055</v>
      </c>
    </row>
    <row r="17" spans="1:6" s="20" customFormat="1" ht="23.25" customHeight="1" x14ac:dyDescent="0.15">
      <c r="A17" s="21" t="s">
        <v>49</v>
      </c>
      <c r="B17" s="22" t="s">
        <v>50</v>
      </c>
      <c r="C17" s="22" t="s">
        <v>51</v>
      </c>
      <c r="D17" s="25">
        <v>169.46000051498399</v>
      </c>
      <c r="E17" s="19"/>
      <c r="F17" s="26">
        <v>23.710000038146973</v>
      </c>
    </row>
    <row r="18" spans="1:6" s="20" customFormat="1" ht="23.25" customHeight="1" x14ac:dyDescent="0.15">
      <c r="A18" s="21" t="s">
        <v>18</v>
      </c>
      <c r="B18" s="22" t="s">
        <v>19</v>
      </c>
      <c r="C18" s="22" t="s">
        <v>20</v>
      </c>
      <c r="D18" s="25">
        <v>233.16999959945699</v>
      </c>
      <c r="E18" s="19"/>
      <c r="F18" s="26">
        <v>34.37000036239624</v>
      </c>
    </row>
    <row r="19" spans="1:6" s="20" customFormat="1" ht="23.25" customHeight="1" x14ac:dyDescent="0.15">
      <c r="A19" s="21" t="s">
        <v>21</v>
      </c>
      <c r="B19" s="22" t="s">
        <v>22</v>
      </c>
      <c r="C19" s="22" t="s">
        <v>23</v>
      </c>
      <c r="D19" s="25">
        <v>139.349998950958</v>
      </c>
      <c r="E19" s="19"/>
      <c r="F19" s="26">
        <v>28.529999256134033</v>
      </c>
    </row>
    <row r="20" spans="1:6" s="20" customFormat="1" ht="23.25" customHeight="1" x14ac:dyDescent="0.15">
      <c r="A20" s="21" t="s">
        <v>24</v>
      </c>
      <c r="B20" s="22" t="s">
        <v>25</v>
      </c>
      <c r="C20" s="22" t="s">
        <v>26</v>
      </c>
      <c r="D20" s="25">
        <v>126.680001735687</v>
      </c>
      <c r="E20" s="19"/>
      <c r="F20" s="26">
        <v>21.790000438690186</v>
      </c>
    </row>
    <row r="21" spans="1:6" s="20" customFormat="1" ht="23.25" customHeight="1" x14ac:dyDescent="0.15">
      <c r="A21" s="21" t="s">
        <v>43</v>
      </c>
      <c r="B21" s="22" t="s">
        <v>44</v>
      </c>
      <c r="C21" s="22" t="s">
        <v>45</v>
      </c>
      <c r="D21" s="25">
        <v>41.539999961852999</v>
      </c>
      <c r="E21" s="19"/>
      <c r="F21" s="26">
        <v>8.9600000381469727</v>
      </c>
    </row>
  </sheetData>
  <autoFilter ref="A5:F21" xr:uid="{00000000-0009-0000-0000-000000000000}"/>
  <sortState xmlns:xlrd2="http://schemas.microsoft.com/office/spreadsheetml/2017/richdata2" ref="A6:FN2840">
    <sortCondition descending="1" ref="F6"/>
  </sortState>
  <phoneticPr fontId="2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03AK_埼玉県 川口市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2022-05-13T01:29:23Z</cp:lastPrinted>
  <dcterms:modified xsi:type="dcterms:W3CDTF">2023-05-10T00:55:21Z</dcterms:modified>
</cp:coreProperties>
</file>