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0.92\share\03 監視指導係共有\15 小島\実績報告書（青木確認中）\編集中\確認済み（いいと思います）\"/>
    </mc:Choice>
  </mc:AlternateContent>
  <bookViews>
    <workbookView xWindow="0" yWindow="0" windowWidth="20490" windowHeight="7530"/>
  </bookViews>
  <sheets>
    <sheet name="様式" sheetId="1" r:id="rId1"/>
    <sheet name="プルダウン（年月日等）" sheetId="4" state="hidden" r:id="rId2"/>
    <sheet name="別紙一覧" sheetId="3" state="hidden" r:id="rId3"/>
    <sheet name="プルダウン（実績コード）" sheetId="2" state="hidden" r:id="rId4"/>
  </sheets>
  <definedNames>
    <definedName name="_xlnm.Print_Area" localSheetId="0">様式!$A$1:$AE$30</definedName>
  </definedNames>
  <calcPr calcId="162913"/>
</workbook>
</file>

<file path=xl/calcChain.xml><?xml version="1.0" encoding="utf-8"?>
<calcChain xmlns="http://schemas.openxmlformats.org/spreadsheetml/2006/main">
  <c r="Y21" i="1" l="1"/>
  <c r="V21" i="1"/>
  <c r="Y19" i="1"/>
  <c r="V19" i="1"/>
  <c r="Y17" i="1"/>
  <c r="V17" i="1"/>
  <c r="S15" i="1"/>
  <c r="Q15" i="1"/>
  <c r="O15" i="1"/>
  <c r="M15" i="1"/>
  <c r="K15" i="1"/>
  <c r="I15" i="1"/>
  <c r="G15" i="1"/>
  <c r="E15" i="1"/>
  <c r="C21" i="1" l="1"/>
  <c r="C19" i="1"/>
  <c r="C17" i="1"/>
  <c r="D18" i="3" l="1"/>
  <c r="H18" i="3"/>
  <c r="L18" i="3"/>
  <c r="P18" i="3"/>
  <c r="V18" i="3"/>
  <c r="Y18" i="3"/>
  <c r="U17" i="3"/>
  <c r="T17" i="3"/>
  <c r="B17" i="3"/>
  <c r="U16" i="3"/>
  <c r="T16" i="3"/>
  <c r="B16" i="3"/>
  <c r="U15" i="3"/>
  <c r="T15" i="3"/>
  <c r="B15" i="3"/>
  <c r="U14" i="3"/>
  <c r="T14" i="3"/>
  <c r="B14" i="3"/>
  <c r="U13" i="3"/>
  <c r="T13" i="3"/>
  <c r="B13" i="3"/>
  <c r="U12" i="3"/>
  <c r="T12" i="3"/>
  <c r="B12" i="3"/>
  <c r="U11" i="3"/>
  <c r="T11" i="3"/>
  <c r="B11" i="3"/>
  <c r="U10" i="3"/>
  <c r="T10" i="3"/>
  <c r="B10" i="3"/>
  <c r="U9" i="3"/>
  <c r="T9" i="3"/>
  <c r="B9" i="3"/>
  <c r="U8" i="3"/>
  <c r="T8" i="3"/>
  <c r="B8" i="3"/>
  <c r="U7" i="3"/>
  <c r="T7" i="3"/>
  <c r="B7" i="3"/>
  <c r="U6" i="3"/>
  <c r="T6" i="3"/>
  <c r="B6" i="3"/>
  <c r="U5" i="3" l="1"/>
  <c r="T5" i="3"/>
  <c r="R4" i="3"/>
  <c r="Q4" i="3"/>
  <c r="N4" i="3"/>
  <c r="M4" i="3"/>
  <c r="J4" i="3"/>
  <c r="I4" i="3"/>
  <c r="F4" i="3"/>
  <c r="E4" i="3"/>
  <c r="B5" i="3"/>
</calcChain>
</file>

<file path=xl/sharedStrings.xml><?xml version="1.0" encoding="utf-8"?>
<sst xmlns="http://schemas.openxmlformats.org/spreadsheetml/2006/main" count="453" uniqueCount="370">
  <si>
    <t>　　様式第５４号</t>
  </si>
  <si>
    <t>　　　（あて先）川口市長</t>
  </si>
  <si>
    <t>※1</t>
  </si>
  <si>
    <t>Ａ</t>
  </si>
  <si>
    <t>種類</t>
  </si>
  <si>
    <t>※３</t>
  </si>
  <si>
    <t>-</t>
  </si>
  <si>
    <t>※５</t>
  </si>
  <si>
    <t>備考</t>
  </si>
  <si>
    <t>　　　１　この報告書は、前年４月１日から３月３１日までに処分した産業廃棄物の量を記入して６月３０日までに提出すること。</t>
  </si>
  <si>
    <t>　　　２　処分した産業廃棄物の種類をＡ欄に記入して、それぞれの種類ごとに年間の処分量を記入すること。</t>
  </si>
  <si>
    <t>（法人にあっては、主たる事務所の所在地、名称及び代表者の氏名）</t>
    <phoneticPr fontId="20"/>
  </si>
  <si>
    <t>電話番号</t>
    <phoneticPr fontId="20"/>
  </si>
  <si>
    <t>氏 　   名</t>
    <phoneticPr fontId="20"/>
  </si>
  <si>
    <t>住  　  所</t>
    <phoneticPr fontId="20"/>
  </si>
  <si>
    <t>事 業 場 の 所 在 地</t>
    <phoneticPr fontId="20"/>
  </si>
  <si>
    <t>施　設　の　種　類</t>
    <phoneticPr fontId="20"/>
  </si>
  <si>
    <t>排 出 量</t>
    <phoneticPr fontId="20"/>
  </si>
  <si>
    <t>処 分 方 法</t>
    <phoneticPr fontId="20"/>
  </si>
  <si>
    <t>合　　　　　　計</t>
    <phoneticPr fontId="20"/>
  </si>
  <si>
    <t>産業廃棄物処理実績報告書</t>
    <phoneticPr fontId="20"/>
  </si>
  <si>
    <t>※４</t>
    <phoneticPr fontId="20"/>
  </si>
  <si>
    <t>※１</t>
    <phoneticPr fontId="20"/>
  </si>
  <si>
    <t>※２</t>
    <phoneticPr fontId="20"/>
  </si>
  <si>
    <t>※３</t>
    <phoneticPr fontId="20"/>
  </si>
  <si>
    <t>※４</t>
    <phoneticPr fontId="20"/>
  </si>
  <si>
    <t>※５</t>
    <phoneticPr fontId="20"/>
  </si>
  <si>
    <t>年度</t>
    <rPh sb="0" eb="2">
      <t>ネンド</t>
    </rPh>
    <phoneticPr fontId="20"/>
  </si>
  <si>
    <t>事業者分類</t>
  </si>
  <si>
    <t>コード</t>
    <phoneticPr fontId="20"/>
  </si>
  <si>
    <t>都道府県名</t>
  </si>
  <si>
    <t>固有番号</t>
  </si>
  <si>
    <t>廃棄物の種類</t>
    <rPh sb="0" eb="3">
      <t>ハイキブツ</t>
    </rPh>
    <phoneticPr fontId="20"/>
  </si>
  <si>
    <t>コード</t>
    <phoneticPr fontId="20"/>
  </si>
  <si>
    <t>サブコード</t>
    <phoneticPr fontId="20"/>
  </si>
  <si>
    <t>処　理　方　法</t>
  </si>
  <si>
    <t>コード</t>
  </si>
  <si>
    <t>処理施設</t>
    <rPh sb="0" eb="2">
      <t>ショリ</t>
    </rPh>
    <rPh sb="2" eb="4">
      <t>シセツ</t>
    </rPh>
    <phoneticPr fontId="20"/>
  </si>
  <si>
    <t>和暦</t>
    <rPh sb="0" eb="2">
      <t>ワレキ</t>
    </rPh>
    <phoneticPr fontId="20"/>
  </si>
  <si>
    <t>建設業（建築、土木、解体、不動産開発 他）</t>
  </si>
  <si>
    <t>Ａ１</t>
  </si>
  <si>
    <t>北海道</t>
  </si>
  <si>
    <t>(1)燃え殻</t>
  </si>
  <si>
    <t xml:space="preserve"> </t>
  </si>
  <si>
    <t>中間処分</t>
  </si>
  <si>
    <t>農林業（施設園芸、畜産、林業 他）</t>
  </si>
  <si>
    <t>Ａ２</t>
  </si>
  <si>
    <t>青森県</t>
  </si>
  <si>
    <t>(2)汚泥</t>
  </si>
  <si>
    <t>最終処分</t>
  </si>
  <si>
    <t>令和３</t>
    <rPh sb="0" eb="1">
      <t>レイ</t>
    </rPh>
    <rPh sb="1" eb="2">
      <t>ワ</t>
    </rPh>
    <phoneticPr fontId="20"/>
  </si>
  <si>
    <t>（令和４年度）</t>
    <rPh sb="1" eb="2">
      <t>レイ</t>
    </rPh>
    <rPh sb="2" eb="3">
      <t>ワ</t>
    </rPh>
    <phoneticPr fontId="20"/>
  </si>
  <si>
    <t>漁業（漁業一般、水産養殖 他）</t>
  </si>
  <si>
    <t>Ａ３</t>
  </si>
  <si>
    <t>岩手県</t>
  </si>
  <si>
    <t>(3)廃油</t>
  </si>
  <si>
    <t>海洋投入</t>
  </si>
  <si>
    <t>令和４</t>
    <rPh sb="0" eb="1">
      <t>レイ</t>
    </rPh>
    <rPh sb="1" eb="2">
      <t>ワ</t>
    </rPh>
    <phoneticPr fontId="20"/>
  </si>
  <si>
    <t>（令和５年度）</t>
    <rPh sb="1" eb="2">
      <t>レイ</t>
    </rPh>
    <rPh sb="2" eb="3">
      <t>ワ</t>
    </rPh>
    <phoneticPr fontId="20"/>
  </si>
  <si>
    <t>製造業（食料品、衣料、パルプ、石油化学、出版、鉄鋼、繊維工業、家具装飾品、化学工業、プラスチック、非鉄、窯業、機械、電気 他）</t>
  </si>
  <si>
    <t>Ａ４</t>
  </si>
  <si>
    <t>宮城県</t>
  </si>
  <si>
    <t>(4)廃酸</t>
  </si>
  <si>
    <t>再生利用</t>
  </si>
  <si>
    <t>令和５</t>
    <rPh sb="0" eb="1">
      <t>レイ</t>
    </rPh>
    <rPh sb="1" eb="2">
      <t>ワ</t>
    </rPh>
    <phoneticPr fontId="20"/>
  </si>
  <si>
    <t>（令和６年度）</t>
    <rPh sb="1" eb="2">
      <t>レイ</t>
    </rPh>
    <rPh sb="2" eb="3">
      <t>ワ</t>
    </rPh>
    <phoneticPr fontId="20"/>
  </si>
  <si>
    <t>電気、ガス、水道業</t>
  </si>
  <si>
    <t>Ａ５</t>
  </si>
  <si>
    <t>秋田県</t>
  </si>
  <si>
    <t>(5)廃アルカリ</t>
  </si>
  <si>
    <t>令和６</t>
    <rPh sb="0" eb="1">
      <t>レイ</t>
    </rPh>
    <rPh sb="1" eb="2">
      <t>ワ</t>
    </rPh>
    <phoneticPr fontId="20"/>
  </si>
  <si>
    <t>（令和７年度）</t>
    <rPh sb="1" eb="2">
      <t>レイ</t>
    </rPh>
    <rPh sb="2" eb="3">
      <t>ワ</t>
    </rPh>
    <phoneticPr fontId="20"/>
  </si>
  <si>
    <t>運輸、通信業（鉄道、道路輸送</t>
  </si>
  <si>
    <t>Ａ６</t>
  </si>
  <si>
    <t>山形県</t>
  </si>
  <si>
    <t>(6)廃プラスチック類</t>
  </si>
  <si>
    <t>令和７</t>
    <rPh sb="0" eb="1">
      <t>レイ</t>
    </rPh>
    <rPh sb="1" eb="2">
      <t>ワ</t>
    </rPh>
    <phoneticPr fontId="20"/>
  </si>
  <si>
    <t>（令和８年度）</t>
    <rPh sb="1" eb="2">
      <t>レイ</t>
    </rPh>
    <rPh sb="2" eb="3">
      <t>ワ</t>
    </rPh>
    <phoneticPr fontId="20"/>
  </si>
  <si>
    <t>卸売、小売業（各種商品卸売、小売）</t>
  </si>
  <si>
    <t>Ａ７</t>
  </si>
  <si>
    <t>福島県</t>
  </si>
  <si>
    <t>6</t>
  </si>
  <si>
    <t>令和８</t>
    <rPh sb="0" eb="1">
      <t>レイ</t>
    </rPh>
    <rPh sb="1" eb="2">
      <t>ワ</t>
    </rPh>
    <phoneticPr fontId="20"/>
  </si>
  <si>
    <t>（令和９年度）</t>
    <rPh sb="1" eb="2">
      <t>レイ</t>
    </rPh>
    <rPh sb="2" eb="3">
      <t>ワ</t>
    </rPh>
    <phoneticPr fontId="20"/>
  </si>
  <si>
    <t>サービス業（金融、医療、各種サービス）</t>
  </si>
  <si>
    <t>Ａ８</t>
  </si>
  <si>
    <t>茨城県</t>
  </si>
  <si>
    <t>(6-2)廃プラスチック類（水銀使用製品）</t>
  </si>
  <si>
    <t>令和９</t>
    <rPh sb="0" eb="1">
      <t>レイ</t>
    </rPh>
    <rPh sb="1" eb="2">
      <t>ワ</t>
    </rPh>
    <phoneticPr fontId="20"/>
  </si>
  <si>
    <t>（令和１０年度）</t>
    <rPh sb="1" eb="2">
      <t>レイ</t>
    </rPh>
    <rPh sb="2" eb="3">
      <t>ワ</t>
    </rPh>
    <phoneticPr fontId="20"/>
  </si>
  <si>
    <t>その他（上記のいずれにも該当しない業）</t>
  </si>
  <si>
    <t>Ａ９</t>
  </si>
  <si>
    <t>栃木県</t>
  </si>
  <si>
    <t>令和１０</t>
    <rPh sb="0" eb="1">
      <t>レイ</t>
    </rPh>
    <rPh sb="1" eb="2">
      <t>ワ</t>
    </rPh>
    <phoneticPr fontId="20"/>
  </si>
  <si>
    <t>（令和１１年度）</t>
    <rPh sb="1" eb="2">
      <t>レイ</t>
    </rPh>
    <rPh sb="2" eb="3">
      <t>ワ</t>
    </rPh>
    <phoneticPr fontId="20"/>
  </si>
  <si>
    <t>群馬県</t>
  </si>
  <si>
    <t>(8)木くず</t>
  </si>
  <si>
    <t>令和１１</t>
    <rPh sb="0" eb="1">
      <t>レイ</t>
    </rPh>
    <rPh sb="1" eb="2">
      <t>ワ</t>
    </rPh>
    <phoneticPr fontId="20"/>
  </si>
  <si>
    <t>（令和１２年度）</t>
    <rPh sb="1" eb="2">
      <t>レイ</t>
    </rPh>
    <rPh sb="2" eb="3">
      <t>ワ</t>
    </rPh>
    <phoneticPr fontId="20"/>
  </si>
  <si>
    <t>埼玉県</t>
  </si>
  <si>
    <t>(9)繊維くず</t>
  </si>
  <si>
    <t>令和１２</t>
    <rPh sb="0" eb="1">
      <t>レイ</t>
    </rPh>
    <rPh sb="1" eb="2">
      <t>ワ</t>
    </rPh>
    <phoneticPr fontId="20"/>
  </si>
  <si>
    <t>（令和１３年度）</t>
    <rPh sb="1" eb="2">
      <t>レイ</t>
    </rPh>
    <rPh sb="2" eb="3">
      <t>ワ</t>
    </rPh>
    <phoneticPr fontId="20"/>
  </si>
  <si>
    <t>千葉県</t>
  </si>
  <si>
    <t>(10)動植物性残さ</t>
  </si>
  <si>
    <t>令和１３</t>
    <rPh sb="0" eb="1">
      <t>レイ</t>
    </rPh>
    <rPh sb="1" eb="2">
      <t>ワ</t>
    </rPh>
    <phoneticPr fontId="20"/>
  </si>
  <si>
    <t>（令和１４年度）</t>
    <rPh sb="1" eb="2">
      <t>レイ</t>
    </rPh>
    <rPh sb="2" eb="3">
      <t>ワ</t>
    </rPh>
    <phoneticPr fontId="20"/>
  </si>
  <si>
    <t>東京都</t>
  </si>
  <si>
    <t>(11)動物系固形不要物</t>
  </si>
  <si>
    <t>令和１４</t>
    <rPh sb="0" eb="1">
      <t>レイ</t>
    </rPh>
    <rPh sb="1" eb="2">
      <t>ワ</t>
    </rPh>
    <phoneticPr fontId="20"/>
  </si>
  <si>
    <t>（令和１５年度）</t>
    <rPh sb="1" eb="2">
      <t>レイ</t>
    </rPh>
    <rPh sb="2" eb="3">
      <t>ワ</t>
    </rPh>
    <phoneticPr fontId="20"/>
  </si>
  <si>
    <t>神奈川県</t>
  </si>
  <si>
    <t>(12)ゴムくず</t>
  </si>
  <si>
    <t>令和１５</t>
    <rPh sb="0" eb="1">
      <t>レイ</t>
    </rPh>
    <rPh sb="1" eb="2">
      <t>ワ</t>
    </rPh>
    <phoneticPr fontId="20"/>
  </si>
  <si>
    <t>（令和１６年度）</t>
    <rPh sb="1" eb="2">
      <t>レイ</t>
    </rPh>
    <rPh sb="2" eb="3">
      <t>ワ</t>
    </rPh>
    <phoneticPr fontId="20"/>
  </si>
  <si>
    <t>新潟県</t>
  </si>
  <si>
    <t>(13)金属くず</t>
  </si>
  <si>
    <t>令和１６</t>
    <rPh sb="0" eb="1">
      <t>レイ</t>
    </rPh>
    <rPh sb="1" eb="2">
      <t>ワ</t>
    </rPh>
    <phoneticPr fontId="20"/>
  </si>
  <si>
    <t>（令和１７年度）</t>
    <rPh sb="1" eb="2">
      <t>レイ</t>
    </rPh>
    <rPh sb="2" eb="3">
      <t>ワ</t>
    </rPh>
    <phoneticPr fontId="20"/>
  </si>
  <si>
    <t>富山県</t>
  </si>
  <si>
    <t>令和１７</t>
    <rPh sb="0" eb="1">
      <t>レイ</t>
    </rPh>
    <rPh sb="1" eb="2">
      <t>ワ</t>
    </rPh>
    <phoneticPr fontId="20"/>
  </si>
  <si>
    <t>（令和１８年度）</t>
    <rPh sb="1" eb="2">
      <t>レイ</t>
    </rPh>
    <rPh sb="2" eb="3">
      <t>ワ</t>
    </rPh>
    <phoneticPr fontId="20"/>
  </si>
  <si>
    <t>石川県</t>
  </si>
  <si>
    <t>14</t>
  </si>
  <si>
    <t>令和１８</t>
    <rPh sb="0" eb="1">
      <t>レイ</t>
    </rPh>
    <rPh sb="1" eb="2">
      <t>ワ</t>
    </rPh>
    <phoneticPr fontId="20"/>
  </si>
  <si>
    <t>（令和１９年度）</t>
    <rPh sb="1" eb="2">
      <t>レイ</t>
    </rPh>
    <rPh sb="2" eb="3">
      <t>ワ</t>
    </rPh>
    <phoneticPr fontId="20"/>
  </si>
  <si>
    <t>福井県</t>
  </si>
  <si>
    <t>令和１９</t>
    <rPh sb="0" eb="1">
      <t>レイ</t>
    </rPh>
    <rPh sb="1" eb="2">
      <t>ワ</t>
    </rPh>
    <phoneticPr fontId="20"/>
  </si>
  <si>
    <t>（令和２０年度）</t>
    <rPh sb="1" eb="2">
      <t>レイ</t>
    </rPh>
    <rPh sb="2" eb="3">
      <t>ワ</t>
    </rPh>
    <phoneticPr fontId="20"/>
  </si>
  <si>
    <t>山梨県</t>
  </si>
  <si>
    <t>(15)鉱さい</t>
  </si>
  <si>
    <t>令和２０</t>
    <rPh sb="0" eb="1">
      <t>レイ</t>
    </rPh>
    <rPh sb="1" eb="2">
      <t>ワ</t>
    </rPh>
    <phoneticPr fontId="20"/>
  </si>
  <si>
    <t>（令和２１年度）</t>
    <rPh sb="1" eb="2">
      <t>レイ</t>
    </rPh>
    <rPh sb="2" eb="3">
      <t>ワ</t>
    </rPh>
    <phoneticPr fontId="20"/>
  </si>
  <si>
    <t>長野県</t>
  </si>
  <si>
    <t>(16)がれき類</t>
  </si>
  <si>
    <t>岐阜県</t>
  </si>
  <si>
    <t>(16-1)がれき類（含石綿）</t>
  </si>
  <si>
    <t>16</t>
  </si>
  <si>
    <t>静岡県</t>
  </si>
  <si>
    <t>(16-2)がれき類（水銀使用製品）</t>
  </si>
  <si>
    <t>愛知県</t>
  </si>
  <si>
    <t>(17)動物のふん尿</t>
  </si>
  <si>
    <t>三重県</t>
  </si>
  <si>
    <t>(18)動物の死体</t>
  </si>
  <si>
    <t>滋賀県</t>
  </si>
  <si>
    <t>(19)ばいじん</t>
  </si>
  <si>
    <t>京都府</t>
  </si>
  <si>
    <t>(20)政令第十三号廃棄物</t>
  </si>
  <si>
    <t xml:space="preserve">  </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</si>
  <si>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</si>
  <si>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</si>
  <si>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</si>
  <si>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</si>
  <si>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</si>
  <si>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</si>
  <si>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</si>
  <si>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</si>
  <si>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</si>
  <si>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</si>
  <si>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</si>
  <si>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</si>
  <si>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</si>
  <si>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</si>
  <si>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</si>
  <si>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</si>
  <si>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</si>
  <si>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</si>
  <si>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</si>
  <si>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</si>
  <si>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</si>
  <si>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埼玉県川口市</t>
    <rPh sb="0" eb="3">
      <t>サイタマケン</t>
    </rPh>
    <rPh sb="3" eb="6">
      <t>カワグチシ</t>
    </rPh>
    <phoneticPr fontId="20"/>
  </si>
  <si>
    <t>※５</t>
    <phoneticPr fontId="20"/>
  </si>
  <si>
    <t>処 分 量</t>
    <phoneticPr fontId="20"/>
  </si>
  <si>
    <t>種類</t>
    <rPh sb="0" eb="2">
      <t>シュルイ</t>
    </rPh>
    <phoneticPr fontId="20"/>
  </si>
  <si>
    <t>別紙一覧</t>
    <rPh sb="0" eb="2">
      <t>ベッシ</t>
    </rPh>
    <rPh sb="2" eb="4">
      <t>イチラン</t>
    </rPh>
    <phoneticPr fontId="20"/>
  </si>
  <si>
    <t>プルダウンから選択</t>
    <rPh sb="7" eb="9">
      <t>センタク</t>
    </rPh>
    <phoneticPr fontId="20"/>
  </si>
  <si>
    <t>直接記入（データ貼付でも可）</t>
    <rPh sb="0" eb="2">
      <t>チョクセツ</t>
    </rPh>
    <rPh sb="2" eb="4">
      <t>キニュウ</t>
    </rPh>
    <rPh sb="8" eb="10">
      <t>ハリツ</t>
    </rPh>
    <rPh sb="12" eb="13">
      <t>カ</t>
    </rPh>
    <phoneticPr fontId="20"/>
  </si>
  <si>
    <t>自動入力されるので、変更しないでください。</t>
    <rPh sb="0" eb="2">
      <t>ジドウ</t>
    </rPh>
    <rPh sb="2" eb="4">
      <t>ニュウリョク</t>
    </rPh>
    <rPh sb="10" eb="12">
      <t>ヘンコウ</t>
    </rPh>
    <phoneticPr fontId="20"/>
  </si>
  <si>
    <t>施設の種類</t>
    <rPh sb="0" eb="2">
      <t>シセツ</t>
    </rPh>
    <rPh sb="3" eb="5">
      <t>シュルイ</t>
    </rPh>
    <phoneticPr fontId="20"/>
  </si>
  <si>
    <t>※5</t>
    <phoneticPr fontId="20"/>
  </si>
  <si>
    <t>処分した産業廃棄物の種類と年間処分量(単位ｔ)</t>
    <phoneticPr fontId="20"/>
  </si>
  <si>
    <t>処分した産業廃棄物の種類と年間処分量(単位ｔ)</t>
    <rPh sb="0" eb="2">
      <t>ショブン</t>
    </rPh>
    <rPh sb="4" eb="6">
      <t>サンギョウ</t>
    </rPh>
    <rPh sb="6" eb="9">
      <t>ハイキブツ</t>
    </rPh>
    <rPh sb="10" eb="12">
      <t>シュルイ</t>
    </rPh>
    <rPh sb="13" eb="15">
      <t>ネンカン</t>
    </rPh>
    <rPh sb="15" eb="17">
      <t>ショブン</t>
    </rPh>
    <rPh sb="17" eb="18">
      <t>リョウ</t>
    </rPh>
    <rPh sb="19" eb="21">
      <t>タンイ</t>
    </rPh>
    <phoneticPr fontId="20"/>
  </si>
  <si>
    <t>処分後の産業廃棄物の処分量（単位ｔ）</t>
    <phoneticPr fontId="20"/>
  </si>
  <si>
    <t>処分後の産業廃棄物の処分量（単位ｔ）</t>
    <rPh sb="0" eb="2">
      <t>ショブン</t>
    </rPh>
    <rPh sb="2" eb="3">
      <t>ゴ</t>
    </rPh>
    <rPh sb="4" eb="6">
      <t>サンギョウ</t>
    </rPh>
    <rPh sb="6" eb="9">
      <t>ハイキブツ</t>
    </rPh>
    <rPh sb="10" eb="12">
      <t>ショブン</t>
    </rPh>
    <rPh sb="12" eb="13">
      <t>リョウ</t>
    </rPh>
    <rPh sb="14" eb="16">
      <t>タンイ</t>
    </rPh>
    <phoneticPr fontId="20"/>
  </si>
  <si>
    <t>排出量</t>
    <rPh sb="0" eb="2">
      <t>ハイシュツ</t>
    </rPh>
    <rPh sb="2" eb="3">
      <t>リョウ</t>
    </rPh>
    <phoneticPr fontId="20"/>
  </si>
  <si>
    <t>処分方法</t>
    <rPh sb="0" eb="2">
      <t>ショブン</t>
    </rPh>
    <rPh sb="2" eb="4">
      <t>ホウホウ</t>
    </rPh>
    <phoneticPr fontId="20"/>
  </si>
  <si>
    <t>処分量</t>
    <rPh sb="0" eb="2">
      <t>ショブン</t>
    </rPh>
    <rPh sb="2" eb="3">
      <t>リョウ</t>
    </rPh>
    <phoneticPr fontId="20"/>
  </si>
  <si>
    <t>※3</t>
    <phoneticPr fontId="20"/>
  </si>
  <si>
    <t>※4</t>
    <phoneticPr fontId="20"/>
  </si>
  <si>
    <t>Ａ</t>
    <phoneticPr fontId="20"/>
  </si>
  <si>
    <t>Ａ</t>
    <phoneticPr fontId="20"/>
  </si>
  <si>
    <t>Ａ</t>
    <phoneticPr fontId="20"/>
  </si>
  <si>
    <t>合計</t>
    <rPh sb="0" eb="2">
      <t>ゴウケイ</t>
    </rPh>
    <phoneticPr fontId="20"/>
  </si>
  <si>
    <t>(7)紙くず</t>
    <phoneticPr fontId="20"/>
  </si>
  <si>
    <t>(B1)廃油（燃焼しやすいもの）</t>
    <phoneticPr fontId="20"/>
  </si>
  <si>
    <t>Ｂ１</t>
  </si>
  <si>
    <t xml:space="preserve"> </t>
    <phoneticPr fontId="20"/>
  </si>
  <si>
    <t>(B2)廃酸（腐食性）</t>
    <phoneticPr fontId="20"/>
  </si>
  <si>
    <t>Ｂ２</t>
  </si>
  <si>
    <t>(B3)廃アルカリ（腐食性）</t>
    <phoneticPr fontId="20"/>
  </si>
  <si>
    <t>Ｂ３</t>
    <phoneticPr fontId="20"/>
  </si>
  <si>
    <t>(B4)感染性産業廃棄物</t>
    <phoneticPr fontId="20"/>
  </si>
  <si>
    <t>Ｂ４</t>
    <phoneticPr fontId="20"/>
  </si>
  <si>
    <t>(C1)廃ＰＣＢ等</t>
    <phoneticPr fontId="20"/>
  </si>
  <si>
    <t>Ｃ１</t>
    <phoneticPr fontId="20"/>
  </si>
  <si>
    <t>(C2)ＰＣＢ汚染物</t>
    <phoneticPr fontId="20"/>
  </si>
  <si>
    <t>Ｃ２</t>
    <phoneticPr fontId="20"/>
  </si>
  <si>
    <t>(C3)ＰＣＢ処理物</t>
    <phoneticPr fontId="20"/>
  </si>
  <si>
    <t>Ｃ３</t>
    <phoneticPr fontId="20"/>
  </si>
  <si>
    <t>(D1)指定下水汚泥等</t>
    <phoneticPr fontId="20"/>
  </si>
  <si>
    <t>Ｄ１</t>
    <phoneticPr fontId="20"/>
  </si>
  <si>
    <t>(D2)鉱さい</t>
    <phoneticPr fontId="20"/>
  </si>
  <si>
    <t>Ｄ２</t>
    <phoneticPr fontId="20"/>
  </si>
  <si>
    <t>(D3)廃石綿等</t>
    <phoneticPr fontId="20"/>
  </si>
  <si>
    <t>Ｄ３</t>
    <phoneticPr fontId="20"/>
  </si>
  <si>
    <t>(D4)ばいじん</t>
    <phoneticPr fontId="20"/>
  </si>
  <si>
    <t>Ｄ４</t>
    <phoneticPr fontId="20"/>
  </si>
  <si>
    <t>(D5)燃え殻</t>
    <phoneticPr fontId="20"/>
  </si>
  <si>
    <t>Ｄ５</t>
    <phoneticPr fontId="20"/>
  </si>
  <si>
    <t>(D6)廃油（廃溶剤）</t>
    <phoneticPr fontId="20"/>
  </si>
  <si>
    <t>Ｄ６</t>
    <phoneticPr fontId="20"/>
  </si>
  <si>
    <t>(D7)汚泥</t>
    <phoneticPr fontId="20"/>
  </si>
  <si>
    <t>Ｄ７</t>
    <phoneticPr fontId="20"/>
  </si>
  <si>
    <t>(D8)廃酸</t>
    <phoneticPr fontId="20"/>
  </si>
  <si>
    <t>Ｄ８</t>
    <phoneticPr fontId="20"/>
  </si>
  <si>
    <t>(D9)廃アルカリ</t>
    <rPh sb="4" eb="5">
      <t>ハイ</t>
    </rPh>
    <phoneticPr fontId="20"/>
  </si>
  <si>
    <t>Ｄ９</t>
    <phoneticPr fontId="20"/>
  </si>
  <si>
    <t>別紙一覧のとおり</t>
    <rPh sb="0" eb="2">
      <t>ベッシ</t>
    </rPh>
    <rPh sb="2" eb="4">
      <t>イチラン</t>
    </rPh>
    <phoneticPr fontId="20"/>
  </si>
  <si>
    <t>　　　年</t>
    <rPh sb="3" eb="4">
      <t>ネン</t>
    </rPh>
    <phoneticPr fontId="20"/>
  </si>
  <si>
    <t>　　月</t>
    <rPh sb="2" eb="3">
      <t>ガツ</t>
    </rPh>
    <phoneticPr fontId="20"/>
  </si>
  <si>
    <t>　　日</t>
    <rPh sb="2" eb="3">
      <t>ニチ</t>
    </rPh>
    <phoneticPr fontId="20"/>
  </si>
  <si>
    <t>令和元年</t>
    <rPh sb="0" eb="2">
      <t>レイワ</t>
    </rPh>
    <rPh sb="2" eb="4">
      <t>ガンネン</t>
    </rPh>
    <phoneticPr fontId="20"/>
  </si>
  <si>
    <t>平成２０年</t>
    <rPh sb="0" eb="2">
      <t>ヘイセイ</t>
    </rPh>
    <rPh sb="4" eb="5">
      <t>ネン</t>
    </rPh>
    <phoneticPr fontId="20"/>
  </si>
  <si>
    <t>１月</t>
    <rPh sb="1" eb="2">
      <t>ガツ</t>
    </rPh>
    <phoneticPr fontId="20"/>
  </si>
  <si>
    <t>１日</t>
    <rPh sb="1" eb="2">
      <t>ニチ</t>
    </rPh>
    <phoneticPr fontId="20"/>
  </si>
  <si>
    <t>令和２年</t>
    <rPh sb="0" eb="2">
      <t>レイワ</t>
    </rPh>
    <rPh sb="3" eb="4">
      <t>ネン</t>
    </rPh>
    <phoneticPr fontId="20"/>
  </si>
  <si>
    <t>平成２１年</t>
    <rPh sb="0" eb="2">
      <t>ヘイセイ</t>
    </rPh>
    <rPh sb="4" eb="5">
      <t>ネン</t>
    </rPh>
    <phoneticPr fontId="20"/>
  </si>
  <si>
    <t>２月</t>
  </si>
  <si>
    <t>２日</t>
    <rPh sb="1" eb="2">
      <t>ニチ</t>
    </rPh>
    <phoneticPr fontId="20"/>
  </si>
  <si>
    <t>令和３年</t>
    <rPh sb="0" eb="2">
      <t>レイワ</t>
    </rPh>
    <rPh sb="3" eb="4">
      <t>ネン</t>
    </rPh>
    <phoneticPr fontId="20"/>
  </si>
  <si>
    <t>平成２２年</t>
    <rPh sb="0" eb="2">
      <t>ヘイセイ</t>
    </rPh>
    <rPh sb="4" eb="5">
      <t>ネン</t>
    </rPh>
    <phoneticPr fontId="20"/>
  </si>
  <si>
    <t>３月</t>
  </si>
  <si>
    <t>３日</t>
    <rPh sb="1" eb="2">
      <t>ニチ</t>
    </rPh>
    <phoneticPr fontId="20"/>
  </si>
  <si>
    <t>令和４年</t>
    <rPh sb="0" eb="2">
      <t>レイワ</t>
    </rPh>
    <rPh sb="3" eb="4">
      <t>ネン</t>
    </rPh>
    <phoneticPr fontId="20"/>
  </si>
  <si>
    <t>平成２３年</t>
    <rPh sb="0" eb="2">
      <t>ヘイセイ</t>
    </rPh>
    <rPh sb="4" eb="5">
      <t>ネン</t>
    </rPh>
    <phoneticPr fontId="20"/>
  </si>
  <si>
    <t>４月</t>
  </si>
  <si>
    <t>４日</t>
    <rPh sb="1" eb="2">
      <t>ニチ</t>
    </rPh>
    <phoneticPr fontId="20"/>
  </si>
  <si>
    <t>令和５年</t>
    <rPh sb="0" eb="2">
      <t>レイワ</t>
    </rPh>
    <rPh sb="3" eb="4">
      <t>ネン</t>
    </rPh>
    <phoneticPr fontId="20"/>
  </si>
  <si>
    <t>平成２４年</t>
    <rPh sb="0" eb="2">
      <t>ヘイセイ</t>
    </rPh>
    <rPh sb="4" eb="5">
      <t>ネン</t>
    </rPh>
    <phoneticPr fontId="20"/>
  </si>
  <si>
    <t>５月</t>
  </si>
  <si>
    <t>５日</t>
    <rPh sb="1" eb="2">
      <t>ニチ</t>
    </rPh>
    <phoneticPr fontId="20"/>
  </si>
  <si>
    <t>令和６年</t>
    <rPh sb="0" eb="2">
      <t>レイワ</t>
    </rPh>
    <rPh sb="3" eb="4">
      <t>ネン</t>
    </rPh>
    <phoneticPr fontId="20"/>
  </si>
  <si>
    <t>平成２５年</t>
    <rPh sb="0" eb="2">
      <t>ヘイセイ</t>
    </rPh>
    <rPh sb="4" eb="5">
      <t>ネン</t>
    </rPh>
    <phoneticPr fontId="20"/>
  </si>
  <si>
    <t>６月</t>
  </si>
  <si>
    <t>６日</t>
    <rPh sb="1" eb="2">
      <t>ニチ</t>
    </rPh>
    <phoneticPr fontId="20"/>
  </si>
  <si>
    <t>令和７年</t>
    <rPh sb="0" eb="2">
      <t>レイワ</t>
    </rPh>
    <rPh sb="3" eb="4">
      <t>ネン</t>
    </rPh>
    <phoneticPr fontId="20"/>
  </si>
  <si>
    <t>平成２６年</t>
    <rPh sb="0" eb="2">
      <t>ヘイセイ</t>
    </rPh>
    <rPh sb="4" eb="5">
      <t>ネン</t>
    </rPh>
    <phoneticPr fontId="20"/>
  </si>
  <si>
    <t>７月</t>
  </si>
  <si>
    <t>７日</t>
    <rPh sb="1" eb="2">
      <t>ニチ</t>
    </rPh>
    <phoneticPr fontId="20"/>
  </si>
  <si>
    <t>令和８年</t>
    <rPh sb="0" eb="2">
      <t>レイワ</t>
    </rPh>
    <rPh sb="3" eb="4">
      <t>ネン</t>
    </rPh>
    <phoneticPr fontId="20"/>
  </si>
  <si>
    <t>平成２７年</t>
    <rPh sb="0" eb="2">
      <t>ヘイセイ</t>
    </rPh>
    <rPh sb="4" eb="5">
      <t>ネン</t>
    </rPh>
    <phoneticPr fontId="20"/>
  </si>
  <si>
    <t>８月</t>
  </si>
  <si>
    <t>８日</t>
    <rPh sb="1" eb="2">
      <t>ニチ</t>
    </rPh>
    <phoneticPr fontId="20"/>
  </si>
  <si>
    <t>令和９年</t>
    <rPh sb="0" eb="2">
      <t>レイワ</t>
    </rPh>
    <rPh sb="3" eb="4">
      <t>ネン</t>
    </rPh>
    <phoneticPr fontId="20"/>
  </si>
  <si>
    <t>平成２８年</t>
    <rPh sb="0" eb="2">
      <t>ヘイセイ</t>
    </rPh>
    <rPh sb="4" eb="5">
      <t>ネン</t>
    </rPh>
    <phoneticPr fontId="20"/>
  </si>
  <si>
    <t>９月</t>
  </si>
  <si>
    <t>９日</t>
    <rPh sb="1" eb="2">
      <t>ニチ</t>
    </rPh>
    <phoneticPr fontId="20"/>
  </si>
  <si>
    <t>令和１０年</t>
    <rPh sb="0" eb="2">
      <t>レイワ</t>
    </rPh>
    <rPh sb="4" eb="5">
      <t>ネン</t>
    </rPh>
    <phoneticPr fontId="20"/>
  </si>
  <si>
    <t>平成２９年</t>
    <rPh sb="0" eb="2">
      <t>ヘイセイ</t>
    </rPh>
    <rPh sb="4" eb="5">
      <t>ネン</t>
    </rPh>
    <phoneticPr fontId="20"/>
  </si>
  <si>
    <t>１０月</t>
  </si>
  <si>
    <t>１０日</t>
    <rPh sb="2" eb="3">
      <t>ニチ</t>
    </rPh>
    <phoneticPr fontId="20"/>
  </si>
  <si>
    <t>令和１１年</t>
    <rPh sb="0" eb="2">
      <t>レイワ</t>
    </rPh>
    <rPh sb="4" eb="5">
      <t>ネン</t>
    </rPh>
    <phoneticPr fontId="20"/>
  </si>
  <si>
    <t>平成３０年</t>
    <rPh sb="0" eb="2">
      <t>ヘイセイ</t>
    </rPh>
    <rPh sb="4" eb="5">
      <t>ネン</t>
    </rPh>
    <phoneticPr fontId="20"/>
  </si>
  <si>
    <t>１１月</t>
  </si>
  <si>
    <t>１１日</t>
    <rPh sb="2" eb="3">
      <t>ニチ</t>
    </rPh>
    <phoneticPr fontId="20"/>
  </si>
  <si>
    <t>令和１２年</t>
    <rPh sb="0" eb="2">
      <t>レイワ</t>
    </rPh>
    <rPh sb="4" eb="5">
      <t>ネン</t>
    </rPh>
    <phoneticPr fontId="20"/>
  </si>
  <si>
    <t>平成３１年</t>
    <rPh sb="0" eb="2">
      <t>ヘイセイ</t>
    </rPh>
    <rPh sb="4" eb="5">
      <t>ネン</t>
    </rPh>
    <phoneticPr fontId="20"/>
  </si>
  <si>
    <t>１２月</t>
  </si>
  <si>
    <t>１２日</t>
    <rPh sb="2" eb="3">
      <t>ニチ</t>
    </rPh>
    <phoneticPr fontId="20"/>
  </si>
  <si>
    <t>令和１３年</t>
    <rPh sb="0" eb="2">
      <t>レイワ</t>
    </rPh>
    <rPh sb="4" eb="5">
      <t>ネン</t>
    </rPh>
    <phoneticPr fontId="20"/>
  </si>
  <si>
    <t>１３日</t>
    <rPh sb="2" eb="3">
      <t>ニチ</t>
    </rPh>
    <phoneticPr fontId="20"/>
  </si>
  <si>
    <t>令和１４年</t>
    <rPh sb="0" eb="2">
      <t>レイワ</t>
    </rPh>
    <rPh sb="4" eb="5">
      <t>ネン</t>
    </rPh>
    <phoneticPr fontId="20"/>
  </si>
  <si>
    <t>１４日</t>
    <rPh sb="2" eb="3">
      <t>ニチ</t>
    </rPh>
    <phoneticPr fontId="20"/>
  </si>
  <si>
    <t>令和１５年</t>
    <rPh sb="0" eb="2">
      <t>レイワ</t>
    </rPh>
    <rPh sb="4" eb="5">
      <t>ネン</t>
    </rPh>
    <phoneticPr fontId="20"/>
  </si>
  <si>
    <t>１５日</t>
    <rPh sb="2" eb="3">
      <t>ニチ</t>
    </rPh>
    <phoneticPr fontId="20"/>
  </si>
  <si>
    <t>令和１６年</t>
    <rPh sb="0" eb="2">
      <t>レイワ</t>
    </rPh>
    <rPh sb="4" eb="5">
      <t>ネン</t>
    </rPh>
    <phoneticPr fontId="20"/>
  </si>
  <si>
    <t>１６日</t>
    <rPh sb="2" eb="3">
      <t>ニチ</t>
    </rPh>
    <phoneticPr fontId="20"/>
  </si>
  <si>
    <t>令和１７年</t>
    <rPh sb="0" eb="2">
      <t>レイワ</t>
    </rPh>
    <rPh sb="4" eb="5">
      <t>ネン</t>
    </rPh>
    <phoneticPr fontId="20"/>
  </si>
  <si>
    <t>１７日</t>
    <rPh sb="2" eb="3">
      <t>ニチ</t>
    </rPh>
    <phoneticPr fontId="20"/>
  </si>
  <si>
    <t>令和１８年</t>
    <rPh sb="0" eb="2">
      <t>レイワ</t>
    </rPh>
    <rPh sb="4" eb="5">
      <t>ネン</t>
    </rPh>
    <phoneticPr fontId="20"/>
  </si>
  <si>
    <t>１８日</t>
    <rPh sb="2" eb="3">
      <t>ニチ</t>
    </rPh>
    <phoneticPr fontId="20"/>
  </si>
  <si>
    <t>令和１９年</t>
    <rPh sb="0" eb="2">
      <t>レイワ</t>
    </rPh>
    <rPh sb="4" eb="5">
      <t>ネン</t>
    </rPh>
    <phoneticPr fontId="20"/>
  </si>
  <si>
    <t>１９日</t>
    <rPh sb="2" eb="3">
      <t>ニチ</t>
    </rPh>
    <phoneticPr fontId="20"/>
  </si>
  <si>
    <t>令和２０年</t>
    <rPh sb="0" eb="2">
      <t>レイワ</t>
    </rPh>
    <rPh sb="4" eb="5">
      <t>ネン</t>
    </rPh>
    <phoneticPr fontId="20"/>
  </si>
  <si>
    <t>２０日</t>
    <rPh sb="2" eb="3">
      <t>ニチ</t>
    </rPh>
    <phoneticPr fontId="20"/>
  </si>
  <si>
    <t>２１日</t>
    <rPh sb="2" eb="3">
      <t>ニチ</t>
    </rPh>
    <phoneticPr fontId="20"/>
  </si>
  <si>
    <t>２２日</t>
    <rPh sb="2" eb="3">
      <t>ニチ</t>
    </rPh>
    <phoneticPr fontId="20"/>
  </si>
  <si>
    <t>２３日</t>
    <rPh sb="2" eb="3">
      <t>ニチ</t>
    </rPh>
    <phoneticPr fontId="20"/>
  </si>
  <si>
    <t>２４日</t>
    <rPh sb="2" eb="3">
      <t>ニチ</t>
    </rPh>
    <phoneticPr fontId="20"/>
  </si>
  <si>
    <t>２５日</t>
    <rPh sb="2" eb="3">
      <t>ニチ</t>
    </rPh>
    <phoneticPr fontId="20"/>
  </si>
  <si>
    <t>２６日</t>
    <rPh sb="2" eb="3">
      <t>ニチ</t>
    </rPh>
    <phoneticPr fontId="20"/>
  </si>
  <si>
    <t>２７日</t>
    <rPh sb="2" eb="3">
      <t>ニチ</t>
    </rPh>
    <phoneticPr fontId="20"/>
  </si>
  <si>
    <t>２８日</t>
    <rPh sb="2" eb="3">
      <t>ニチ</t>
    </rPh>
    <phoneticPr fontId="20"/>
  </si>
  <si>
    <t>２９日</t>
    <rPh sb="2" eb="3">
      <t>ニチ</t>
    </rPh>
    <phoneticPr fontId="20"/>
  </si>
  <si>
    <t>３０日</t>
    <rPh sb="2" eb="3">
      <t>ニチ</t>
    </rPh>
    <phoneticPr fontId="20"/>
  </si>
  <si>
    <t>３１日</t>
    <rPh sb="2" eb="3">
      <t>ニチ</t>
    </rPh>
    <phoneticPr fontId="20"/>
  </si>
  <si>
    <r>
      <t>（電話番号</t>
    </r>
    <r>
      <rPr>
        <sz val="8"/>
        <color theme="1"/>
        <rFont val="ＭＳ 明朝"/>
        <family val="1"/>
        <charset val="128"/>
      </rPr>
      <t>　　　　　　　　　</t>
    </r>
    <r>
      <rPr>
        <sz val="10.5"/>
        <color theme="1"/>
        <rFont val="ＭＳ 明朝"/>
        <family val="1"/>
        <charset val="128"/>
      </rPr>
      <t>　　　）</t>
    </r>
    <phoneticPr fontId="20"/>
  </si>
  <si>
    <t>の産業廃棄物の処理実績について、川口市廃棄物の減量及び適正処理に関する規則第６５条の規定により、次のとおり報告します。</t>
    <phoneticPr fontId="20"/>
  </si>
  <si>
    <t>令和３年度</t>
    <rPh sb="0" eb="2">
      <t>レイワ</t>
    </rPh>
    <rPh sb="3" eb="5">
      <t>ネンド</t>
    </rPh>
    <phoneticPr fontId="20"/>
  </si>
  <si>
    <t>令和４年度</t>
    <rPh sb="0" eb="2">
      <t>レイワ</t>
    </rPh>
    <rPh sb="3" eb="5">
      <t>ネンド</t>
    </rPh>
    <phoneticPr fontId="20"/>
  </si>
  <si>
    <t>令和５年度</t>
    <rPh sb="0" eb="2">
      <t>レイワ</t>
    </rPh>
    <rPh sb="3" eb="5">
      <t>ネンド</t>
    </rPh>
    <phoneticPr fontId="20"/>
  </si>
  <si>
    <t>令和６年度</t>
    <rPh sb="0" eb="2">
      <t>レイワ</t>
    </rPh>
    <rPh sb="3" eb="5">
      <t>ネンド</t>
    </rPh>
    <phoneticPr fontId="20"/>
  </si>
  <si>
    <t>令和７年度</t>
    <rPh sb="0" eb="2">
      <t>レイワ</t>
    </rPh>
    <rPh sb="3" eb="5">
      <t>ネンド</t>
    </rPh>
    <phoneticPr fontId="20"/>
  </si>
  <si>
    <t>令和８年度</t>
    <rPh sb="0" eb="2">
      <t>レイワ</t>
    </rPh>
    <rPh sb="3" eb="5">
      <t>ネンド</t>
    </rPh>
    <phoneticPr fontId="20"/>
  </si>
  <si>
    <t>令和９年度</t>
    <rPh sb="0" eb="2">
      <t>レイワ</t>
    </rPh>
    <rPh sb="3" eb="5">
      <t>ネンド</t>
    </rPh>
    <phoneticPr fontId="20"/>
  </si>
  <si>
    <t>令和１０年度</t>
    <rPh sb="0" eb="2">
      <t>レイワ</t>
    </rPh>
    <rPh sb="4" eb="6">
      <t>ネンド</t>
    </rPh>
    <phoneticPr fontId="20"/>
  </si>
  <si>
    <t>令和１１年度</t>
    <rPh sb="0" eb="2">
      <t>レイワ</t>
    </rPh>
    <rPh sb="4" eb="6">
      <t>ネンド</t>
    </rPh>
    <phoneticPr fontId="20"/>
  </si>
  <si>
    <t>令和１２年度</t>
    <rPh sb="0" eb="2">
      <t>レイワ</t>
    </rPh>
    <rPh sb="4" eb="6">
      <t>ネンド</t>
    </rPh>
    <phoneticPr fontId="20"/>
  </si>
  <si>
    <t>令和１３年度</t>
    <rPh sb="0" eb="2">
      <t>レイワ</t>
    </rPh>
    <rPh sb="4" eb="6">
      <t>ネンド</t>
    </rPh>
    <phoneticPr fontId="20"/>
  </si>
  <si>
    <t>令和１４年度</t>
    <rPh sb="0" eb="2">
      <t>レイワ</t>
    </rPh>
    <rPh sb="4" eb="6">
      <t>ネンド</t>
    </rPh>
    <phoneticPr fontId="20"/>
  </si>
  <si>
    <t>令和１５年度</t>
    <rPh sb="0" eb="2">
      <t>レイワ</t>
    </rPh>
    <rPh sb="4" eb="6">
      <t>ネンド</t>
    </rPh>
    <phoneticPr fontId="20"/>
  </si>
  <si>
    <t>令和１６年度</t>
    <rPh sb="0" eb="2">
      <t>レイワ</t>
    </rPh>
    <rPh sb="4" eb="6">
      <t>ネンド</t>
    </rPh>
    <phoneticPr fontId="20"/>
  </si>
  <si>
    <t>令和１７年度</t>
    <rPh sb="0" eb="2">
      <t>レイワ</t>
    </rPh>
    <rPh sb="4" eb="6">
      <t>ネンド</t>
    </rPh>
    <phoneticPr fontId="20"/>
  </si>
  <si>
    <t>令和１８年度</t>
    <rPh sb="0" eb="2">
      <t>レイワ</t>
    </rPh>
    <rPh sb="4" eb="6">
      <t>ネンド</t>
    </rPh>
    <phoneticPr fontId="20"/>
  </si>
  <si>
    <t>令和１９年度</t>
    <rPh sb="0" eb="2">
      <t>レイワ</t>
    </rPh>
    <rPh sb="4" eb="6">
      <t>ネンド</t>
    </rPh>
    <phoneticPr fontId="20"/>
  </si>
  <si>
    <t>令和２０年度</t>
    <rPh sb="0" eb="2">
      <t>レイワ</t>
    </rPh>
    <rPh sb="4" eb="6">
      <t>ネンド</t>
    </rPh>
    <phoneticPr fontId="20"/>
  </si>
  <si>
    <t>あり</t>
    <phoneticPr fontId="20"/>
  </si>
  <si>
    <t>なし</t>
    <phoneticPr fontId="20"/>
  </si>
  <si>
    <t>※</t>
    <phoneticPr fontId="20"/>
  </si>
  <si>
    <t xml:space="preserve">（1）汚泥の脱水施設
（１０㎥/日超） </t>
    <phoneticPr fontId="20"/>
  </si>
  <si>
    <t xml:space="preserve">（2）汚泥の乾燥施設
（１０㎥/日超：天日乾燥施設は１００㎥/日超のものが対象） </t>
    <phoneticPr fontId="20"/>
  </si>
  <si>
    <t xml:space="preserve">（3）K17汚泥（ＰＣＢ処理物は除く）の焼却施設
（５㎥/日超又は、２００ｋｇ/ｈ以上又は火格子面積２㎡以上） </t>
    <phoneticPr fontId="20"/>
  </si>
  <si>
    <t xml:space="preserve">（4）廃油の油水分離施設
（１０㎥/日超） </t>
    <phoneticPr fontId="20"/>
  </si>
  <si>
    <t xml:space="preserve">（5）廃油の焼却施設
（１㎥/日超、若しくは２００ｋｇ/ｈ以上又は火格子面積２㎡以上） </t>
    <phoneticPr fontId="20"/>
  </si>
  <si>
    <t xml:space="preserve">（6）廃酸又は廃アルカリの中和施設
（５０㎥/日超） </t>
    <phoneticPr fontId="20"/>
  </si>
  <si>
    <t xml:space="preserve">（7）廃プラスチック類の破砕施設
（５ｔ/日超） </t>
    <phoneticPr fontId="20"/>
  </si>
  <si>
    <t xml:space="preserve">（8）廃プラスチック類
（ＰＣＢ汚染物及びＰＣＢ処理物は除く）の焼却施設（１００ｋｇ/日超又は火格子面積２㎡以上） </t>
    <phoneticPr fontId="20"/>
  </si>
  <si>
    <t xml:space="preserve">（9）木くず又はがれき類の破砕施設
（５ｔ/日超） </t>
    <phoneticPr fontId="20"/>
  </si>
  <si>
    <t xml:space="preserve">（10）有害物質を含む汚泥のコンクリート固形化施設 </t>
    <phoneticPr fontId="20"/>
  </si>
  <si>
    <t xml:space="preserve">（11）水銀又はその化合物を含む汚泥のばい焼施設 </t>
    <phoneticPr fontId="20"/>
  </si>
  <si>
    <t xml:space="preserve">（12）汚泥、廃酸又は廃アルカリに含まれるシアン化合物の分解施設 </t>
    <phoneticPr fontId="20"/>
  </si>
  <si>
    <t xml:space="preserve">（13）廃ＰＣＢ等、ＰＣＢ汚染物又はＰＣＢ処理物の焼却施設 </t>
    <phoneticPr fontId="20"/>
  </si>
  <si>
    <t xml:space="preserve">（14）廃ＰＣＢ等又はＰＣＢ処理物の分解施設 </t>
    <phoneticPr fontId="20"/>
  </si>
  <si>
    <t xml:space="preserve">（15）廃ＰＣＢ等又はＰＣＢ処理物の洗浄施設 </t>
    <phoneticPr fontId="20"/>
  </si>
  <si>
    <t xml:space="preserve">（16）産業廃棄物の焼却施設（２００ｋｇ/ｈ以上又は火格子面積２㎡以上：前記３、５、８、１２に係るものを除く） </t>
    <phoneticPr fontId="20"/>
  </si>
  <si>
    <t>（17）遮断型
（有害産業廃棄物の埋立処分場）</t>
    <phoneticPr fontId="20"/>
  </si>
  <si>
    <t xml:space="preserve">（18）管理型 </t>
    <phoneticPr fontId="20"/>
  </si>
  <si>
    <t xml:space="preserve">（19）安定型 </t>
    <phoneticPr fontId="20"/>
  </si>
  <si>
    <t>（51）上記以外の破砕施設</t>
    <phoneticPr fontId="20"/>
  </si>
  <si>
    <t>（52）上記以外の焼却施設</t>
    <phoneticPr fontId="20"/>
  </si>
  <si>
    <t>（53）上記以外の中和施設</t>
    <phoneticPr fontId="20"/>
  </si>
  <si>
    <t>（54）上記以外の分解施設</t>
    <phoneticPr fontId="20"/>
  </si>
  <si>
    <t>（55）上記以外の脱水施設</t>
    <phoneticPr fontId="20"/>
  </si>
  <si>
    <t>（56）上記以外の乾燥施設</t>
    <phoneticPr fontId="20"/>
  </si>
  <si>
    <t>（57）上記以外のコンクリート固化施設</t>
    <phoneticPr fontId="20"/>
  </si>
  <si>
    <t>（58）切断施設</t>
    <phoneticPr fontId="20"/>
  </si>
  <si>
    <t>（59）圧縮施設</t>
    <phoneticPr fontId="20"/>
  </si>
  <si>
    <t>（60）蒸留施設</t>
    <phoneticPr fontId="20"/>
  </si>
  <si>
    <t>（61）溶融減容施設</t>
    <phoneticPr fontId="20"/>
  </si>
  <si>
    <t>（62）発酵施設</t>
    <phoneticPr fontId="20"/>
  </si>
  <si>
    <t>（99）上記のいずれにも該当しない施設</t>
    <phoneticPr fontId="20"/>
  </si>
  <si>
    <t>(6-1)廃プラスチック類（含石綿）</t>
    <phoneticPr fontId="20"/>
  </si>
  <si>
    <t>(14)ガラスくず・コンクリートくず及び陶磁器くず</t>
    <phoneticPr fontId="20"/>
  </si>
  <si>
    <t xml:space="preserve">(14-1)ガラスくず・コンクリートくず及び陶磁器くず（含石綿）
</t>
    <phoneticPr fontId="20"/>
  </si>
  <si>
    <t xml:space="preserve">(14-2)ガラスくず・コンクリートくず及び陶磁器くず（水銀使用製品）
</t>
    <phoneticPr fontId="20"/>
  </si>
  <si>
    <t>(13-2)金属くず（水銀使用製品）</t>
    <rPh sb="6" eb="8">
      <t>キンゾク</t>
    </rPh>
    <rPh sb="11" eb="13">
      <t>スイギン</t>
    </rPh>
    <rPh sb="13" eb="15">
      <t>シヨウ</t>
    </rPh>
    <rPh sb="15" eb="17">
      <t>セイヒン</t>
    </rPh>
    <phoneticPr fontId="20"/>
  </si>
  <si>
    <t>2</t>
    <phoneticPr fontId="20"/>
  </si>
  <si>
    <t>　　　３　処分した産業廃棄物に石綿含有産業廃棄物、水銀使用製品産業廃棄物又は水銀含有ばいじん等が含まれる場合は、Ａ欄にその旨を記入すること。</t>
    <phoneticPr fontId="20"/>
  </si>
  <si>
    <t xml:space="preserve">      ※1は別表１（業種分類）、※３は別表３（産業廃棄物の種類）、※４は別表４（処分方法）、※５は別表５（施設の種類）を参照のうえコード番号を</t>
    <phoneticPr fontId="20"/>
  </si>
  <si>
    <t xml:space="preserve">      記入のこと。数量を記入する欄ではｔに換算して記入すること。（品目別重量換算係数一覧参照）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</si>
</sst>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8"/>
      <color theme="1"/>
      <name val="ＭＳ 明朝"/>
      <family val="1"/>
      <charset val="128"/>
    </font>
    <font>
      <sz val="6"/>
      <name val="游ゴシック"/>
      <family val="2"/>
      <charset val="128"/>
      <scheme val="minor"/>
    </font>
    <font>
      <sz val="6"/>
      <color theme="1"/>
      <name val="ＭＳ 明朝"/>
      <family val="1"/>
      <charset val="128"/>
    </font>
    <font>
      <sz val="18"/>
      <color theme="1"/>
      <name val="ＭＳ ゴシック"/>
      <family val="3"/>
      <charset val="128"/>
    </font>
    <font>
      <sz val="12"/>
      <color theme="1"/>
      <name val="游ゴシック"/>
      <family val="2"/>
      <charset val="128"/>
      <scheme val="minor"/>
    </font>
    <font>
      <sz val="12"/>
      <color theme="1"/>
      <name val="ＭＳ ゴシック"/>
      <family val="3"/>
      <charset val="128"/>
    </font>
    <font>
      <sz val="12"/>
      <color rgb="FF000000"/>
      <name val="ＭＳ ゴシック"/>
      <family val="3"/>
      <charset val="128"/>
    </font>
    <font>
      <b/>
      <sz val="12"/>
      <color theme="1"/>
      <name val="ＭＳ ゴシック"/>
      <family val="3"/>
      <charset val="128"/>
    </font>
    <font>
      <sz val="16"/>
      <color theme="1"/>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1"/>
      <color theme="1"/>
      <name val="ＭＳ 明朝"/>
      <family val="1"/>
      <charset val="128"/>
    </font>
    <font>
      <sz val="10"/>
      <color theme="1"/>
      <name val="游ゴシック"/>
      <family val="2"/>
      <charset val="128"/>
      <scheme val="minor"/>
    </font>
    <font>
      <sz val="10"/>
      <color theme="1"/>
      <name val="ＭＳ ゴシック"/>
      <family val="3"/>
      <charset val="128"/>
    </font>
    <font>
      <sz val="10"/>
      <color theme="1"/>
      <name val="ＭＳ 明朝"/>
      <family val="1"/>
      <charset val="128"/>
    </font>
    <font>
      <sz val="9"/>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00B0F0"/>
        <bgColor indexed="64"/>
      </patternFill>
    </fill>
    <fill>
      <patternFill patternType="solid">
        <fgColor theme="7"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style="thin">
        <color indexed="64"/>
      </right>
      <top/>
      <bottom/>
      <diagonal/>
    </border>
    <border diagonalDown="1">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double">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6">
    <xf numFmtId="0" fontId="0" fillId="0" borderId="0" xfId="0">
      <alignment vertical="center"/>
    </xf>
    <xf numFmtId="0" fontId="18" fillId="0" borderId="0" xfId="0" applyFont="1" applyAlignment="1">
      <alignment horizontal="justify" vertical="center"/>
    </xf>
    <xf numFmtId="0" fontId="18" fillId="0" borderId="0" xfId="0" applyFont="1" applyAlignment="1">
      <alignment vertical="center" wrapText="1"/>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22" fillId="0" borderId="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0" xfId="0" applyFont="1" applyBorder="1" applyAlignment="1">
      <alignment horizontal="center" vertical="center" wrapText="1"/>
    </xf>
    <xf numFmtId="0" fontId="23" fillId="0" borderId="13" xfId="0" applyFont="1" applyBorder="1">
      <alignment vertical="center"/>
    </xf>
    <xf numFmtId="0" fontId="24" fillId="0" borderId="24"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4" xfId="0" applyFont="1" applyBorder="1" applyAlignment="1">
      <alignment horizontal="justify" vertical="center" wrapText="1"/>
    </xf>
    <xf numFmtId="0" fontId="24" fillId="0" borderId="12" xfId="0" applyFont="1" applyBorder="1" applyAlignment="1">
      <alignment horizontal="left" vertical="center" wrapText="1"/>
    </xf>
    <xf numFmtId="49" fontId="24" fillId="0" borderId="11" xfId="0" applyNumberFormat="1" applyFont="1" applyBorder="1" applyAlignment="1">
      <alignment horizontal="center" vertical="center" wrapText="1"/>
    </xf>
    <xf numFmtId="0" fontId="25" fillId="0" borderId="13" xfId="0" applyFont="1" applyBorder="1" applyAlignment="1">
      <alignment horizontal="justify" vertical="center" wrapText="1"/>
    </xf>
    <xf numFmtId="0" fontId="23" fillId="0" borderId="24" xfId="0" applyFont="1" applyBorder="1">
      <alignment vertical="center"/>
    </xf>
    <xf numFmtId="0" fontId="23" fillId="0" borderId="25" xfId="0" applyFont="1" applyBorder="1">
      <alignment vertical="center"/>
    </xf>
    <xf numFmtId="0" fontId="23" fillId="0" borderId="11" xfId="0" applyFont="1" applyBorder="1">
      <alignment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7" xfId="0" applyFont="1" applyBorder="1">
      <alignment vertical="center"/>
    </xf>
    <xf numFmtId="0" fontId="23" fillId="0" borderId="28" xfId="0" applyFont="1" applyBorder="1">
      <alignment vertical="center"/>
    </xf>
    <xf numFmtId="0" fontId="26" fillId="0" borderId="27" xfId="0" applyFont="1" applyBorder="1" applyAlignment="1">
      <alignment horizontal="justify" vertical="center" wrapText="1"/>
    </xf>
    <xf numFmtId="0" fontId="26" fillId="0" borderId="29" xfId="0" applyFont="1" applyBorder="1" applyAlignment="1">
      <alignment horizontal="center" vertical="center" wrapText="1"/>
    </xf>
    <xf numFmtId="0" fontId="23" fillId="0" borderId="30" xfId="0" applyFont="1" applyBorder="1">
      <alignment vertical="center"/>
    </xf>
    <xf numFmtId="0" fontId="23" fillId="0" borderId="31"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lignment vertical="center"/>
    </xf>
    <xf numFmtId="0" fontId="19" fillId="0" borderId="17" xfId="0" applyFont="1" applyFill="1" applyBorder="1" applyAlignment="1">
      <alignment horizontal="justify" vertical="center" wrapText="1"/>
    </xf>
    <xf numFmtId="0" fontId="18" fillId="0" borderId="11" xfId="0" applyFont="1" applyFill="1" applyBorder="1" applyAlignment="1">
      <alignment vertical="center" wrapText="1"/>
    </xf>
    <xf numFmtId="0" fontId="19" fillId="0" borderId="10" xfId="0" applyFont="1" applyBorder="1" applyAlignment="1">
      <alignment horizontal="justify" vertical="center" wrapText="1"/>
    </xf>
    <xf numFmtId="0" fontId="19" fillId="0" borderId="16"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16" xfId="0" applyFont="1" applyFill="1" applyBorder="1" applyAlignment="1">
      <alignment horizontal="left" vertical="center" wrapText="1"/>
    </xf>
    <xf numFmtId="0" fontId="19" fillId="0" borderId="35" xfId="0" applyFont="1" applyFill="1" applyBorder="1" applyAlignment="1">
      <alignment horizontal="justify" vertical="center" wrapText="1"/>
    </xf>
    <xf numFmtId="0" fontId="19" fillId="0" borderId="16" xfId="0" applyFont="1" applyFill="1" applyBorder="1" applyAlignment="1">
      <alignment horizontal="justify" vertical="center" wrapText="1"/>
    </xf>
    <xf numFmtId="0" fontId="0" fillId="0" borderId="0" xfId="0">
      <alignment vertical="center"/>
    </xf>
    <xf numFmtId="0" fontId="0" fillId="33" borderId="0" xfId="0" applyFill="1">
      <alignment vertical="center"/>
    </xf>
    <xf numFmtId="0" fontId="0" fillId="35" borderId="0" xfId="0" applyFill="1" applyAlignment="1">
      <alignment vertical="center"/>
    </xf>
    <xf numFmtId="0" fontId="0" fillId="34" borderId="0" xfId="0" applyFill="1" applyAlignment="1">
      <alignment vertical="center"/>
    </xf>
    <xf numFmtId="0" fontId="19" fillId="0" borderId="10" xfId="0" applyFont="1" applyFill="1" applyBorder="1" applyAlignment="1">
      <alignment horizontal="center" vertical="center" wrapText="1"/>
    </xf>
    <xf numFmtId="0" fontId="0" fillId="0" borderId="0" xfId="0" applyAlignment="1">
      <alignment vertical="center" wrapText="1"/>
    </xf>
    <xf numFmtId="176"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29" fillId="0" borderId="17" xfId="0" applyFont="1" applyBorder="1" applyAlignment="1">
      <alignment horizontal="center" vertical="center" wrapText="1"/>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31" fillId="0" borderId="19" xfId="0" applyFont="1" applyBorder="1" applyAlignment="1">
      <alignment vertical="center" wrapText="1"/>
    </xf>
    <xf numFmtId="176" fontId="0" fillId="0" borderId="50" xfId="0" applyNumberFormat="1" applyBorder="1" applyAlignment="1">
      <alignment horizontal="center" vertical="center" wrapText="1"/>
    </xf>
    <xf numFmtId="0" fontId="0" fillId="0" borderId="50" xfId="0" applyBorder="1" applyAlignment="1">
      <alignment horizontal="center" vertical="center" wrapText="1"/>
    </xf>
    <xf numFmtId="0" fontId="19" fillId="0" borderId="50" xfId="0" applyFont="1" applyFill="1" applyBorder="1" applyAlignment="1">
      <alignment horizontal="center" vertical="center" wrapText="1"/>
    </xf>
    <xf numFmtId="176" fontId="0" fillId="0" borderId="21" xfId="0" applyNumberFormat="1" applyBorder="1" applyAlignment="1">
      <alignment horizontal="center" vertical="center" wrapText="1"/>
    </xf>
    <xf numFmtId="0" fontId="31" fillId="0" borderId="24" xfId="0" applyFont="1" applyBorder="1" applyAlignment="1">
      <alignment vertical="center" wrapText="1"/>
    </xf>
    <xf numFmtId="176" fontId="0" fillId="0" borderId="25" xfId="0" applyNumberFormat="1" applyBorder="1" applyAlignment="1">
      <alignment horizontal="center" vertical="center" wrapText="1"/>
    </xf>
    <xf numFmtId="0" fontId="30" fillId="0" borderId="20" xfId="0" applyFont="1" applyBorder="1" applyAlignment="1">
      <alignment horizontal="center" vertical="center" wrapText="1"/>
    </xf>
    <xf numFmtId="0" fontId="30" fillId="0" borderId="11" xfId="0" applyFont="1" applyBorder="1" applyAlignment="1">
      <alignment horizontal="center" vertical="center" wrapText="1"/>
    </xf>
    <xf numFmtId="0" fontId="0" fillId="0" borderId="53" xfId="0" applyBorder="1" applyAlignment="1">
      <alignment vertical="center" wrapText="1"/>
    </xf>
    <xf numFmtId="0" fontId="0" fillId="0" borderId="54" xfId="0" applyBorder="1" applyAlignment="1">
      <alignment horizontal="center" vertical="center"/>
    </xf>
    <xf numFmtId="0" fontId="0" fillId="0" borderId="22" xfId="0" applyBorder="1" applyAlignment="1">
      <alignment horizontal="center" vertical="center" wrapText="1"/>
    </xf>
    <xf numFmtId="0" fontId="0" fillId="0" borderId="13"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xf>
    <xf numFmtId="0" fontId="30" fillId="0" borderId="57"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0" fillId="0" borderId="47" xfId="0" applyBorder="1" applyAlignment="1">
      <alignment horizontal="center" vertical="center" wrapText="1"/>
    </xf>
    <xf numFmtId="0" fontId="19" fillId="0" borderId="58" xfId="0" applyFont="1" applyFill="1" applyBorder="1" applyAlignment="1">
      <alignment horizontal="center" vertical="center" wrapText="1"/>
    </xf>
    <xf numFmtId="0" fontId="0" fillId="0" borderId="59" xfId="0" applyBorder="1" applyAlignment="1">
      <alignment vertical="center" wrapText="1"/>
    </xf>
    <xf numFmtId="0" fontId="0" fillId="0" borderId="61" xfId="0" applyBorder="1" applyAlignment="1">
      <alignment vertical="center" wrapText="1"/>
    </xf>
    <xf numFmtId="0" fontId="0" fillId="0" borderId="63" xfId="0" applyBorder="1" applyAlignment="1">
      <alignment vertical="center" wrapText="1"/>
    </xf>
    <xf numFmtId="0" fontId="0" fillId="0" borderId="27" xfId="0" applyBorder="1" applyAlignment="1">
      <alignment horizontal="center" vertical="center"/>
    </xf>
    <xf numFmtId="0" fontId="0" fillId="0" borderId="51" xfId="0" applyBorder="1" applyAlignment="1">
      <alignment horizontal="center" vertical="center" wrapText="1"/>
    </xf>
    <xf numFmtId="0" fontId="0" fillId="0" borderId="60" xfId="0" applyBorder="1" applyAlignment="1">
      <alignment horizontal="center" vertical="center" wrapText="1"/>
    </xf>
    <xf numFmtId="0" fontId="0" fillId="0" borderId="45" xfId="0" applyBorder="1" applyAlignment="1">
      <alignment horizontal="center" vertical="center" wrapText="1"/>
    </xf>
    <xf numFmtId="0" fontId="0" fillId="0" borderId="62" xfId="0" applyBorder="1" applyAlignment="1">
      <alignment horizontal="center" vertical="center" wrapText="1"/>
    </xf>
    <xf numFmtId="176" fontId="0" fillId="0" borderId="31" xfId="0" applyNumberFormat="1" applyBorder="1" applyAlignment="1">
      <alignment horizontal="center" vertical="center"/>
    </xf>
    <xf numFmtId="0" fontId="0" fillId="0" borderId="52" xfId="0" applyBorder="1" applyAlignment="1">
      <alignment horizontal="center" vertical="center" wrapText="1"/>
    </xf>
    <xf numFmtId="0" fontId="0" fillId="0" borderId="64" xfId="0" applyBorder="1" applyAlignment="1">
      <alignment horizontal="center" vertical="center" wrapText="1"/>
    </xf>
    <xf numFmtId="0" fontId="0" fillId="0" borderId="55" xfId="0" applyBorder="1" applyAlignment="1">
      <alignment horizontal="center" vertical="center" wrapText="1"/>
    </xf>
    <xf numFmtId="176" fontId="0" fillId="0" borderId="29" xfId="0" applyNumberFormat="1" applyBorder="1" applyAlignment="1">
      <alignment horizontal="center" vertical="center"/>
    </xf>
    <xf numFmtId="0" fontId="0" fillId="0" borderId="65" xfId="0" applyBorder="1" applyAlignment="1">
      <alignment horizontal="left" vertical="center"/>
    </xf>
    <xf numFmtId="0" fontId="18" fillId="0" borderId="0" xfId="0" applyFont="1" applyAlignment="1">
      <alignment horizontal="justify" vertical="center" wrapText="1"/>
    </xf>
    <xf numFmtId="0" fontId="0" fillId="0" borderId="0" xfId="0">
      <alignment vertical="center"/>
    </xf>
    <xf numFmtId="0" fontId="19" fillId="0" borderId="16" xfId="0" applyFont="1" applyBorder="1" applyAlignment="1">
      <alignment horizontal="center" vertical="top" wrapText="1"/>
    </xf>
    <xf numFmtId="0" fontId="19" fillId="0" borderId="10" xfId="0" applyFont="1" applyFill="1" applyBorder="1" applyAlignment="1">
      <alignment horizontal="center" vertical="center" wrapText="1"/>
    </xf>
    <xf numFmtId="0" fontId="0" fillId="0" borderId="0" xfId="0" applyAlignment="1">
      <alignment horizontal="right" vertical="center"/>
    </xf>
    <xf numFmtId="0" fontId="32" fillId="0" borderId="10" xfId="0" applyFont="1" applyBorder="1" applyAlignment="1">
      <alignment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0" fillId="0" borderId="0" xfId="0" applyFill="1">
      <alignment vertical="center"/>
    </xf>
    <xf numFmtId="0" fontId="30" fillId="0" borderId="0" xfId="0" applyFont="1" applyAlignment="1">
      <alignment vertical="center"/>
    </xf>
    <xf numFmtId="0" fontId="30" fillId="0" borderId="0" xfId="0" applyFont="1" applyAlignment="1">
      <alignment horizontal="left" vertical="center"/>
    </xf>
    <xf numFmtId="0" fontId="30" fillId="0" borderId="0" xfId="0" applyFont="1">
      <alignment vertical="center"/>
    </xf>
    <xf numFmtId="0" fontId="33" fillId="0" borderId="0" xfId="0" applyFont="1" applyAlignment="1">
      <alignment vertical="center" wrapText="1"/>
    </xf>
    <xf numFmtId="0" fontId="18" fillId="0" borderId="0" xfId="0" applyFont="1" applyAlignment="1">
      <alignment vertical="center"/>
    </xf>
    <xf numFmtId="0" fontId="30" fillId="0" borderId="0" xfId="0" applyFont="1" applyAlignment="1"/>
    <xf numFmtId="0" fontId="30" fillId="34" borderId="0" xfId="0" applyFont="1" applyFill="1">
      <alignment vertical="center"/>
    </xf>
    <xf numFmtId="0" fontId="33" fillId="0" borderId="0" xfId="0" applyFont="1">
      <alignment vertical="center"/>
    </xf>
    <xf numFmtId="0" fontId="30" fillId="0" borderId="0" xfId="0" applyFont="1" applyFill="1" applyAlignment="1">
      <alignment horizontal="right"/>
    </xf>
    <xf numFmtId="0" fontId="30" fillId="0" borderId="0" xfId="0" applyFont="1" applyAlignment="1">
      <alignment horizontal="right" vertical="center"/>
    </xf>
    <xf numFmtId="0" fontId="30" fillId="0" borderId="0" xfId="0" applyFont="1" applyAlignment="1">
      <alignment horizontal="right" vertical="center"/>
    </xf>
    <xf numFmtId="0" fontId="30" fillId="0" borderId="0" xfId="0" applyFont="1" applyAlignment="1">
      <alignment horizontal="left" vertical="center"/>
    </xf>
    <xf numFmtId="0" fontId="34" fillId="0" borderId="18" xfId="0" applyFont="1" applyBorder="1" applyAlignment="1">
      <alignment horizontal="center" vertical="center" wrapText="1"/>
    </xf>
    <xf numFmtId="0" fontId="34" fillId="0" borderId="10" xfId="0" applyFont="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34" fillId="0" borderId="67"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36" xfId="0" applyFont="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left" shrinkToFi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8" fillId="0" borderId="15" xfId="0" applyFont="1" applyBorder="1" applyAlignment="1">
      <alignment horizontal="left" vertical="center" wrapText="1"/>
    </xf>
    <xf numFmtId="0" fontId="18" fillId="0" borderId="33" xfId="0"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0" xfId="0" applyFont="1" applyFill="1" applyBorder="1" applyAlignment="1">
      <alignment horizontal="justify" vertical="center" wrapText="1"/>
    </xf>
    <xf numFmtId="0" fontId="21" fillId="0" borderId="14"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8" fillId="0" borderId="0" xfId="0" applyFont="1" applyAlignment="1">
      <alignment horizontal="justify" vertical="center" wrapText="1"/>
    </xf>
    <xf numFmtId="0" fontId="30" fillId="0" borderId="0" xfId="0" applyFont="1">
      <alignment vertical="center"/>
    </xf>
    <xf numFmtId="0" fontId="19" fillId="0" borderId="16" xfId="0" applyFont="1" applyBorder="1" applyAlignment="1">
      <alignment horizontal="center" vertical="center" wrapText="1"/>
    </xf>
    <xf numFmtId="0" fontId="19" fillId="0" borderId="16" xfId="0" applyFont="1" applyBorder="1" applyAlignment="1">
      <alignment horizontal="center" vertical="top" wrapText="1"/>
    </xf>
    <xf numFmtId="0" fontId="30" fillId="0" borderId="0" xfId="0" applyFont="1" applyAlignment="1">
      <alignment horizontal="center" vertical="center"/>
    </xf>
    <xf numFmtId="0" fontId="19" fillId="0" borderId="15"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Fill="1" applyBorder="1" applyAlignment="1">
      <alignment horizontal="justify" vertical="center" wrapText="1"/>
    </xf>
    <xf numFmtId="0" fontId="21" fillId="0" borderId="18"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30" fillId="0" borderId="0" xfId="0" applyFont="1" applyAlignment="1">
      <alignment horizontal="right" vertical="center"/>
    </xf>
    <xf numFmtId="0" fontId="18" fillId="0" borderId="0" xfId="0" applyFont="1" applyAlignment="1">
      <alignment horizontal="center" vertical="center"/>
    </xf>
    <xf numFmtId="0" fontId="30" fillId="0" borderId="0" xfId="0" applyFont="1" applyAlignment="1">
      <alignment horizontal="right" vertical="center" wrapText="1"/>
    </xf>
    <xf numFmtId="0" fontId="19" fillId="0" borderId="35" xfId="0" applyFont="1" applyFill="1" applyBorder="1" applyAlignment="1">
      <alignment horizontal="center" vertical="center" wrapText="1"/>
    </xf>
    <xf numFmtId="0" fontId="27" fillId="0" borderId="66"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4" xfId="0" applyFont="1" applyBorder="1" applyAlignment="1">
      <alignment horizontal="center" vertical="center"/>
    </xf>
    <xf numFmtId="0" fontId="28" fillId="0" borderId="43"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69">
    <dxf>
      <fill>
        <patternFill>
          <bgColor theme="1"/>
        </patternFill>
      </fill>
    </dxf>
    <dxf>
      <fill>
        <patternFill>
          <bgColor theme="1"/>
        </patternFill>
      </fill>
    </dxf>
    <dxf>
      <fill>
        <patternFill>
          <bgColor rgb="FF00B0F0"/>
        </patternFill>
      </fill>
    </dxf>
    <dxf>
      <fill>
        <patternFill>
          <bgColor theme="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rgb="FF00B0F0"/>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theme="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00B0F0"/>
        </patternFill>
      </fill>
    </dxf>
    <dxf>
      <fill>
        <patternFill>
          <bgColor theme="7"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rgb="FF00B0F0"/>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0"/>
  <sheetViews>
    <sheetView showGridLines="0" tabSelected="1" view="pageBreakPreview" zoomScaleNormal="100" zoomScaleSheetLayoutView="100" workbookViewId="0">
      <selection activeCell="R2" sqref="R2:V2"/>
    </sheetView>
  </sheetViews>
  <sheetFormatPr defaultRowHeight="18.75" x14ac:dyDescent="0.4"/>
  <cols>
    <col min="1" max="1" width="20" customWidth="1"/>
    <col min="2" max="2" width="6.5" style="89" customWidth="1"/>
    <col min="3" max="3" width="4.125" customWidth="1"/>
    <col min="4" max="4" width="3.625" customWidth="1"/>
    <col min="5" max="5" width="4" customWidth="1"/>
    <col min="6" max="6" width="3.25" customWidth="1"/>
    <col min="7" max="7" width="3.375" customWidth="1"/>
    <col min="8" max="8" width="3.625" customWidth="1"/>
    <col min="9" max="9" width="4" customWidth="1"/>
    <col min="10" max="10" width="3.25" customWidth="1"/>
    <col min="11" max="11" width="3.375" customWidth="1"/>
    <col min="12" max="12" width="3.625" customWidth="1"/>
    <col min="13" max="13" width="4.125" customWidth="1"/>
    <col min="14" max="14" width="3.25" customWidth="1"/>
    <col min="15" max="15" width="3.375" customWidth="1"/>
    <col min="16" max="16" width="3.625" customWidth="1"/>
    <col min="17" max="17" width="4" customWidth="1"/>
    <col min="18" max="18" width="3.25" customWidth="1"/>
    <col min="19" max="19" width="3.375" customWidth="1"/>
    <col min="20" max="20" width="2.625" customWidth="1"/>
    <col min="21" max="21" width="1.25" customWidth="1"/>
    <col min="22" max="22" width="2.25" customWidth="1"/>
    <col min="23" max="24" width="2.75" customWidth="1"/>
    <col min="25" max="25" width="3.875" customWidth="1"/>
    <col min="26" max="26" width="7.875" customWidth="1"/>
    <col min="27" max="27" width="6.875" customWidth="1"/>
    <col min="28" max="28" width="3.5" style="4" customWidth="1"/>
    <col min="29" max="29" width="4.5" customWidth="1"/>
    <col min="30" max="30" width="7.875" customWidth="1"/>
    <col min="31" max="31" width="0" hidden="1" customWidth="1"/>
  </cols>
  <sheetData>
    <row r="1" spans="1:31" x14ac:dyDescent="0.4">
      <c r="A1" s="138" t="s">
        <v>0</v>
      </c>
      <c r="B1" s="138"/>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row>
    <row r="2" spans="1:31" ht="18.75" customHeight="1" x14ac:dyDescent="0.4">
      <c r="A2" s="151" t="s">
        <v>20</v>
      </c>
      <c r="B2" s="151"/>
      <c r="C2" s="151"/>
      <c r="D2" s="151"/>
      <c r="E2" s="151"/>
      <c r="F2" s="151"/>
      <c r="G2" s="151"/>
      <c r="H2" s="151"/>
      <c r="I2" s="151"/>
      <c r="J2" s="151"/>
      <c r="K2" s="151"/>
      <c r="L2" s="151"/>
      <c r="M2" s="151"/>
      <c r="N2" s="151"/>
      <c r="O2" s="151"/>
      <c r="P2" s="151"/>
      <c r="Q2" s="151"/>
      <c r="R2" s="150"/>
      <c r="S2" s="150"/>
      <c r="T2" s="150"/>
      <c r="U2" s="150"/>
      <c r="V2" s="150"/>
      <c r="W2" s="101"/>
      <c r="X2" s="101"/>
      <c r="Y2" s="97"/>
      <c r="Z2" s="97"/>
      <c r="AA2" s="97"/>
      <c r="AB2" s="97"/>
      <c r="AC2" s="97"/>
      <c r="AD2" s="97"/>
      <c r="AE2" s="97"/>
    </row>
    <row r="3" spans="1:31" x14ac:dyDescent="0.4">
      <c r="A3" s="2"/>
      <c r="B3" s="2"/>
      <c r="C3" s="97"/>
      <c r="D3" s="97"/>
      <c r="E3" s="97"/>
      <c r="F3" s="97"/>
      <c r="G3" s="97"/>
      <c r="H3" s="97"/>
      <c r="I3" s="97"/>
      <c r="J3" s="97"/>
      <c r="K3" s="97"/>
      <c r="L3" s="97"/>
      <c r="M3" s="97"/>
      <c r="N3" s="97"/>
      <c r="O3" s="97"/>
      <c r="P3" s="97"/>
      <c r="Q3" s="97"/>
      <c r="R3" s="97"/>
      <c r="S3" s="97"/>
      <c r="T3" s="97"/>
      <c r="U3" s="97"/>
      <c r="V3" s="97"/>
      <c r="W3" s="97"/>
      <c r="X3" s="97"/>
      <c r="Y3" s="97"/>
      <c r="Z3" s="149" t="s">
        <v>228</v>
      </c>
      <c r="AA3" s="149"/>
      <c r="AB3" s="142" t="s">
        <v>229</v>
      </c>
      <c r="AC3" s="142"/>
      <c r="AD3" s="108" t="s">
        <v>230</v>
      </c>
      <c r="AE3" s="97"/>
    </row>
    <row r="4" spans="1:31" x14ac:dyDescent="0.4">
      <c r="A4" s="138" t="s">
        <v>1</v>
      </c>
      <c r="B4" s="138"/>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row>
    <row r="5" spans="1:31" ht="18.75" customHeight="1" x14ac:dyDescent="0.4">
      <c r="A5" s="2"/>
      <c r="B5" s="2"/>
      <c r="C5" s="97"/>
      <c r="D5" s="97"/>
      <c r="E5" s="97"/>
      <c r="F5" s="97"/>
      <c r="G5" s="97"/>
      <c r="H5" s="97"/>
      <c r="I5" s="149"/>
      <c r="J5" s="149"/>
      <c r="K5" s="107"/>
      <c r="L5" s="107"/>
      <c r="M5" s="97"/>
      <c r="N5" s="97"/>
      <c r="O5" s="97"/>
      <c r="P5" s="120" t="s">
        <v>14</v>
      </c>
      <c r="Q5" s="120"/>
      <c r="R5" s="120"/>
      <c r="S5" s="120"/>
      <c r="T5" s="120"/>
      <c r="U5" s="120"/>
      <c r="V5" s="120"/>
      <c r="W5" s="120"/>
      <c r="X5" s="120"/>
      <c r="Y5" s="120"/>
      <c r="Z5" s="120"/>
      <c r="AA5" s="120"/>
      <c r="AB5" s="120"/>
      <c r="AC5" s="120"/>
      <c r="AD5" s="120"/>
      <c r="AE5" s="97"/>
    </row>
    <row r="6" spans="1:31" ht="18.75" customHeight="1" x14ac:dyDescent="0.4">
      <c r="A6" s="2"/>
      <c r="B6" s="2"/>
      <c r="C6" s="97"/>
      <c r="D6" s="97"/>
      <c r="E6" s="97"/>
      <c r="F6" s="97"/>
      <c r="G6" s="97"/>
      <c r="H6" s="97"/>
      <c r="I6" s="97"/>
      <c r="J6" s="97"/>
      <c r="K6" s="97"/>
      <c r="L6" s="97"/>
      <c r="M6" s="97"/>
      <c r="N6" s="97"/>
      <c r="O6" s="97"/>
      <c r="P6" s="120" t="s">
        <v>13</v>
      </c>
      <c r="Q6" s="120"/>
      <c r="R6" s="120"/>
      <c r="S6" s="120"/>
      <c r="T6" s="120"/>
      <c r="U6" s="120"/>
      <c r="V6" s="120"/>
      <c r="W6" s="120"/>
      <c r="X6" s="120"/>
      <c r="Y6" s="120"/>
      <c r="Z6" s="120"/>
      <c r="AA6" s="120"/>
      <c r="AB6" s="120"/>
      <c r="AC6" s="120"/>
      <c r="AD6" s="98"/>
      <c r="AE6" s="97"/>
    </row>
    <row r="7" spans="1:31" ht="18.75" customHeight="1" x14ac:dyDescent="0.4">
      <c r="A7" s="2"/>
      <c r="B7" s="2"/>
      <c r="C7" s="106" t="s">
        <v>328</v>
      </c>
      <c r="D7" s="103"/>
      <c r="E7" s="104" t="s">
        <v>175</v>
      </c>
      <c r="G7" s="97"/>
      <c r="H7" s="97"/>
      <c r="I7" s="97"/>
      <c r="J7" s="97"/>
      <c r="K7" s="97"/>
      <c r="L7" s="97"/>
      <c r="M7" s="97"/>
      <c r="N7" s="97"/>
      <c r="O7" s="97"/>
      <c r="P7" s="142" t="s">
        <v>11</v>
      </c>
      <c r="Q7" s="142"/>
      <c r="R7" s="142"/>
      <c r="S7" s="142"/>
      <c r="T7" s="142"/>
      <c r="U7" s="142"/>
      <c r="V7" s="142"/>
      <c r="W7" s="142"/>
      <c r="X7" s="142"/>
      <c r="Y7" s="142"/>
      <c r="Z7" s="142"/>
      <c r="AA7" s="142"/>
      <c r="AB7" s="142"/>
      <c r="AC7" s="142"/>
      <c r="AD7" s="142"/>
      <c r="AE7" s="97"/>
    </row>
    <row r="8" spans="1:31" x14ac:dyDescent="0.15">
      <c r="A8" s="2"/>
      <c r="B8" s="2"/>
      <c r="C8" s="97"/>
      <c r="D8" s="97"/>
      <c r="E8" s="97"/>
      <c r="F8" s="97"/>
      <c r="G8" s="97"/>
      <c r="H8" s="102"/>
      <c r="I8" s="97"/>
      <c r="J8" s="97"/>
      <c r="K8" s="97"/>
      <c r="L8" s="97"/>
      <c r="M8" s="97"/>
      <c r="N8" s="97"/>
      <c r="O8" s="97"/>
      <c r="P8" s="120" t="s">
        <v>12</v>
      </c>
      <c r="Q8" s="120"/>
      <c r="R8" s="120"/>
      <c r="S8" s="120"/>
      <c r="T8" s="120"/>
      <c r="U8" s="120"/>
      <c r="V8" s="120"/>
      <c r="W8" s="120"/>
      <c r="X8" s="120"/>
      <c r="Y8" s="120"/>
      <c r="Z8" s="120"/>
      <c r="AA8" s="120"/>
      <c r="AB8" s="120"/>
      <c r="AC8" s="120"/>
      <c r="AD8" s="120"/>
      <c r="AE8" s="97"/>
    </row>
    <row r="9" spans="1:31" ht="9" customHeight="1" x14ac:dyDescent="0.4">
      <c r="A9" s="1"/>
      <c r="B9" s="1"/>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row>
    <row r="10" spans="1:31" ht="18.75" customHeight="1" x14ac:dyDescent="0.15">
      <c r="A10" s="105" t="s">
        <v>27</v>
      </c>
      <c r="B10" s="121" t="s">
        <v>307</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97"/>
    </row>
    <row r="11" spans="1:31" ht="7.5" customHeight="1" x14ac:dyDescent="0.4">
      <c r="A11" s="1"/>
      <c r="B11" s="1"/>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row>
    <row r="12" spans="1:31" ht="21" customHeight="1" thickBot="1" x14ac:dyDescent="0.45">
      <c r="A12" s="122" t="s">
        <v>15</v>
      </c>
      <c r="B12" s="122"/>
      <c r="C12" s="122"/>
      <c r="D12" s="131"/>
      <c r="E12" s="132"/>
      <c r="F12" s="132"/>
      <c r="G12" s="132"/>
      <c r="H12" s="132"/>
      <c r="I12" s="132"/>
      <c r="J12" s="132"/>
      <c r="K12" s="132"/>
      <c r="L12" s="132"/>
      <c r="M12" s="132"/>
      <c r="N12" s="132"/>
      <c r="O12" s="132"/>
      <c r="P12" s="132"/>
      <c r="Q12" s="132"/>
      <c r="R12" s="132"/>
      <c r="S12" s="133"/>
      <c r="T12" s="131" t="s">
        <v>2</v>
      </c>
      <c r="U12" s="132"/>
      <c r="V12" s="131"/>
      <c r="W12" s="132"/>
      <c r="X12" s="133"/>
      <c r="Y12" s="128" t="s">
        <v>306</v>
      </c>
      <c r="Z12" s="128"/>
      <c r="AA12" s="128"/>
      <c r="AB12" s="128"/>
      <c r="AC12" s="128"/>
      <c r="AD12" s="128"/>
      <c r="AE12" s="100"/>
    </row>
    <row r="13" spans="1:31" ht="21" customHeight="1" thickTop="1" x14ac:dyDescent="0.4">
      <c r="A13" s="123" t="s">
        <v>16</v>
      </c>
      <c r="B13" s="123"/>
      <c r="C13" s="123"/>
      <c r="D13" s="129" t="s">
        <v>180</v>
      </c>
      <c r="E13" s="129"/>
      <c r="F13" s="129"/>
      <c r="G13" s="129"/>
      <c r="H13" s="129"/>
      <c r="I13" s="129"/>
      <c r="J13" s="129"/>
      <c r="K13" s="129"/>
      <c r="L13" s="129"/>
      <c r="M13" s="129"/>
      <c r="N13" s="129"/>
      <c r="O13" s="129"/>
      <c r="P13" s="129"/>
      <c r="Q13" s="129"/>
      <c r="R13" s="129"/>
      <c r="S13" s="129"/>
      <c r="T13" s="123" t="s">
        <v>182</v>
      </c>
      <c r="U13" s="123"/>
      <c r="V13" s="123"/>
      <c r="W13" s="123"/>
      <c r="X13" s="123"/>
      <c r="Y13" s="123"/>
      <c r="Z13" s="123"/>
      <c r="AA13" s="123"/>
      <c r="AB13" s="123"/>
      <c r="AC13" s="123"/>
      <c r="AD13" s="123"/>
      <c r="AE13" s="100"/>
    </row>
    <row r="14" spans="1:31" ht="32.25" customHeight="1" x14ac:dyDescent="0.4">
      <c r="A14" s="124"/>
      <c r="B14" s="124"/>
      <c r="C14" s="124"/>
      <c r="D14" s="34" t="s">
        <v>3</v>
      </c>
      <c r="E14" s="127"/>
      <c r="F14" s="127"/>
      <c r="G14" s="127"/>
      <c r="H14" s="34" t="s">
        <v>3</v>
      </c>
      <c r="I14" s="127"/>
      <c r="J14" s="127"/>
      <c r="K14" s="127"/>
      <c r="L14" s="34" t="s">
        <v>3</v>
      </c>
      <c r="M14" s="127"/>
      <c r="N14" s="127"/>
      <c r="O14" s="127"/>
      <c r="P14" s="34" t="s">
        <v>3</v>
      </c>
      <c r="Q14" s="127"/>
      <c r="R14" s="127"/>
      <c r="S14" s="127"/>
      <c r="T14" s="130" t="s">
        <v>4</v>
      </c>
      <c r="U14" s="130"/>
      <c r="V14" s="130"/>
      <c r="W14" s="130"/>
      <c r="X14" s="130"/>
      <c r="Y14" s="130"/>
      <c r="Z14" s="130" t="s">
        <v>17</v>
      </c>
      <c r="AA14" s="130" t="s">
        <v>18</v>
      </c>
      <c r="AB14" s="130"/>
      <c r="AC14" s="130"/>
      <c r="AD14" s="124" t="s">
        <v>172</v>
      </c>
      <c r="AE14" s="100"/>
    </row>
    <row r="15" spans="1:31" ht="21" customHeight="1" x14ac:dyDescent="0.4">
      <c r="A15" s="125"/>
      <c r="B15" s="125"/>
      <c r="C15" s="125"/>
      <c r="D15" s="33" t="s">
        <v>5</v>
      </c>
      <c r="E15" s="36" t="str">
        <f>IF(E14="","",VLOOKUP(E14,'プルダウン（実績コード）'!$F$5:$H$48,2,FALSE))</f>
        <v/>
      </c>
      <c r="F15" s="36" t="s">
        <v>6</v>
      </c>
      <c r="G15" s="37" t="str">
        <f>IF(E14="","",VLOOKUP(E14,'プルダウン（実績コード）'!$F$5:$H$48,3,FALSE))</f>
        <v/>
      </c>
      <c r="H15" s="38" t="s">
        <v>5</v>
      </c>
      <c r="I15" s="36" t="str">
        <f>IF(I14="","",VLOOKUP(I14,'プルダウン（実績コード）'!$F$5:$H$48,2,FALSE))</f>
        <v/>
      </c>
      <c r="J15" s="36" t="s">
        <v>6</v>
      </c>
      <c r="K15" s="112" t="str">
        <f>IF(I14="","",VLOOKUP(I14,'プルダウン（実績コード）'!$F$5:$H$48,3,FALSE))</f>
        <v/>
      </c>
      <c r="L15" s="39" t="s">
        <v>5</v>
      </c>
      <c r="M15" s="36" t="str">
        <f>IF(M14="","",VLOOKUP(M14,'プルダウン（実績コード）'!$F$5:$H$48,2,FALSE))</f>
        <v/>
      </c>
      <c r="N15" s="36" t="s">
        <v>6</v>
      </c>
      <c r="O15" s="37" t="str">
        <f>IF(M14="","",VLOOKUP(M14,'プルダウン（実績コード）'!$F$5:$H$48,3,FALSE))</f>
        <v/>
      </c>
      <c r="P15" s="40" t="s">
        <v>5</v>
      </c>
      <c r="Q15" s="36" t="str">
        <f>IF(Q14="","",VLOOKUP(Q14,'プルダウン（実績コード）'!$F$5:$H$48,2,FALSE))</f>
        <v/>
      </c>
      <c r="R15" s="36" t="s">
        <v>6</v>
      </c>
      <c r="S15" s="37" t="str">
        <f>IF(Q14="","",VLOOKUP(Q14,'プルダウン（実績コード）'!$F$5:$H$48,3,FALSE))</f>
        <v/>
      </c>
      <c r="T15" s="130"/>
      <c r="U15" s="130"/>
      <c r="V15" s="130"/>
      <c r="W15" s="130"/>
      <c r="X15" s="130"/>
      <c r="Y15" s="130"/>
      <c r="Z15" s="130"/>
      <c r="AA15" s="130"/>
      <c r="AB15" s="130"/>
      <c r="AC15" s="130"/>
      <c r="AD15" s="124"/>
      <c r="AE15" s="100"/>
    </row>
    <row r="16" spans="1:31" ht="33.75" customHeight="1" x14ac:dyDescent="0.4">
      <c r="A16" s="114"/>
      <c r="B16" s="115"/>
      <c r="C16" s="35" t="s">
        <v>7</v>
      </c>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36" t="s">
        <v>21</v>
      </c>
      <c r="AC16" s="147"/>
      <c r="AD16" s="134"/>
      <c r="AE16" s="100"/>
    </row>
    <row r="17" spans="1:31" ht="17.25" customHeight="1" x14ac:dyDescent="0.4">
      <c r="A17" s="116"/>
      <c r="B17" s="117"/>
      <c r="C17" s="110" t="str">
        <f>IF(A16="","",VLOOKUP(A16,'プルダウン（実績コード）'!$K$5:$L$23,2,FALSE))</f>
        <v/>
      </c>
      <c r="D17" s="126"/>
      <c r="E17" s="126"/>
      <c r="F17" s="126"/>
      <c r="G17" s="126"/>
      <c r="H17" s="126"/>
      <c r="I17" s="126"/>
      <c r="J17" s="126"/>
      <c r="K17" s="126"/>
      <c r="L17" s="126"/>
      <c r="M17" s="126"/>
      <c r="N17" s="126"/>
      <c r="O17" s="126"/>
      <c r="P17" s="126"/>
      <c r="Q17" s="126"/>
      <c r="R17" s="126"/>
      <c r="S17" s="126"/>
      <c r="T17" s="135" t="s">
        <v>5</v>
      </c>
      <c r="U17" s="135"/>
      <c r="V17" s="126" t="str">
        <f>IF(T16="","",VLOOKUP(T16,'プルダウン（実績コード）'!$F$5:$H$48,2,FALSE))</f>
        <v/>
      </c>
      <c r="W17" s="126"/>
      <c r="X17" s="91" t="s">
        <v>6</v>
      </c>
      <c r="Y17" s="91" t="str">
        <f>IF(T16="","",VLOOKUP(T16,'プルダウン（実績コード）'!$F$5:$H$48,3,FALSE))</f>
        <v/>
      </c>
      <c r="Z17" s="126"/>
      <c r="AA17" s="126"/>
      <c r="AB17" s="137"/>
      <c r="AC17" s="152"/>
      <c r="AD17" s="134"/>
      <c r="AE17" s="100"/>
    </row>
    <row r="18" spans="1:31" s="6" customFormat="1" ht="33.75" customHeight="1" x14ac:dyDescent="0.4">
      <c r="A18" s="114"/>
      <c r="B18" s="115"/>
      <c r="C18" s="35" t="s">
        <v>171</v>
      </c>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36" t="s">
        <v>21</v>
      </c>
      <c r="AC18" s="147"/>
      <c r="AD18" s="134"/>
      <c r="AE18" s="100"/>
    </row>
    <row r="19" spans="1:31" s="6" customFormat="1" ht="17.25" customHeight="1" x14ac:dyDescent="0.4">
      <c r="A19" s="116"/>
      <c r="B19" s="117"/>
      <c r="C19" s="110" t="str">
        <f>IF(A18="","",VLOOKUP(A18,'プルダウン（実績コード）'!$K$5:$L$23,2,FALSE))</f>
        <v/>
      </c>
      <c r="D19" s="126"/>
      <c r="E19" s="126"/>
      <c r="F19" s="126"/>
      <c r="G19" s="126"/>
      <c r="H19" s="126"/>
      <c r="I19" s="126"/>
      <c r="J19" s="126"/>
      <c r="K19" s="126"/>
      <c r="L19" s="126"/>
      <c r="M19" s="126"/>
      <c r="N19" s="126"/>
      <c r="O19" s="126"/>
      <c r="P19" s="126"/>
      <c r="Q19" s="126"/>
      <c r="R19" s="126"/>
      <c r="S19" s="126"/>
      <c r="T19" s="135" t="s">
        <v>5</v>
      </c>
      <c r="U19" s="135"/>
      <c r="V19" s="126" t="str">
        <f>IF(T18="","",VLOOKUP(T18,'プルダウン（実績コード）'!$F$5:$H$48,2,FALSE))</f>
        <v/>
      </c>
      <c r="W19" s="126"/>
      <c r="X19" s="111" t="s">
        <v>6</v>
      </c>
      <c r="Y19" s="111" t="str">
        <f>IF(T18="","",VLOOKUP(T18,'プルダウン（実績コード）'!$F$5:$H$48,3,FALSE))</f>
        <v/>
      </c>
      <c r="Z19" s="126"/>
      <c r="AA19" s="126"/>
      <c r="AB19" s="137"/>
      <c r="AC19" s="152"/>
      <c r="AD19" s="134"/>
      <c r="AE19" s="100"/>
    </row>
    <row r="20" spans="1:31" ht="33.75" customHeight="1" x14ac:dyDescent="0.4">
      <c r="A20" s="114"/>
      <c r="B20" s="115"/>
      <c r="C20" s="35" t="s">
        <v>171</v>
      </c>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36" t="s">
        <v>21</v>
      </c>
      <c r="AC20" s="147"/>
      <c r="AD20" s="134"/>
      <c r="AE20" s="100"/>
    </row>
    <row r="21" spans="1:31" ht="17.25" customHeight="1" thickBot="1" x14ac:dyDescent="0.45">
      <c r="A21" s="118"/>
      <c r="B21" s="119"/>
      <c r="C21" s="109" t="str">
        <f>IF(A20="","",VLOOKUP(A20,'プルダウン（実績コード）'!$K$5:$L$23,2,FALSE))</f>
        <v/>
      </c>
      <c r="D21" s="143"/>
      <c r="E21" s="143"/>
      <c r="F21" s="143"/>
      <c r="G21" s="143"/>
      <c r="H21" s="143"/>
      <c r="I21" s="143"/>
      <c r="J21" s="143"/>
      <c r="K21" s="143"/>
      <c r="L21" s="143"/>
      <c r="M21" s="143"/>
      <c r="N21" s="143"/>
      <c r="O21" s="143"/>
      <c r="P21" s="143"/>
      <c r="Q21" s="143"/>
      <c r="R21" s="143"/>
      <c r="S21" s="143"/>
      <c r="T21" s="145" t="s">
        <v>5</v>
      </c>
      <c r="U21" s="145"/>
      <c r="V21" s="143" t="str">
        <f>IF(T20="","",VLOOKUP(T20,'プルダウン（実績コード）'!$F$5:$H$48,2,FALSE))</f>
        <v/>
      </c>
      <c r="W21" s="143"/>
      <c r="X21" s="113" t="s">
        <v>6</v>
      </c>
      <c r="Y21" s="113" t="str">
        <f>IF(T20="","",VLOOKUP(T20,'プルダウン（実績コード）'!$F$5:$H$48,3,FALSE))</f>
        <v/>
      </c>
      <c r="Z21" s="143"/>
      <c r="AA21" s="143"/>
      <c r="AB21" s="146"/>
      <c r="AC21" s="148"/>
      <c r="AD21" s="144"/>
      <c r="AE21" s="100"/>
    </row>
    <row r="22" spans="1:31" ht="21" customHeight="1" thickTop="1" x14ac:dyDescent="0.4">
      <c r="A22" s="140" t="s">
        <v>19</v>
      </c>
      <c r="B22" s="140"/>
      <c r="C22" s="140"/>
      <c r="D22" s="141"/>
      <c r="E22" s="141"/>
      <c r="F22" s="141"/>
      <c r="G22" s="141"/>
      <c r="H22" s="141"/>
      <c r="I22" s="141"/>
      <c r="J22" s="141"/>
      <c r="K22" s="141"/>
      <c r="L22" s="141"/>
      <c r="M22" s="141"/>
      <c r="N22" s="141"/>
      <c r="O22" s="141"/>
      <c r="P22" s="141"/>
      <c r="Q22" s="141"/>
      <c r="R22" s="141"/>
      <c r="S22" s="141"/>
      <c r="T22" s="141"/>
      <c r="U22" s="141"/>
      <c r="V22" s="141"/>
      <c r="W22" s="141"/>
      <c r="X22" s="141"/>
      <c r="Y22" s="141"/>
      <c r="Z22" s="90"/>
      <c r="AA22" s="141"/>
      <c r="AB22" s="141"/>
      <c r="AC22" s="141"/>
      <c r="AD22" s="90"/>
      <c r="AE22" s="100"/>
    </row>
    <row r="23" spans="1:31" hidden="1" x14ac:dyDescent="0.4">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88"/>
    </row>
    <row r="24" spans="1:31" x14ac:dyDescent="0.4">
      <c r="A24" s="138" t="s">
        <v>8</v>
      </c>
      <c r="B24" s="138"/>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row>
    <row r="25" spans="1:31" x14ac:dyDescent="0.4">
      <c r="A25" s="138" t="s">
        <v>9</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row>
    <row r="26" spans="1:31" x14ac:dyDescent="0.4">
      <c r="A26" s="138" t="s">
        <v>10</v>
      </c>
      <c r="B26" s="138"/>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row>
    <row r="27" spans="1:31" ht="25.5" customHeight="1" x14ac:dyDescent="0.4">
      <c r="A27" s="138" t="s">
        <v>367</v>
      </c>
      <c r="B27" s="138"/>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row>
    <row r="28" spans="1:31" ht="7.5" customHeight="1" x14ac:dyDescent="0.4">
      <c r="A28" s="1"/>
      <c r="B28" s="1"/>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row>
    <row r="29" spans="1:31" x14ac:dyDescent="0.4">
      <c r="A29" s="138" t="s">
        <v>368</v>
      </c>
      <c r="B29" s="138"/>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row>
    <row r="30" spans="1:31" x14ac:dyDescent="0.4">
      <c r="A30" s="138" t="s">
        <v>369</v>
      </c>
      <c r="B30" s="138"/>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row>
  </sheetData>
  <mergeCells count="83">
    <mergeCell ref="R2:V2"/>
    <mergeCell ref="I5:J5"/>
    <mergeCell ref="A2:Q2"/>
    <mergeCell ref="AC16:AC17"/>
    <mergeCell ref="AC18:AC19"/>
    <mergeCell ref="V17:W17"/>
    <mergeCell ref="T16:Y16"/>
    <mergeCell ref="D18:G19"/>
    <mergeCell ref="H18:K19"/>
    <mergeCell ref="L18:O19"/>
    <mergeCell ref="P18:S19"/>
    <mergeCell ref="Z18:Z19"/>
    <mergeCell ref="AA18:AA19"/>
    <mergeCell ref="S5:AD5"/>
    <mergeCell ref="S6:AC6"/>
    <mergeCell ref="P5:R5"/>
    <mergeCell ref="AC20:AC21"/>
    <mergeCell ref="AB3:AC3"/>
    <mergeCell ref="Z3:AA3"/>
    <mergeCell ref="A29:AE29"/>
    <mergeCell ref="A30:AE30"/>
    <mergeCell ref="AA22:AC22"/>
    <mergeCell ref="A24:AE24"/>
    <mergeCell ref="A25:AE25"/>
    <mergeCell ref="A26:AE26"/>
    <mergeCell ref="A27:AE27"/>
    <mergeCell ref="H20:K21"/>
    <mergeCell ref="L20:O21"/>
    <mergeCell ref="P20:S21"/>
    <mergeCell ref="Z20:Z21"/>
    <mergeCell ref="AD16:AD17"/>
    <mergeCell ref="T17:U17"/>
    <mergeCell ref="A1:AE1"/>
    <mergeCell ref="A4:AE4"/>
    <mergeCell ref="A22:C22"/>
    <mergeCell ref="D22:G22"/>
    <mergeCell ref="H22:K22"/>
    <mergeCell ref="L22:O22"/>
    <mergeCell ref="P22:S22"/>
    <mergeCell ref="P7:AD7"/>
    <mergeCell ref="T22:Y22"/>
    <mergeCell ref="AA20:AA21"/>
    <mergeCell ref="AD20:AD21"/>
    <mergeCell ref="T21:U21"/>
    <mergeCell ref="V21:W21"/>
    <mergeCell ref="T20:Y20"/>
    <mergeCell ref="AB20:AB21"/>
    <mergeCell ref="D20:G21"/>
    <mergeCell ref="AD18:AD19"/>
    <mergeCell ref="T19:U19"/>
    <mergeCell ref="V19:W19"/>
    <mergeCell ref="T18:Y18"/>
    <mergeCell ref="AB16:AB17"/>
    <mergeCell ref="AB18:AB19"/>
    <mergeCell ref="P6:R6"/>
    <mergeCell ref="AD14:AD15"/>
    <mergeCell ref="Y12:AD12"/>
    <mergeCell ref="D13:S13"/>
    <mergeCell ref="T13:AD13"/>
    <mergeCell ref="T14:Y15"/>
    <mergeCell ref="Z14:Z15"/>
    <mergeCell ref="AA14:AC15"/>
    <mergeCell ref="D12:S12"/>
    <mergeCell ref="T12:U12"/>
    <mergeCell ref="V12:X12"/>
    <mergeCell ref="E14:G14"/>
    <mergeCell ref="I14:K14"/>
    <mergeCell ref="A18:B19"/>
    <mergeCell ref="A20:B21"/>
    <mergeCell ref="P8:R8"/>
    <mergeCell ref="S8:AD8"/>
    <mergeCell ref="B10:AC10"/>
    <mergeCell ref="A12:C12"/>
    <mergeCell ref="A13:C15"/>
    <mergeCell ref="D16:G17"/>
    <mergeCell ref="H16:K17"/>
    <mergeCell ref="L16:O17"/>
    <mergeCell ref="P16:S17"/>
    <mergeCell ref="A16:B17"/>
    <mergeCell ref="Z16:Z17"/>
    <mergeCell ref="AA16:AA17"/>
    <mergeCell ref="M14:O14"/>
    <mergeCell ref="Q14:S14"/>
  </mergeCells>
  <phoneticPr fontId="20"/>
  <conditionalFormatting sqref="C17 C21 E15 G15 V17:W17 Y17">
    <cfRule type="containsBlanks" dxfId="68" priority="43">
      <formula>LEN(TRIM(C15))=0</formula>
    </cfRule>
  </conditionalFormatting>
  <conditionalFormatting sqref="C19">
    <cfRule type="containsBlanks" dxfId="67" priority="41">
      <formula>LEN(TRIM(C19))=0</formula>
    </cfRule>
  </conditionalFormatting>
  <conditionalFormatting sqref="R2">
    <cfRule type="containsBlanks" dxfId="66" priority="32">
      <formula>LEN(TRIM(R2))=0</formula>
    </cfRule>
  </conditionalFormatting>
  <conditionalFormatting sqref="V12:X12">
    <cfRule type="containsBlanks" dxfId="65" priority="30">
      <formula>LEN(TRIM(V12))=0</formula>
    </cfRule>
  </conditionalFormatting>
  <conditionalFormatting sqref="A16 A18 A20">
    <cfRule type="containsBlanks" dxfId="64" priority="29">
      <formula>LEN(TRIM(A16))=0</formula>
    </cfRule>
  </conditionalFormatting>
  <conditionalFormatting sqref="T16:Y16">
    <cfRule type="containsBlanks" dxfId="63" priority="26">
      <formula>LEN(TRIM(T16))=0</formula>
    </cfRule>
  </conditionalFormatting>
  <conditionalFormatting sqref="AC16:AC17">
    <cfRule type="containsBlanks" dxfId="62" priority="23">
      <formula>LEN(TRIM(AC16))=0</formula>
    </cfRule>
  </conditionalFormatting>
  <conditionalFormatting sqref="AC18:AC19">
    <cfRule type="containsBlanks" dxfId="61" priority="22">
      <formula>LEN(TRIM(AC18))=0</formula>
    </cfRule>
  </conditionalFormatting>
  <conditionalFormatting sqref="AC20:AC21">
    <cfRule type="containsBlanks" dxfId="60" priority="21">
      <formula>LEN(TRIM(AC20))=0</formula>
    </cfRule>
  </conditionalFormatting>
  <conditionalFormatting sqref="E14:G14">
    <cfRule type="containsBlanks" dxfId="59" priority="14">
      <formula>LEN(TRIM(E14))=0</formula>
    </cfRule>
  </conditionalFormatting>
  <conditionalFormatting sqref="I14:K14">
    <cfRule type="containsBlanks" dxfId="58" priority="10">
      <formula>LEN(TRIM(I14))=0</formula>
    </cfRule>
  </conditionalFormatting>
  <conditionalFormatting sqref="M14:O14">
    <cfRule type="containsBlanks" dxfId="57" priority="9">
      <formula>LEN(TRIM(M14))=0</formula>
    </cfRule>
  </conditionalFormatting>
  <conditionalFormatting sqref="Q14:S14">
    <cfRule type="containsBlanks" dxfId="56" priority="8">
      <formula>LEN(TRIM(Q14))=0</formula>
    </cfRule>
  </conditionalFormatting>
  <conditionalFormatting sqref="I15 K15">
    <cfRule type="containsBlanks" dxfId="55" priority="7">
      <formula>LEN(TRIM(I15))=0</formula>
    </cfRule>
  </conditionalFormatting>
  <conditionalFormatting sqref="M15 O15">
    <cfRule type="containsBlanks" dxfId="54" priority="6">
      <formula>LEN(TRIM(M15))=0</formula>
    </cfRule>
  </conditionalFormatting>
  <conditionalFormatting sqref="Q15 S15">
    <cfRule type="containsBlanks" dxfId="53" priority="5">
      <formula>LEN(TRIM(Q15))=0</formula>
    </cfRule>
  </conditionalFormatting>
  <conditionalFormatting sqref="T18:Y18">
    <cfRule type="containsBlanks" dxfId="52" priority="4">
      <formula>LEN(TRIM(T18))=0</formula>
    </cfRule>
  </conditionalFormatting>
  <conditionalFormatting sqref="T20:Y20">
    <cfRule type="containsBlanks" dxfId="51" priority="3">
      <formula>LEN(TRIM(T20))=0</formula>
    </cfRule>
  </conditionalFormatting>
  <conditionalFormatting sqref="V19:W19 Y19">
    <cfRule type="containsBlanks" dxfId="50" priority="2">
      <formula>LEN(TRIM(V19))=0</formula>
    </cfRule>
  </conditionalFormatting>
  <conditionalFormatting sqref="V21:W21 Y21">
    <cfRule type="containsBlanks" dxfId="49" priority="1">
      <formula>LEN(TRIM(V21))=0</formula>
    </cfRule>
  </conditionalFormatting>
  <pageMargins left="0.46" right="0.36" top="0.44" bottom="0.26" header="0.31" footer="0.17"/>
  <pageSetup paperSize="9" scale="95" fitToWidth="0" orientation="landscape" r:id="rId1"/>
  <extLst>
    <ext xmlns:x14="http://schemas.microsoft.com/office/spreadsheetml/2009/9/main" uri="{78C0D931-6437-407d-A8EE-F0AAD7539E65}">
      <x14:conditionalFormattings>
        <x14:conditionalFormatting xmlns:xm="http://schemas.microsoft.com/office/excel/2006/main">
          <x14:cfRule type="containsText" priority="35" operator="containsText" id="{A52F3106-8DBD-448C-B4C7-B8BBD94E2AB4}">
            <xm:f>NOT(ISERROR(SEARCH('プルダウン（年月日等）'!$C$1,Z3)))</xm:f>
            <xm:f>'プルダウン（年月日等）'!$C$1</xm:f>
            <x14:dxf>
              <fill>
                <patternFill>
                  <bgColor rgb="FF00B0F0"/>
                </patternFill>
              </fill>
            </x14:dxf>
          </x14:cfRule>
          <xm:sqref>Z3:AA3</xm:sqref>
        </x14:conditionalFormatting>
        <x14:conditionalFormatting xmlns:xm="http://schemas.microsoft.com/office/excel/2006/main">
          <x14:cfRule type="containsText" priority="34" operator="containsText" id="{A06BC063-293F-43DB-B2DC-2B53C87639C2}">
            <xm:f>NOT(ISERROR(SEARCH('プルダウン（年月日等）'!$E$1,AB3)))</xm:f>
            <xm:f>'プルダウン（年月日等）'!$E$1</xm:f>
            <x14:dxf>
              <fill>
                <patternFill>
                  <bgColor rgb="FF00B0F0"/>
                </patternFill>
              </fill>
            </x14:dxf>
          </x14:cfRule>
          <xm:sqref>AB3:AC3</xm:sqref>
        </x14:conditionalFormatting>
        <x14:conditionalFormatting xmlns:xm="http://schemas.microsoft.com/office/excel/2006/main">
          <x14:cfRule type="containsText" priority="33" operator="containsText" id="{0FFB4DBE-6BB6-4258-B179-067A3BBF7408}">
            <xm:f>NOT(ISERROR(SEARCH('プルダウン（年月日等）'!$G$1,AD3)))</xm:f>
            <xm:f>'プルダウン（年月日等）'!$G$1</xm:f>
            <x14:dxf>
              <fill>
                <patternFill>
                  <bgColor rgb="FF00B0F0"/>
                </patternFill>
              </fill>
            </x14:dxf>
          </x14:cfRule>
          <xm:sqref>AD3</xm:sqref>
        </x14:conditionalFormatting>
        <x14:conditionalFormatting xmlns:xm="http://schemas.microsoft.com/office/excel/2006/main">
          <x14:cfRule type="containsText" priority="17" operator="containsText" id="{8602A544-B7AA-4550-A438-52E912EDECB3}">
            <xm:f>NOT(ISERROR(SEARCH('プルダウン（年月日等）'!$I$1,A8)))</xm:f>
            <xm:f>'プルダウン（年月日等）'!$I$1</xm:f>
            <x14:dxf>
              <fill>
                <patternFill>
                  <bgColor rgb="FF00B0F0"/>
                </patternFill>
              </fill>
            </x14:dxf>
          </x14:cfRule>
          <xm:sqref>A8:B8</xm:sqref>
        </x14:conditionalFormatting>
        <x14:conditionalFormatting xmlns:xm="http://schemas.microsoft.com/office/excel/2006/main">
          <x14:cfRule type="beginsWith" priority="15" operator="beginsWith" id="{E902D5A1-71F5-4707-9F60-624513047FC5}">
            <xm:f>LEFT(A10,LEN('プルダウン（年月日等）'!$I$1))='プルダウン（年月日等）'!$I$1</xm:f>
            <xm:f>'プルダウン（年月日等）'!$I$1</xm:f>
            <x14:dxf>
              <fill>
                <patternFill>
                  <bgColor rgb="FF00B0F0"/>
                </patternFill>
              </fill>
            </x14:dxf>
          </x14:cfRule>
          <xm:sqref>A10</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'プルダウン（実績コード）'!$C$5:$C$13</xm:f>
          </x14:formula1>
          <xm:sqref>V12:X12</xm:sqref>
        </x14:dataValidation>
        <x14:dataValidation type="list" allowBlank="1" showInputMessage="1" showErrorMessage="1">
          <x14:formula1>
            <xm:f>'プルダウン（実績コード）'!$J$5:$J$8</xm:f>
          </x14:formula1>
          <xm:sqref>AC16:AC21</xm:sqref>
        </x14:dataValidation>
        <x14:dataValidation type="list" allowBlank="1" showInputMessage="1" showErrorMessage="1">
          <x14:formula1>
            <xm:f>'プルダウン（実績コード）'!$K$5:$K$23</xm:f>
          </x14:formula1>
          <xm:sqref>A18 A16 A20</xm:sqref>
        </x14:dataValidation>
        <x14:dataValidation type="list" allowBlank="1" showInputMessage="1" showErrorMessage="1">
          <x14:formula1>
            <xm:f>'プルダウン（年月日等）'!$E$1:$E$13</xm:f>
          </x14:formula1>
          <xm:sqref>AB3:AC3</xm:sqref>
        </x14:dataValidation>
        <x14:dataValidation type="list" allowBlank="1" showInputMessage="1" showErrorMessage="1">
          <x14:formula1>
            <xm:f>'プルダウン（年月日等）'!$G$1:$G$32</xm:f>
          </x14:formula1>
          <xm:sqref>AD3</xm:sqref>
        </x14:dataValidation>
        <x14:dataValidation type="list" allowBlank="1" showInputMessage="1" showErrorMessage="1">
          <x14:formula1>
            <xm:f>'プルダウン（実績コード）'!$N$5:$N$22</xm:f>
          </x14:formula1>
          <xm:sqref>R2</xm:sqref>
        </x14:dataValidation>
        <x14:dataValidation type="list" allowBlank="1" showInputMessage="1" showErrorMessage="1">
          <x14:formula1>
            <xm:f>'プルダウン（年月日等）'!$A$1:$A$18</xm:f>
          </x14:formula1>
          <xm:sqref>Z3:AA3</xm:sqref>
        </x14:dataValidation>
        <x14:dataValidation type="list" allowBlank="1" showInputMessage="1" showErrorMessage="1">
          <x14:formula1>
            <xm:f>'プルダウン（年月日等）'!$I$1:$I$19</xm:f>
          </x14:formula1>
          <xm:sqref>A10</xm:sqref>
        </x14:dataValidation>
        <x14:dataValidation type="list" allowBlank="1" showInputMessage="1" showErrorMessage="1">
          <x14:formula1>
            <xm:f>'プルダウン（実績コード）'!$F$5:$F$48</xm:f>
          </x14:formula1>
          <xm:sqref>E14:G14 I14:K14 M14:O14 Q14:S14 T16:Y16 T18:Y18 T20:Y20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J9" sqref="J9"/>
    </sheetView>
  </sheetViews>
  <sheetFormatPr defaultRowHeight="18.75" x14ac:dyDescent="0.4"/>
  <sheetData>
    <row r="1" spans="1:11" x14ac:dyDescent="0.4">
      <c r="A1" s="96" t="s">
        <v>228</v>
      </c>
      <c r="B1" s="96"/>
      <c r="C1" s="96" t="s">
        <v>228</v>
      </c>
      <c r="D1" s="89"/>
      <c r="E1" s="89" t="s">
        <v>229</v>
      </c>
      <c r="F1" s="89"/>
      <c r="G1" s="89" t="s">
        <v>230</v>
      </c>
      <c r="H1" s="89"/>
      <c r="I1" s="92" t="s">
        <v>27</v>
      </c>
      <c r="K1" s="99" t="s">
        <v>326</v>
      </c>
    </row>
    <row r="2" spans="1:11" x14ac:dyDescent="0.4">
      <c r="A2" s="89" t="s">
        <v>243</v>
      </c>
      <c r="B2" s="89"/>
      <c r="C2" s="89" t="s">
        <v>232</v>
      </c>
      <c r="D2" s="89"/>
      <c r="E2" s="92" t="s">
        <v>233</v>
      </c>
      <c r="F2" s="89"/>
      <c r="G2" s="92" t="s">
        <v>234</v>
      </c>
      <c r="H2" s="89"/>
      <c r="I2" s="89" t="s">
        <v>308</v>
      </c>
      <c r="K2" s="99" t="s">
        <v>327</v>
      </c>
    </row>
    <row r="3" spans="1:11" x14ac:dyDescent="0.4">
      <c r="A3" s="89" t="s">
        <v>247</v>
      </c>
      <c r="B3" s="89"/>
      <c r="C3" s="89" t="s">
        <v>236</v>
      </c>
      <c r="D3" s="89"/>
      <c r="E3" s="92" t="s">
        <v>237</v>
      </c>
      <c r="F3" s="89"/>
      <c r="G3" s="92" t="s">
        <v>238</v>
      </c>
      <c r="H3" s="89"/>
      <c r="I3" s="89" t="s">
        <v>309</v>
      </c>
    </row>
    <row r="4" spans="1:11" x14ac:dyDescent="0.4">
      <c r="A4" s="89" t="s">
        <v>251</v>
      </c>
      <c r="B4" s="89"/>
      <c r="C4" s="89" t="s">
        <v>240</v>
      </c>
      <c r="D4" s="89"/>
      <c r="E4" s="92" t="s">
        <v>241</v>
      </c>
      <c r="F4" s="89"/>
      <c r="G4" s="92" t="s">
        <v>242</v>
      </c>
      <c r="H4" s="89"/>
      <c r="I4" s="89" t="s">
        <v>310</v>
      </c>
    </row>
    <row r="5" spans="1:11" x14ac:dyDescent="0.4">
      <c r="A5" s="89" t="s">
        <v>255</v>
      </c>
      <c r="B5" s="89"/>
      <c r="C5" s="89" t="s">
        <v>244</v>
      </c>
      <c r="D5" s="89"/>
      <c r="E5" s="92" t="s">
        <v>245</v>
      </c>
      <c r="F5" s="89"/>
      <c r="G5" s="92" t="s">
        <v>246</v>
      </c>
      <c r="H5" s="89"/>
      <c r="I5" s="89" t="s">
        <v>311</v>
      </c>
    </row>
    <row r="6" spans="1:11" x14ac:dyDescent="0.4">
      <c r="A6" s="89" t="s">
        <v>259</v>
      </c>
      <c r="B6" s="89"/>
      <c r="C6" s="89" t="s">
        <v>248</v>
      </c>
      <c r="D6" s="89"/>
      <c r="E6" s="92" t="s">
        <v>249</v>
      </c>
      <c r="F6" s="89"/>
      <c r="G6" s="92" t="s">
        <v>250</v>
      </c>
      <c r="H6" s="89"/>
      <c r="I6" s="89" t="s">
        <v>312</v>
      </c>
    </row>
    <row r="7" spans="1:11" x14ac:dyDescent="0.4">
      <c r="A7" s="89" t="s">
        <v>263</v>
      </c>
      <c r="B7" s="89"/>
      <c r="C7" s="89" t="s">
        <v>252</v>
      </c>
      <c r="D7" s="89"/>
      <c r="E7" s="92" t="s">
        <v>253</v>
      </c>
      <c r="F7" s="89"/>
      <c r="G7" s="92" t="s">
        <v>254</v>
      </c>
      <c r="H7" s="89"/>
      <c r="I7" s="89" t="s">
        <v>313</v>
      </c>
    </row>
    <row r="8" spans="1:11" x14ac:dyDescent="0.4">
      <c r="A8" s="89" t="s">
        <v>267</v>
      </c>
      <c r="B8" s="89"/>
      <c r="C8" s="89" t="s">
        <v>256</v>
      </c>
      <c r="D8" s="89"/>
      <c r="E8" s="92" t="s">
        <v>257</v>
      </c>
      <c r="F8" s="89"/>
      <c r="G8" s="92" t="s">
        <v>258</v>
      </c>
      <c r="H8" s="89"/>
      <c r="I8" s="89" t="s">
        <v>314</v>
      </c>
    </row>
    <row r="9" spans="1:11" x14ac:dyDescent="0.4">
      <c r="A9" s="89" t="s">
        <v>271</v>
      </c>
      <c r="B9" s="89"/>
      <c r="C9" s="89" t="s">
        <v>260</v>
      </c>
      <c r="D9" s="89"/>
      <c r="E9" s="92" t="s">
        <v>261</v>
      </c>
      <c r="F9" s="89"/>
      <c r="G9" s="92" t="s">
        <v>262</v>
      </c>
      <c r="H9" s="89"/>
      <c r="I9" s="89" t="s">
        <v>315</v>
      </c>
    </row>
    <row r="10" spans="1:11" x14ac:dyDescent="0.4">
      <c r="A10" s="89" t="s">
        <v>275</v>
      </c>
      <c r="B10" s="89"/>
      <c r="C10" s="89" t="s">
        <v>264</v>
      </c>
      <c r="D10" s="89"/>
      <c r="E10" s="92" t="s">
        <v>265</v>
      </c>
      <c r="F10" s="89"/>
      <c r="G10" s="92" t="s">
        <v>266</v>
      </c>
      <c r="H10" s="89"/>
      <c r="I10" s="89" t="s">
        <v>316</v>
      </c>
    </row>
    <row r="11" spans="1:11" x14ac:dyDescent="0.4">
      <c r="A11" s="89" t="s">
        <v>279</v>
      </c>
      <c r="B11" s="89"/>
      <c r="C11" s="89" t="s">
        <v>268</v>
      </c>
      <c r="D11" s="89"/>
      <c r="E11" s="92" t="s">
        <v>269</v>
      </c>
      <c r="F11" s="89"/>
      <c r="G11" s="92" t="s">
        <v>270</v>
      </c>
      <c r="H11" s="89"/>
      <c r="I11" s="89" t="s">
        <v>317</v>
      </c>
    </row>
    <row r="12" spans="1:11" x14ac:dyDescent="0.4">
      <c r="A12" s="89" t="s">
        <v>281</v>
      </c>
      <c r="B12" s="89"/>
      <c r="C12" s="89" t="s">
        <v>272</v>
      </c>
      <c r="D12" s="89"/>
      <c r="E12" s="92" t="s">
        <v>273</v>
      </c>
      <c r="F12" s="89"/>
      <c r="G12" s="92" t="s">
        <v>274</v>
      </c>
      <c r="H12" s="89"/>
      <c r="I12" s="89" t="s">
        <v>318</v>
      </c>
    </row>
    <row r="13" spans="1:11" x14ac:dyDescent="0.4">
      <c r="A13" s="89" t="s">
        <v>283</v>
      </c>
      <c r="B13" s="89"/>
      <c r="C13" s="89" t="s">
        <v>276</v>
      </c>
      <c r="D13" s="89"/>
      <c r="E13" s="92" t="s">
        <v>277</v>
      </c>
      <c r="F13" s="89"/>
      <c r="G13" s="92" t="s">
        <v>278</v>
      </c>
      <c r="H13" s="89"/>
      <c r="I13" s="89" t="s">
        <v>319</v>
      </c>
    </row>
    <row r="14" spans="1:11" x14ac:dyDescent="0.4">
      <c r="A14" s="89" t="s">
        <v>285</v>
      </c>
      <c r="B14" s="89"/>
      <c r="C14" s="89" t="s">
        <v>231</v>
      </c>
      <c r="D14" s="89"/>
      <c r="E14" s="89"/>
      <c r="F14" s="89"/>
      <c r="G14" s="92" t="s">
        <v>280</v>
      </c>
      <c r="H14" s="89"/>
      <c r="I14" s="89" t="s">
        <v>320</v>
      </c>
    </row>
    <row r="15" spans="1:11" x14ac:dyDescent="0.4">
      <c r="A15" s="89" t="s">
        <v>287</v>
      </c>
      <c r="B15" s="89"/>
      <c r="C15" s="89" t="s">
        <v>235</v>
      </c>
      <c r="D15" s="89"/>
      <c r="E15" s="89"/>
      <c r="F15" s="89"/>
      <c r="G15" s="92" t="s">
        <v>282</v>
      </c>
      <c r="H15" s="89"/>
      <c r="I15" s="89" t="s">
        <v>321</v>
      </c>
    </row>
    <row r="16" spans="1:11" x14ac:dyDescent="0.4">
      <c r="A16" s="89" t="s">
        <v>289</v>
      </c>
      <c r="B16" s="89"/>
      <c r="C16" s="89" t="s">
        <v>239</v>
      </c>
      <c r="D16" s="89"/>
      <c r="E16" s="89"/>
      <c r="F16" s="89"/>
      <c r="G16" s="92" t="s">
        <v>284</v>
      </c>
      <c r="H16" s="89"/>
      <c r="I16" s="89" t="s">
        <v>322</v>
      </c>
    </row>
    <row r="17" spans="1:9" x14ac:dyDescent="0.4">
      <c r="A17" s="89" t="s">
        <v>291</v>
      </c>
      <c r="B17" s="89"/>
      <c r="C17" s="89" t="s">
        <v>243</v>
      </c>
      <c r="D17" s="89"/>
      <c r="E17" s="89"/>
      <c r="F17" s="89"/>
      <c r="G17" s="92" t="s">
        <v>286</v>
      </c>
      <c r="H17" s="89"/>
      <c r="I17" s="89" t="s">
        <v>323</v>
      </c>
    </row>
    <row r="18" spans="1:9" x14ac:dyDescent="0.4">
      <c r="A18" s="89" t="s">
        <v>293</v>
      </c>
      <c r="B18" s="89"/>
      <c r="C18" s="89" t="s">
        <v>247</v>
      </c>
      <c r="D18" s="89"/>
      <c r="E18" s="89"/>
      <c r="F18" s="89"/>
      <c r="G18" s="92" t="s">
        <v>288</v>
      </c>
      <c r="H18" s="89"/>
      <c r="I18" s="89" t="s">
        <v>324</v>
      </c>
    </row>
    <row r="19" spans="1:9" x14ac:dyDescent="0.4">
      <c r="A19" s="89"/>
      <c r="B19" s="89"/>
      <c r="C19" s="89" t="s">
        <v>251</v>
      </c>
      <c r="D19" s="89"/>
      <c r="E19" s="89"/>
      <c r="F19" s="89"/>
      <c r="G19" s="92" t="s">
        <v>290</v>
      </c>
      <c r="H19" s="89"/>
      <c r="I19" s="89" t="s">
        <v>325</v>
      </c>
    </row>
    <row r="20" spans="1:9" x14ac:dyDescent="0.4">
      <c r="A20" s="89"/>
      <c r="B20" s="89"/>
      <c r="C20" s="89" t="s">
        <v>255</v>
      </c>
      <c r="D20" s="89"/>
      <c r="E20" s="89"/>
      <c r="F20" s="89"/>
      <c r="G20" s="92" t="s">
        <v>292</v>
      </c>
      <c r="H20" s="89"/>
    </row>
    <row r="21" spans="1:9" x14ac:dyDescent="0.4">
      <c r="A21" s="89"/>
      <c r="B21" s="89"/>
      <c r="C21" s="89" t="s">
        <v>259</v>
      </c>
      <c r="D21" s="89"/>
      <c r="E21" s="89"/>
      <c r="F21" s="89"/>
      <c r="G21" s="92" t="s">
        <v>294</v>
      </c>
      <c r="H21" s="89"/>
    </row>
    <row r="22" spans="1:9" x14ac:dyDescent="0.4">
      <c r="A22" s="89"/>
      <c r="B22" s="89"/>
      <c r="C22" s="89" t="s">
        <v>263</v>
      </c>
      <c r="D22" s="89"/>
      <c r="E22" s="89"/>
      <c r="F22" s="89"/>
      <c r="G22" s="92" t="s">
        <v>295</v>
      </c>
      <c r="H22" s="89"/>
    </row>
    <row r="23" spans="1:9" x14ac:dyDescent="0.4">
      <c r="A23" s="89"/>
      <c r="B23" s="89"/>
      <c r="C23" s="89" t="s">
        <v>267</v>
      </c>
      <c r="D23" s="89"/>
      <c r="E23" s="89"/>
      <c r="F23" s="89"/>
      <c r="G23" s="92" t="s">
        <v>296</v>
      </c>
      <c r="H23" s="89"/>
    </row>
    <row r="24" spans="1:9" x14ac:dyDescent="0.4">
      <c r="A24" s="89"/>
      <c r="B24" s="89"/>
      <c r="C24" s="89" t="s">
        <v>271</v>
      </c>
      <c r="D24" s="89"/>
      <c r="E24" s="89"/>
      <c r="F24" s="89"/>
      <c r="G24" s="92" t="s">
        <v>297</v>
      </c>
      <c r="H24" s="89"/>
    </row>
    <row r="25" spans="1:9" x14ac:dyDescent="0.4">
      <c r="A25" s="89"/>
      <c r="B25" s="89"/>
      <c r="C25" s="89" t="s">
        <v>275</v>
      </c>
      <c r="D25" s="89"/>
      <c r="E25" s="89"/>
      <c r="F25" s="89"/>
      <c r="G25" s="92" t="s">
        <v>298</v>
      </c>
      <c r="H25" s="89"/>
    </row>
    <row r="26" spans="1:9" x14ac:dyDescent="0.4">
      <c r="A26" s="89"/>
      <c r="B26" s="89"/>
      <c r="C26" s="89" t="s">
        <v>279</v>
      </c>
      <c r="D26" s="89"/>
      <c r="E26" s="89"/>
      <c r="F26" s="89"/>
      <c r="G26" s="92" t="s">
        <v>299</v>
      </c>
      <c r="H26" s="89"/>
    </row>
    <row r="27" spans="1:9" x14ac:dyDescent="0.4">
      <c r="A27" s="89"/>
      <c r="B27" s="89"/>
      <c r="C27" s="89" t="s">
        <v>281</v>
      </c>
      <c r="D27" s="89"/>
      <c r="E27" s="89"/>
      <c r="F27" s="89"/>
      <c r="G27" s="92" t="s">
        <v>300</v>
      </c>
      <c r="H27" s="89"/>
    </row>
    <row r="28" spans="1:9" x14ac:dyDescent="0.4">
      <c r="A28" s="89"/>
      <c r="B28" s="89"/>
      <c r="C28" s="89" t="s">
        <v>283</v>
      </c>
      <c r="D28" s="89"/>
      <c r="E28" s="89"/>
      <c r="F28" s="89"/>
      <c r="G28" s="92" t="s">
        <v>301</v>
      </c>
      <c r="H28" s="89"/>
    </row>
    <row r="29" spans="1:9" x14ac:dyDescent="0.4">
      <c r="A29" s="89"/>
      <c r="B29" s="89"/>
      <c r="C29" s="89" t="s">
        <v>285</v>
      </c>
      <c r="D29" s="89"/>
      <c r="E29" s="89"/>
      <c r="F29" s="89"/>
      <c r="G29" s="92" t="s">
        <v>302</v>
      </c>
      <c r="H29" s="89"/>
    </row>
    <row r="30" spans="1:9" x14ac:dyDescent="0.4">
      <c r="A30" s="89"/>
      <c r="B30" s="89"/>
      <c r="C30" s="89" t="s">
        <v>287</v>
      </c>
      <c r="D30" s="89"/>
      <c r="E30" s="89"/>
      <c r="F30" s="89"/>
      <c r="G30" s="92" t="s">
        <v>303</v>
      </c>
      <c r="H30" s="89"/>
    </row>
    <row r="31" spans="1:9" x14ac:dyDescent="0.4">
      <c r="B31" s="89"/>
      <c r="C31" s="89" t="s">
        <v>289</v>
      </c>
      <c r="D31" s="89"/>
      <c r="E31" s="89"/>
      <c r="F31" s="89"/>
      <c r="G31" s="92" t="s">
        <v>304</v>
      </c>
      <c r="H31" s="89"/>
    </row>
    <row r="32" spans="1:9" x14ac:dyDescent="0.4">
      <c r="B32" s="89"/>
      <c r="C32" s="89" t="s">
        <v>291</v>
      </c>
      <c r="D32" s="89"/>
      <c r="E32" s="89"/>
      <c r="F32" s="89"/>
      <c r="G32" s="92" t="s">
        <v>305</v>
      </c>
      <c r="H32" s="89"/>
    </row>
    <row r="33" spans="2:8" x14ac:dyDescent="0.4">
      <c r="B33" s="89"/>
      <c r="C33" s="89" t="s">
        <v>293</v>
      </c>
      <c r="D33" s="89"/>
      <c r="E33" s="89"/>
      <c r="F33" s="89"/>
      <c r="G33" s="89"/>
      <c r="H33" s="89"/>
    </row>
  </sheetData>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D4" sqref="D4"/>
    </sheetView>
  </sheetViews>
  <sheetFormatPr defaultRowHeight="18.75" x14ac:dyDescent="0.4"/>
  <cols>
    <col min="1" max="1" width="50.875" customWidth="1"/>
    <col min="2" max="2" width="3.625" customWidth="1"/>
    <col min="3" max="3" width="4.625" customWidth="1"/>
    <col min="4" max="4" width="16.625" customWidth="1"/>
    <col min="5" max="6" width="4.625" style="41" customWidth="1"/>
    <col min="7" max="7" width="4.625" customWidth="1"/>
    <col min="8" max="8" width="16.625" customWidth="1"/>
    <col min="9" max="10" width="4.625" style="41" customWidth="1"/>
    <col min="11" max="11" width="4.625" customWidth="1"/>
    <col min="12" max="12" width="16.625" customWidth="1"/>
    <col min="13" max="15" width="4.625" style="41" customWidth="1"/>
    <col min="16" max="16" width="16.625" style="41" customWidth="1"/>
    <col min="17" max="17" width="4.625" style="41" customWidth="1"/>
    <col min="18" max="18" width="4.625" customWidth="1"/>
    <col min="19" max="19" width="16.625" customWidth="1"/>
    <col min="20" max="21" width="4.625" customWidth="1"/>
    <col min="22" max="23" width="10.125" customWidth="1"/>
    <col min="24" max="24" width="4.625" style="41" customWidth="1"/>
    <col min="25" max="25" width="10.125" customWidth="1"/>
  </cols>
  <sheetData>
    <row r="1" spans="1:25" s="41" customFormat="1" x14ac:dyDescent="0.4">
      <c r="A1" s="41" t="s">
        <v>174</v>
      </c>
      <c r="B1" s="44"/>
      <c r="C1" s="44"/>
      <c r="D1" s="41" t="s">
        <v>175</v>
      </c>
      <c r="H1" s="43"/>
      <c r="I1" s="43"/>
      <c r="J1" s="43"/>
      <c r="K1" s="3" t="s">
        <v>176</v>
      </c>
      <c r="S1" s="42"/>
      <c r="T1" s="42"/>
      <c r="U1" s="41" t="s">
        <v>177</v>
      </c>
    </row>
    <row r="2" spans="1:25" s="41" customFormat="1" ht="19.5" thickBot="1" x14ac:dyDescent="0.45"/>
    <row r="3" spans="1:25" ht="26.25" thickBot="1" x14ac:dyDescent="0.45">
      <c r="A3" s="153" t="s">
        <v>178</v>
      </c>
      <c r="B3" s="154"/>
      <c r="C3" s="155" t="s">
        <v>181</v>
      </c>
      <c r="D3" s="156"/>
      <c r="E3" s="156"/>
      <c r="F3" s="156"/>
      <c r="G3" s="156"/>
      <c r="H3" s="156"/>
      <c r="I3" s="156"/>
      <c r="J3" s="156"/>
      <c r="K3" s="156"/>
      <c r="L3" s="156"/>
      <c r="M3" s="157"/>
      <c r="N3" s="157"/>
      <c r="O3" s="157"/>
      <c r="P3" s="157"/>
      <c r="Q3" s="157"/>
      <c r="R3" s="158"/>
      <c r="S3" s="155" t="s">
        <v>183</v>
      </c>
      <c r="T3" s="156"/>
      <c r="U3" s="156"/>
      <c r="V3" s="156"/>
      <c r="W3" s="156"/>
      <c r="X3" s="157"/>
      <c r="Y3" s="158"/>
    </row>
    <row r="4" spans="1:25" ht="19.5" thickBot="1" x14ac:dyDescent="0.45">
      <c r="A4" s="87"/>
      <c r="B4" s="49" t="s">
        <v>179</v>
      </c>
      <c r="C4" s="67" t="s">
        <v>189</v>
      </c>
      <c r="D4" s="68"/>
      <c r="E4" s="69" t="str">
        <f>IF(D4="","",VLOOKUP(D4,'プルダウン（実績コード）'!$F$5:$H$30,2,FALSE))</f>
        <v/>
      </c>
      <c r="F4" s="70" t="str">
        <f>IF(D4="","",VLOOKUP(D4,'プルダウン（実績コード）'!$F$5:$H$30,3,FALSE))</f>
        <v/>
      </c>
      <c r="G4" s="68" t="s">
        <v>190</v>
      </c>
      <c r="H4" s="68"/>
      <c r="I4" s="71" t="str">
        <f>IF(H4="","",VLOOKUP(H4,'プルダウン（実績コード）'!$F$5:$H$30,2,FALSE))</f>
        <v/>
      </c>
      <c r="J4" s="70" t="str">
        <f>IF(H4="","",VLOOKUP(H4,'プルダウン（実績コード）'!$F$5:$H$30,3,FALSE))</f>
        <v/>
      </c>
      <c r="K4" s="68" t="s">
        <v>191</v>
      </c>
      <c r="L4" s="68"/>
      <c r="M4" s="71" t="str">
        <f>IF(L4="","",VLOOKUP(L4,'プルダウン（実績コード）'!$F$5:$H$30,2,FALSE))</f>
        <v/>
      </c>
      <c r="N4" s="70" t="str">
        <f>IF(L4="","",VLOOKUP(L4,'プルダウン（実績コード）'!$F$5:$H$30,3,FALSE))</f>
        <v/>
      </c>
      <c r="O4" s="72" t="s">
        <v>189</v>
      </c>
      <c r="P4" s="68"/>
      <c r="Q4" s="71" t="str">
        <f>IF(P4="","",VLOOKUP(P4,'プルダウン（実績コード）'!$F$5:$H$30,2,FALSE))</f>
        <v/>
      </c>
      <c r="R4" s="73" t="str">
        <f>IF(P4="","",VLOOKUP(P4,'プルダウン（実績コード）'!$F$5:$H$30,3,FALSE))</f>
        <v/>
      </c>
      <c r="S4" s="64" t="s">
        <v>173</v>
      </c>
      <c r="T4" s="159" t="s">
        <v>187</v>
      </c>
      <c r="U4" s="160"/>
      <c r="V4" s="50" t="s">
        <v>184</v>
      </c>
      <c r="W4" s="52" t="s">
        <v>185</v>
      </c>
      <c r="X4" s="51" t="s">
        <v>188</v>
      </c>
      <c r="Y4" s="53" t="s">
        <v>186</v>
      </c>
    </row>
    <row r="5" spans="1:25" s="46" customFormat="1" ht="35.1" customHeight="1" x14ac:dyDescent="0.4">
      <c r="A5" s="54"/>
      <c r="B5" s="61" t="str">
        <f>IF(A5="","",VLOOKUP(A5,'プルダウン（実績コード）'!$K$5:$L$23,2,FALSE))</f>
        <v/>
      </c>
      <c r="C5" s="74"/>
      <c r="D5" s="55"/>
      <c r="E5" s="78"/>
      <c r="F5" s="78"/>
      <c r="G5" s="78"/>
      <c r="H5" s="55"/>
      <c r="I5" s="78"/>
      <c r="J5" s="78"/>
      <c r="K5" s="78"/>
      <c r="L5" s="55"/>
      <c r="M5" s="78"/>
      <c r="N5" s="78"/>
      <c r="O5" s="78"/>
      <c r="P5" s="55"/>
      <c r="Q5" s="78"/>
      <c r="R5" s="79"/>
      <c r="S5" s="65"/>
      <c r="T5" s="57" t="str">
        <f>IF(S5="","",VLOOKUP(S5,'プルダウン（実績コード）'!$F$5:$H$30,2,FALSE))</f>
        <v/>
      </c>
      <c r="U5" s="57" t="str">
        <f>IF(S5="","",VLOOKUP(S5,'プルダウン（実績コード）'!$F$5:$H$30,3,FALSE))</f>
        <v/>
      </c>
      <c r="V5" s="55"/>
      <c r="W5" s="56"/>
      <c r="X5" s="56"/>
      <c r="Y5" s="58"/>
    </row>
    <row r="6" spans="1:25" s="46" customFormat="1" ht="35.1" customHeight="1" x14ac:dyDescent="0.4">
      <c r="A6" s="59"/>
      <c r="B6" s="62" t="str">
        <f>IF(A6="","",VLOOKUP(A6,'プルダウン（実績コード）'!$K$5:$L$23,2,FALSE))</f>
        <v/>
      </c>
      <c r="C6" s="75"/>
      <c r="D6" s="47"/>
      <c r="E6" s="80"/>
      <c r="F6" s="80"/>
      <c r="G6" s="80"/>
      <c r="H6" s="47"/>
      <c r="I6" s="80"/>
      <c r="J6" s="80"/>
      <c r="K6" s="80"/>
      <c r="L6" s="47"/>
      <c r="M6" s="80"/>
      <c r="N6" s="80"/>
      <c r="O6" s="80"/>
      <c r="P6" s="47"/>
      <c r="Q6" s="80"/>
      <c r="R6" s="81"/>
      <c r="S6" s="66"/>
      <c r="T6" s="45" t="str">
        <f>IF(S6="","",VLOOKUP(S6,'プルダウン（実績コード）'!$F$5:$H$30,2,FALSE))</f>
        <v/>
      </c>
      <c r="U6" s="45" t="str">
        <f>IF(S6="","",VLOOKUP(S6,'プルダウン（実績コード）'!$F$5:$H$30,3,FALSE))</f>
        <v/>
      </c>
      <c r="V6" s="47"/>
      <c r="W6" s="48"/>
      <c r="X6" s="48"/>
      <c r="Y6" s="60"/>
    </row>
    <row r="7" spans="1:25" s="46" customFormat="1" ht="35.1" customHeight="1" x14ac:dyDescent="0.4">
      <c r="A7" s="59"/>
      <c r="B7" s="62" t="str">
        <f>IF(A7="","",VLOOKUP(A7,'プルダウン（実績コード）'!$K$5:$L$23,2,FALSE))</f>
        <v/>
      </c>
      <c r="C7" s="75"/>
      <c r="D7" s="47"/>
      <c r="E7" s="80"/>
      <c r="F7" s="80"/>
      <c r="G7" s="80"/>
      <c r="H7" s="47"/>
      <c r="I7" s="80"/>
      <c r="J7" s="80"/>
      <c r="K7" s="80"/>
      <c r="L7" s="47"/>
      <c r="M7" s="80"/>
      <c r="N7" s="80"/>
      <c r="O7" s="80"/>
      <c r="P7" s="47"/>
      <c r="Q7" s="80"/>
      <c r="R7" s="81"/>
      <c r="S7" s="66"/>
      <c r="T7" s="45" t="str">
        <f>IF(S7="","",VLOOKUP(S7,'プルダウン（実績コード）'!$F$5:$H$30,2,FALSE))</f>
        <v/>
      </c>
      <c r="U7" s="45" t="str">
        <f>IF(S7="","",VLOOKUP(S7,'プルダウン（実績コード）'!$F$5:$H$30,3,FALSE))</f>
        <v/>
      </c>
      <c r="V7" s="47"/>
      <c r="W7" s="48"/>
      <c r="X7" s="48"/>
      <c r="Y7" s="60"/>
    </row>
    <row r="8" spans="1:25" s="46" customFormat="1" ht="35.1" customHeight="1" x14ac:dyDescent="0.4">
      <c r="A8" s="59"/>
      <c r="B8" s="62" t="str">
        <f>IF(A8="","",VLOOKUP(A8,'プルダウン（実績コード）'!$K$5:$L$23,2,FALSE))</f>
        <v/>
      </c>
      <c r="C8" s="75"/>
      <c r="D8" s="47"/>
      <c r="E8" s="80"/>
      <c r="F8" s="80"/>
      <c r="G8" s="80"/>
      <c r="H8" s="47"/>
      <c r="I8" s="80"/>
      <c r="J8" s="80"/>
      <c r="K8" s="80"/>
      <c r="L8" s="47"/>
      <c r="M8" s="80"/>
      <c r="N8" s="80"/>
      <c r="O8" s="80"/>
      <c r="P8" s="47"/>
      <c r="Q8" s="80"/>
      <c r="R8" s="81"/>
      <c r="S8" s="66"/>
      <c r="T8" s="45" t="str">
        <f>IF(S8="","",VLOOKUP(S8,'プルダウン（実績コード）'!$F$5:$H$30,2,FALSE))</f>
        <v/>
      </c>
      <c r="U8" s="45" t="str">
        <f>IF(S8="","",VLOOKUP(S8,'プルダウン（実績コード）'!$F$5:$H$30,3,FALSE))</f>
        <v/>
      </c>
      <c r="V8" s="47"/>
      <c r="W8" s="48"/>
      <c r="X8" s="48"/>
      <c r="Y8" s="60"/>
    </row>
    <row r="9" spans="1:25" s="46" customFormat="1" ht="35.1" customHeight="1" x14ac:dyDescent="0.4">
      <c r="A9" s="59"/>
      <c r="B9" s="62" t="str">
        <f>IF(A9="","",VLOOKUP(A9,'プルダウン（実績コード）'!$K$5:$L$23,2,FALSE))</f>
        <v/>
      </c>
      <c r="C9" s="75"/>
      <c r="D9" s="47"/>
      <c r="E9" s="80"/>
      <c r="F9" s="80"/>
      <c r="G9" s="80"/>
      <c r="H9" s="47"/>
      <c r="I9" s="80"/>
      <c r="J9" s="80"/>
      <c r="K9" s="80"/>
      <c r="L9" s="47"/>
      <c r="M9" s="80"/>
      <c r="N9" s="80"/>
      <c r="O9" s="80"/>
      <c r="P9" s="47"/>
      <c r="Q9" s="80"/>
      <c r="R9" s="81"/>
      <c r="S9" s="66"/>
      <c r="T9" s="45" t="str">
        <f>IF(S9="","",VLOOKUP(S9,'プルダウン（実績コード）'!$F$5:$H$30,2,FALSE))</f>
        <v/>
      </c>
      <c r="U9" s="45" t="str">
        <f>IF(S9="","",VLOOKUP(S9,'プルダウン（実績コード）'!$F$5:$H$30,3,FALSE))</f>
        <v/>
      </c>
      <c r="V9" s="47"/>
      <c r="W9" s="48"/>
      <c r="X9" s="48"/>
      <c r="Y9" s="60"/>
    </row>
    <row r="10" spans="1:25" s="46" customFormat="1" ht="35.1" customHeight="1" x14ac:dyDescent="0.4">
      <c r="A10" s="59"/>
      <c r="B10" s="62" t="str">
        <f>IF(A10="","",VLOOKUP(A10,'プルダウン（実績コード）'!$K$5:$L$23,2,FALSE))</f>
        <v/>
      </c>
      <c r="C10" s="75"/>
      <c r="D10" s="47"/>
      <c r="E10" s="80"/>
      <c r="F10" s="80"/>
      <c r="G10" s="80"/>
      <c r="H10" s="47"/>
      <c r="I10" s="80"/>
      <c r="J10" s="80"/>
      <c r="K10" s="80"/>
      <c r="L10" s="47"/>
      <c r="M10" s="80"/>
      <c r="N10" s="80"/>
      <c r="O10" s="80"/>
      <c r="P10" s="47"/>
      <c r="Q10" s="80"/>
      <c r="R10" s="81"/>
      <c r="S10" s="66"/>
      <c r="T10" s="45" t="str">
        <f>IF(S10="","",VLOOKUP(S10,'プルダウン（実績コード）'!$F$5:$H$30,2,FALSE))</f>
        <v/>
      </c>
      <c r="U10" s="45" t="str">
        <f>IF(S10="","",VLOOKUP(S10,'プルダウン（実績コード）'!$F$5:$H$30,3,FALSE))</f>
        <v/>
      </c>
      <c r="V10" s="47"/>
      <c r="W10" s="48"/>
      <c r="X10" s="48"/>
      <c r="Y10" s="60"/>
    </row>
    <row r="11" spans="1:25" s="46" customFormat="1" ht="35.1" customHeight="1" x14ac:dyDescent="0.4">
      <c r="A11" s="59"/>
      <c r="B11" s="62" t="str">
        <f>IF(A11="","",VLOOKUP(A11,'プルダウン（実績コード）'!$K$5:$L$23,2,FALSE))</f>
        <v/>
      </c>
      <c r="C11" s="75"/>
      <c r="D11" s="47"/>
      <c r="E11" s="80"/>
      <c r="F11" s="80"/>
      <c r="G11" s="80"/>
      <c r="H11" s="47"/>
      <c r="I11" s="80"/>
      <c r="J11" s="80"/>
      <c r="K11" s="80"/>
      <c r="L11" s="47"/>
      <c r="M11" s="80"/>
      <c r="N11" s="80"/>
      <c r="O11" s="80"/>
      <c r="P11" s="47"/>
      <c r="Q11" s="80"/>
      <c r="R11" s="81"/>
      <c r="S11" s="66"/>
      <c r="T11" s="45" t="str">
        <f>IF(S11="","",VLOOKUP(S11,'プルダウン（実績コード）'!$F$5:$H$30,2,FALSE))</f>
        <v/>
      </c>
      <c r="U11" s="45" t="str">
        <f>IF(S11="","",VLOOKUP(S11,'プルダウン（実績コード）'!$F$5:$H$30,3,FALSE))</f>
        <v/>
      </c>
      <c r="V11" s="47"/>
      <c r="W11" s="48"/>
      <c r="X11" s="48"/>
      <c r="Y11" s="60"/>
    </row>
    <row r="12" spans="1:25" s="46" customFormat="1" ht="35.1" customHeight="1" x14ac:dyDescent="0.4">
      <c r="A12" s="59"/>
      <c r="B12" s="62" t="str">
        <f>IF(A12="","",VLOOKUP(A12,'プルダウン（実績コード）'!$K$5:$L$23,2,FALSE))</f>
        <v/>
      </c>
      <c r="C12" s="75"/>
      <c r="D12" s="47"/>
      <c r="E12" s="80"/>
      <c r="F12" s="80"/>
      <c r="G12" s="80"/>
      <c r="H12" s="47"/>
      <c r="I12" s="80"/>
      <c r="J12" s="80"/>
      <c r="K12" s="80"/>
      <c r="L12" s="47"/>
      <c r="M12" s="80"/>
      <c r="N12" s="80"/>
      <c r="O12" s="80"/>
      <c r="P12" s="47"/>
      <c r="Q12" s="80"/>
      <c r="R12" s="81"/>
      <c r="S12" s="66"/>
      <c r="T12" s="45" t="str">
        <f>IF(S12="","",VLOOKUP(S12,'プルダウン（実績コード）'!$F$5:$H$30,2,FALSE))</f>
        <v/>
      </c>
      <c r="U12" s="45" t="str">
        <f>IF(S12="","",VLOOKUP(S12,'プルダウン（実績コード）'!$F$5:$H$30,3,FALSE))</f>
        <v/>
      </c>
      <c r="V12" s="47"/>
      <c r="W12" s="48"/>
      <c r="X12" s="48"/>
      <c r="Y12" s="60"/>
    </row>
    <row r="13" spans="1:25" s="46" customFormat="1" ht="35.1" customHeight="1" x14ac:dyDescent="0.4">
      <c r="A13" s="59"/>
      <c r="B13" s="62" t="str">
        <f>IF(A13="","",VLOOKUP(A13,'プルダウン（実績コード）'!$K$5:$L$23,2,FALSE))</f>
        <v/>
      </c>
      <c r="C13" s="75"/>
      <c r="D13" s="47"/>
      <c r="E13" s="80"/>
      <c r="F13" s="80"/>
      <c r="G13" s="80"/>
      <c r="H13" s="47"/>
      <c r="I13" s="80"/>
      <c r="J13" s="80"/>
      <c r="K13" s="80"/>
      <c r="L13" s="47"/>
      <c r="M13" s="80"/>
      <c r="N13" s="80"/>
      <c r="O13" s="80"/>
      <c r="P13" s="47"/>
      <c r="Q13" s="80"/>
      <c r="R13" s="81"/>
      <c r="S13" s="66"/>
      <c r="T13" s="45" t="str">
        <f>IF(S13="","",VLOOKUP(S13,'プルダウン（実績コード）'!$F$5:$H$30,2,FALSE))</f>
        <v/>
      </c>
      <c r="U13" s="45" t="str">
        <f>IF(S13="","",VLOOKUP(S13,'プルダウン（実績コード）'!$F$5:$H$30,3,FALSE))</f>
        <v/>
      </c>
      <c r="V13" s="47"/>
      <c r="W13" s="48"/>
      <c r="X13" s="48"/>
      <c r="Y13" s="60"/>
    </row>
    <row r="14" spans="1:25" s="46" customFormat="1" ht="35.1" customHeight="1" x14ac:dyDescent="0.4">
      <c r="A14" s="59"/>
      <c r="B14" s="62" t="str">
        <f>IF(A14="","",VLOOKUP(A14,'プルダウン（実績コード）'!$K$5:$L$23,2,FALSE))</f>
        <v/>
      </c>
      <c r="C14" s="75"/>
      <c r="D14" s="47"/>
      <c r="E14" s="80"/>
      <c r="F14" s="80"/>
      <c r="G14" s="80"/>
      <c r="H14" s="47"/>
      <c r="I14" s="80"/>
      <c r="J14" s="80"/>
      <c r="K14" s="80"/>
      <c r="L14" s="47"/>
      <c r="M14" s="80"/>
      <c r="N14" s="80"/>
      <c r="O14" s="80"/>
      <c r="P14" s="47"/>
      <c r="Q14" s="80"/>
      <c r="R14" s="81"/>
      <c r="S14" s="66"/>
      <c r="T14" s="45" t="str">
        <f>IF(S14="","",VLOOKUP(S14,'プルダウン（実績コード）'!$F$5:$H$30,2,FALSE))</f>
        <v/>
      </c>
      <c r="U14" s="45" t="str">
        <f>IF(S14="","",VLOOKUP(S14,'プルダウン（実績コード）'!$F$5:$H$30,3,FALSE))</f>
        <v/>
      </c>
      <c r="V14" s="47"/>
      <c r="W14" s="48"/>
      <c r="X14" s="48"/>
      <c r="Y14" s="60"/>
    </row>
    <row r="15" spans="1:25" s="46" customFormat="1" ht="35.1" customHeight="1" x14ac:dyDescent="0.4">
      <c r="A15" s="59"/>
      <c r="B15" s="62" t="str">
        <f>IF(A15="","",VLOOKUP(A15,'プルダウン（実績コード）'!$K$5:$L$23,2,FALSE))</f>
        <v/>
      </c>
      <c r="C15" s="75"/>
      <c r="D15" s="47"/>
      <c r="E15" s="80"/>
      <c r="F15" s="80"/>
      <c r="G15" s="80"/>
      <c r="H15" s="47"/>
      <c r="I15" s="80"/>
      <c r="J15" s="80"/>
      <c r="K15" s="80"/>
      <c r="L15" s="47"/>
      <c r="M15" s="80"/>
      <c r="N15" s="80"/>
      <c r="O15" s="80"/>
      <c r="P15" s="47"/>
      <c r="Q15" s="80"/>
      <c r="R15" s="81"/>
      <c r="S15" s="66"/>
      <c r="T15" s="45" t="str">
        <f>IF(S15="","",VLOOKUP(S15,'プルダウン（実績コード）'!$F$5:$H$30,2,FALSE))</f>
        <v/>
      </c>
      <c r="U15" s="45" t="str">
        <f>IF(S15="","",VLOOKUP(S15,'プルダウン（実績コード）'!$F$5:$H$30,3,FALSE))</f>
        <v/>
      </c>
      <c r="V15" s="47"/>
      <c r="W15" s="48"/>
      <c r="X15" s="48"/>
      <c r="Y15" s="60"/>
    </row>
    <row r="16" spans="1:25" s="46" customFormat="1" ht="35.1" customHeight="1" x14ac:dyDescent="0.4">
      <c r="A16" s="59"/>
      <c r="B16" s="62" t="str">
        <f>IF(A16="","",VLOOKUP(A16,'プルダウン（実績コード）'!$K$5:$L$23,2,FALSE))</f>
        <v/>
      </c>
      <c r="C16" s="75"/>
      <c r="D16" s="47"/>
      <c r="E16" s="80"/>
      <c r="F16" s="80"/>
      <c r="G16" s="80"/>
      <c r="H16" s="47"/>
      <c r="I16" s="80"/>
      <c r="J16" s="80"/>
      <c r="K16" s="80"/>
      <c r="L16" s="47"/>
      <c r="M16" s="80"/>
      <c r="N16" s="80"/>
      <c r="O16" s="80"/>
      <c r="P16" s="47"/>
      <c r="Q16" s="80"/>
      <c r="R16" s="81"/>
      <c r="S16" s="66"/>
      <c r="T16" s="45" t="str">
        <f>IF(S16="","",VLOOKUP(S16,'プルダウン（実績コード）'!$F$5:$H$30,2,FALSE))</f>
        <v/>
      </c>
      <c r="U16" s="45" t="str">
        <f>IF(S16="","",VLOOKUP(S16,'プルダウン（実績コード）'!$F$5:$H$30,3,FALSE))</f>
        <v/>
      </c>
      <c r="V16" s="47"/>
      <c r="W16" s="48"/>
      <c r="X16" s="48"/>
      <c r="Y16" s="60"/>
    </row>
    <row r="17" spans="1:25" s="46" customFormat="1" ht="35.1" customHeight="1" x14ac:dyDescent="0.4">
      <c r="A17" s="59"/>
      <c r="B17" s="62" t="str">
        <f>IF(A17="","",VLOOKUP(A17,'プルダウン（実績コード）'!$K$5:$L$23,2,FALSE))</f>
        <v/>
      </c>
      <c r="C17" s="75"/>
      <c r="D17" s="47"/>
      <c r="E17" s="80"/>
      <c r="F17" s="80"/>
      <c r="G17" s="80"/>
      <c r="H17" s="47"/>
      <c r="I17" s="80"/>
      <c r="J17" s="80"/>
      <c r="K17" s="80"/>
      <c r="L17" s="47"/>
      <c r="M17" s="80"/>
      <c r="N17" s="80"/>
      <c r="O17" s="80"/>
      <c r="P17" s="47"/>
      <c r="Q17" s="80"/>
      <c r="R17" s="81"/>
      <c r="S17" s="66"/>
      <c r="T17" s="45" t="str">
        <f>IF(S17="","",VLOOKUP(S17,'プルダウン（実績コード）'!$F$5:$H$30,2,FALSE))</f>
        <v/>
      </c>
      <c r="U17" s="45" t="str">
        <f>IF(S17="","",VLOOKUP(S17,'プルダウン（実績コード）'!$F$5:$H$30,3,FALSE))</f>
        <v/>
      </c>
      <c r="V17" s="47"/>
      <c r="W17" s="48"/>
      <c r="X17" s="48"/>
      <c r="Y17" s="60"/>
    </row>
    <row r="18" spans="1:25" ht="19.5" thickBot="1" x14ac:dyDescent="0.45">
      <c r="A18" s="77" t="s">
        <v>192</v>
      </c>
      <c r="B18" s="63"/>
      <c r="C18" s="76"/>
      <c r="D18" s="82">
        <f>SUM(D5:D17)</f>
        <v>0</v>
      </c>
      <c r="E18" s="83"/>
      <c r="F18" s="83"/>
      <c r="G18" s="83"/>
      <c r="H18" s="82">
        <f>SUM(H5:H17)</f>
        <v>0</v>
      </c>
      <c r="I18" s="83"/>
      <c r="J18" s="83"/>
      <c r="K18" s="83"/>
      <c r="L18" s="82">
        <f>SUM(L5:L17)</f>
        <v>0</v>
      </c>
      <c r="M18" s="83"/>
      <c r="N18" s="83"/>
      <c r="O18" s="83"/>
      <c r="P18" s="82">
        <f>SUM(P5:P17)</f>
        <v>0</v>
      </c>
      <c r="Q18" s="83"/>
      <c r="R18" s="84"/>
      <c r="S18" s="85"/>
      <c r="T18" s="83"/>
      <c r="U18" s="83"/>
      <c r="V18" s="82">
        <f>SUM(V5:V17)</f>
        <v>0</v>
      </c>
      <c r="W18" s="83"/>
      <c r="X18" s="83"/>
      <c r="Y18" s="86">
        <f>SUM(Y5:Y17)</f>
        <v>0</v>
      </c>
    </row>
  </sheetData>
  <mergeCells count="4">
    <mergeCell ref="A3:B3"/>
    <mergeCell ref="C3:R3"/>
    <mergeCell ref="S3:Y3"/>
    <mergeCell ref="T4:U4"/>
  </mergeCells>
  <phoneticPr fontId="20"/>
  <conditionalFormatting sqref="A5">
    <cfRule type="containsBlanks" dxfId="43" priority="62">
      <formula>LEN(TRIM(A5))=0</formula>
    </cfRule>
  </conditionalFormatting>
  <conditionalFormatting sqref="X5">
    <cfRule type="containsBlanks" dxfId="42" priority="17">
      <formula>LEN(TRIM(X5))=0</formula>
    </cfRule>
    <cfRule type="containsBlanks" dxfId="41" priority="36">
      <formula>LEN(TRIM(X5))=0</formula>
    </cfRule>
    <cfRule type="containsBlanks" dxfId="40" priority="57">
      <formula>LEN(TRIM(X5))=0</formula>
    </cfRule>
  </conditionalFormatting>
  <conditionalFormatting sqref="V5">
    <cfRule type="containsBlanks" dxfId="39" priority="56">
      <formula>LEN(TRIM(V5))=0</formula>
    </cfRule>
  </conditionalFormatting>
  <conditionalFormatting sqref="W5">
    <cfRule type="containsBlanks" dxfId="38" priority="18">
      <formula>LEN(TRIM(W5))=0</formula>
    </cfRule>
    <cfRule type="containsBlanks" dxfId="37" priority="55">
      <formula>LEN(TRIM(W5))=0</formula>
    </cfRule>
  </conditionalFormatting>
  <conditionalFormatting sqref="Y5">
    <cfRule type="containsBlanks" dxfId="36" priority="54">
      <formula>LEN(TRIM(Y5))=0</formula>
    </cfRule>
  </conditionalFormatting>
  <conditionalFormatting sqref="D4">
    <cfRule type="containsBlanks" dxfId="35" priority="53">
      <formula>LEN(TRIM(D4))=0</formula>
    </cfRule>
  </conditionalFormatting>
  <conditionalFormatting sqref="D5">
    <cfRule type="containsBlanks" dxfId="34" priority="40">
      <formula>LEN(TRIM(D5))=0</formula>
    </cfRule>
  </conditionalFormatting>
  <conditionalFormatting sqref="H5">
    <cfRule type="containsBlanks" dxfId="33" priority="39">
      <formula>LEN(TRIM(H5))=0</formula>
    </cfRule>
  </conditionalFormatting>
  <conditionalFormatting sqref="L5">
    <cfRule type="containsBlanks" dxfId="32" priority="38">
      <formula>LEN(TRIM(L5))=0</formula>
    </cfRule>
  </conditionalFormatting>
  <conditionalFormatting sqref="P5">
    <cfRule type="containsBlanks" dxfId="31" priority="37">
      <formula>LEN(TRIM(P5))=0</formula>
    </cfRule>
  </conditionalFormatting>
  <conditionalFormatting sqref="B5">
    <cfRule type="containsBlanks" dxfId="30" priority="35">
      <formula>LEN(TRIM(B5))=0</formula>
    </cfRule>
  </conditionalFormatting>
  <conditionalFormatting sqref="E4">
    <cfRule type="containsBlanks" dxfId="29" priority="32">
      <formula>LEN(TRIM(E4))=0</formula>
    </cfRule>
  </conditionalFormatting>
  <conditionalFormatting sqref="F4">
    <cfRule type="containsBlanks" dxfId="28" priority="31">
      <formula>LEN(TRIM(F4))=0</formula>
    </cfRule>
  </conditionalFormatting>
  <conditionalFormatting sqref="H4">
    <cfRule type="containsBlanks" dxfId="27" priority="30">
      <formula>LEN(TRIM(H4))=0</formula>
    </cfRule>
  </conditionalFormatting>
  <conditionalFormatting sqref="I4">
    <cfRule type="containsBlanks" dxfId="26" priority="29">
      <formula>LEN(TRIM(I4))=0</formula>
    </cfRule>
  </conditionalFormatting>
  <conditionalFormatting sqref="J4">
    <cfRule type="containsBlanks" dxfId="25" priority="28">
      <formula>LEN(TRIM(J4))=0</formula>
    </cfRule>
  </conditionalFormatting>
  <conditionalFormatting sqref="L4">
    <cfRule type="containsBlanks" dxfId="24" priority="27">
      <formula>LEN(TRIM(L4))=0</formula>
    </cfRule>
  </conditionalFormatting>
  <conditionalFormatting sqref="M4">
    <cfRule type="containsBlanks" dxfId="23" priority="26">
      <formula>LEN(TRIM(M4))=0</formula>
    </cfRule>
  </conditionalFormatting>
  <conditionalFormatting sqref="N4">
    <cfRule type="containsBlanks" dxfId="22" priority="25">
      <formula>LEN(TRIM(N4))=0</formula>
    </cfRule>
  </conditionalFormatting>
  <conditionalFormatting sqref="P4">
    <cfRule type="containsBlanks" dxfId="21" priority="24">
      <formula>LEN(TRIM(P4))=0</formula>
    </cfRule>
  </conditionalFormatting>
  <conditionalFormatting sqref="Q4">
    <cfRule type="containsBlanks" dxfId="20" priority="23">
      <formula>LEN(TRIM(Q4))=0</formula>
    </cfRule>
  </conditionalFormatting>
  <conditionalFormatting sqref="R4">
    <cfRule type="containsBlanks" dxfId="19" priority="22">
      <formula>LEN(TRIM(R4))=0</formula>
    </cfRule>
  </conditionalFormatting>
  <conditionalFormatting sqref="S5">
    <cfRule type="containsBlanks" dxfId="18" priority="21">
      <formula>LEN(TRIM(S5))=0</formula>
    </cfRule>
  </conditionalFormatting>
  <conditionalFormatting sqref="T5">
    <cfRule type="containsBlanks" dxfId="17" priority="20">
      <formula>LEN(TRIM(T5))=0</formula>
    </cfRule>
  </conditionalFormatting>
  <conditionalFormatting sqref="U5">
    <cfRule type="containsBlanks" dxfId="16" priority="19">
      <formula>LEN(TRIM(U5))=0</formula>
    </cfRule>
  </conditionalFormatting>
  <conditionalFormatting sqref="A6:A17">
    <cfRule type="containsBlanks" dxfId="15" priority="16">
      <formula>LEN(TRIM(A6))=0</formula>
    </cfRule>
  </conditionalFormatting>
  <conditionalFormatting sqref="X6:X17">
    <cfRule type="containsBlanks" dxfId="14" priority="1">
      <formula>LEN(TRIM(X6))=0</formula>
    </cfRule>
    <cfRule type="containsBlanks" dxfId="13" priority="7">
      <formula>LEN(TRIM(X6))=0</formula>
    </cfRule>
    <cfRule type="containsBlanks" dxfId="12" priority="15">
      <formula>LEN(TRIM(X6))=0</formula>
    </cfRule>
  </conditionalFormatting>
  <conditionalFormatting sqref="V6:V17">
    <cfRule type="containsBlanks" dxfId="11" priority="14">
      <formula>LEN(TRIM(V6))=0</formula>
    </cfRule>
  </conditionalFormatting>
  <conditionalFormatting sqref="W6:W17">
    <cfRule type="containsBlanks" dxfId="10" priority="2">
      <formula>LEN(TRIM(W6))=0</formula>
    </cfRule>
    <cfRule type="containsBlanks" dxfId="9" priority="13">
      <formula>LEN(TRIM(W6))=0</formula>
    </cfRule>
  </conditionalFormatting>
  <conditionalFormatting sqref="Y6:Y17">
    <cfRule type="containsBlanks" dxfId="8" priority="12">
      <formula>LEN(TRIM(Y6))=0</formula>
    </cfRule>
  </conditionalFormatting>
  <conditionalFormatting sqref="D6:D17">
    <cfRule type="containsBlanks" dxfId="7" priority="11">
      <formula>LEN(TRIM(D6))=0</formula>
    </cfRule>
  </conditionalFormatting>
  <conditionalFormatting sqref="H6:H17">
    <cfRule type="containsBlanks" dxfId="6" priority="10">
      <formula>LEN(TRIM(H6))=0</formula>
    </cfRule>
  </conditionalFormatting>
  <conditionalFormatting sqref="L6:L17">
    <cfRule type="containsBlanks" dxfId="5" priority="9">
      <formula>LEN(TRIM(L6))=0</formula>
    </cfRule>
  </conditionalFormatting>
  <conditionalFormatting sqref="P6:P17">
    <cfRule type="containsBlanks" dxfId="4" priority="8">
      <formula>LEN(TRIM(P6))=0</formula>
    </cfRule>
  </conditionalFormatting>
  <conditionalFormatting sqref="B6:B17">
    <cfRule type="containsBlanks" dxfId="3" priority="6">
      <formula>LEN(TRIM(B6))=0</formula>
    </cfRule>
  </conditionalFormatting>
  <conditionalFormatting sqref="S6:S17">
    <cfRule type="containsBlanks" dxfId="2" priority="5">
      <formula>LEN(TRIM(S6))=0</formula>
    </cfRule>
  </conditionalFormatting>
  <conditionalFormatting sqref="T6:T17">
    <cfRule type="containsBlanks" dxfId="1" priority="4">
      <formula>LEN(TRIM(T6))=0</formula>
    </cfRule>
  </conditionalFormatting>
  <conditionalFormatting sqref="U6:U17">
    <cfRule type="containsBlanks" dxfId="0" priority="3">
      <formula>LEN(TRIM(U6))=0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'プルダウン（実績コード）'!$K$5:$K$23</xm:f>
          </x14:formula1>
          <xm:sqref>A5:A17</xm:sqref>
        </x14:dataValidation>
        <x14:dataValidation type="list" allowBlank="1" showInputMessage="1" showErrorMessage="1">
          <x14:formula1>
            <xm:f>'プルダウン（実績コード）'!$F$5:$F$30</xm:f>
          </x14:formula1>
          <xm:sqref>D4 P4 H4 L4 S5:S17</xm:sqref>
        </x14:dataValidation>
        <x14:dataValidation type="list" allowBlank="1" showInputMessage="1" showErrorMessage="1">
          <x14:formula1>
            <xm:f>'プルダウン（実績コード）'!$J$5:$J$8</xm:f>
          </x14:formula1>
          <xm:sqref>X5:X17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2"/>
  <sheetViews>
    <sheetView topLeftCell="A5" zoomScale="85" zoomScaleNormal="85" workbookViewId="0">
      <selection activeCell="H21" sqref="H21"/>
    </sheetView>
  </sheetViews>
  <sheetFormatPr defaultRowHeight="18.75" x14ac:dyDescent="0.4"/>
  <cols>
    <col min="1" max="1" width="3.625" style="6" customWidth="1"/>
    <col min="2" max="2" width="24.375" style="6" customWidth="1"/>
    <col min="3" max="3" width="10.625" style="6" customWidth="1"/>
    <col min="4" max="4" width="11.375" style="6" bestFit="1" customWidth="1"/>
    <col min="5" max="5" width="10.625" style="6" bestFit="1" customWidth="1"/>
    <col min="6" max="6" width="13.375" style="6" customWidth="1"/>
    <col min="7" max="8" width="10.625" style="5" customWidth="1"/>
    <col min="9" max="9" width="10.625" style="6" bestFit="1" customWidth="1"/>
    <col min="10" max="10" width="8.5" style="6" bestFit="1" customWidth="1"/>
    <col min="11" max="11" width="35.5" style="6" bestFit="1" customWidth="1"/>
    <col min="12" max="12" width="8.5" style="6" bestFit="1" customWidth="1"/>
    <col min="13" max="13" width="10" style="6" bestFit="1" customWidth="1"/>
    <col min="14" max="14" width="18.75" style="6" bestFit="1" customWidth="1"/>
    <col min="15" max="16384" width="9" style="6"/>
  </cols>
  <sheetData>
    <row r="2" spans="2:14" ht="21.75" thickBot="1" x14ac:dyDescent="0.45">
      <c r="B2" s="7"/>
      <c r="C2" s="7"/>
    </row>
    <row r="3" spans="2:14" ht="19.5" x14ac:dyDescent="0.4">
      <c r="B3" s="161" t="s">
        <v>22</v>
      </c>
      <c r="C3" s="163"/>
      <c r="D3" s="161" t="s">
        <v>23</v>
      </c>
      <c r="E3" s="162"/>
      <c r="F3" s="164" t="s">
        <v>24</v>
      </c>
      <c r="G3" s="165"/>
      <c r="H3" s="163"/>
      <c r="I3" s="161" t="s">
        <v>25</v>
      </c>
      <c r="J3" s="162"/>
      <c r="K3" s="164" t="s">
        <v>26</v>
      </c>
      <c r="L3" s="163"/>
      <c r="M3" s="161" t="s">
        <v>27</v>
      </c>
      <c r="N3" s="162"/>
    </row>
    <row r="4" spans="2:14" ht="28.5" x14ac:dyDescent="0.4">
      <c r="B4" s="8" t="s">
        <v>28</v>
      </c>
      <c r="C4" s="9" t="s">
        <v>29</v>
      </c>
      <c r="D4" s="8" t="s">
        <v>30</v>
      </c>
      <c r="E4" s="10" t="s">
        <v>31</v>
      </c>
      <c r="F4" s="11" t="s">
        <v>32</v>
      </c>
      <c r="G4" s="12" t="s">
        <v>33</v>
      </c>
      <c r="H4" s="9" t="s">
        <v>34</v>
      </c>
      <c r="I4" s="8" t="s">
        <v>35</v>
      </c>
      <c r="J4" s="10" t="s">
        <v>36</v>
      </c>
      <c r="K4" s="13" t="s">
        <v>37</v>
      </c>
      <c r="L4" s="9" t="s">
        <v>36</v>
      </c>
      <c r="M4" s="14" t="s">
        <v>38</v>
      </c>
      <c r="N4" s="15" t="s">
        <v>38</v>
      </c>
    </row>
    <row r="5" spans="2:14" ht="28.5" x14ac:dyDescent="0.4">
      <c r="B5" s="16" t="s">
        <v>39</v>
      </c>
      <c r="C5" s="9" t="s">
        <v>40</v>
      </c>
      <c r="D5" s="16" t="s">
        <v>41</v>
      </c>
      <c r="E5" s="10">
        <v>1</v>
      </c>
      <c r="F5" s="17" t="s">
        <v>42</v>
      </c>
      <c r="G5" s="12">
        <v>1</v>
      </c>
      <c r="H5" s="18" t="s">
        <v>43</v>
      </c>
      <c r="I5" s="16" t="s">
        <v>44</v>
      </c>
      <c r="J5" s="10">
        <v>1</v>
      </c>
      <c r="K5" s="19" t="s">
        <v>329</v>
      </c>
      <c r="L5" s="9">
        <v>1</v>
      </c>
      <c r="M5" s="20" t="s">
        <v>50</v>
      </c>
      <c r="N5" s="21" t="s">
        <v>51</v>
      </c>
    </row>
    <row r="6" spans="2:14" ht="42.75" x14ac:dyDescent="0.4">
      <c r="B6" s="16" t="s">
        <v>45</v>
      </c>
      <c r="C6" s="9" t="s">
        <v>46</v>
      </c>
      <c r="D6" s="16" t="s">
        <v>47</v>
      </c>
      <c r="E6" s="10">
        <v>2</v>
      </c>
      <c r="F6" s="17" t="s">
        <v>48</v>
      </c>
      <c r="G6" s="12">
        <v>2</v>
      </c>
      <c r="H6" s="18" t="s">
        <v>43</v>
      </c>
      <c r="I6" s="16" t="s">
        <v>49</v>
      </c>
      <c r="J6" s="10">
        <v>2</v>
      </c>
      <c r="K6" s="19" t="s">
        <v>330</v>
      </c>
      <c r="L6" s="9">
        <v>2</v>
      </c>
      <c r="M6" s="20" t="s">
        <v>57</v>
      </c>
      <c r="N6" s="21" t="s">
        <v>58</v>
      </c>
    </row>
    <row r="7" spans="2:14" ht="57" x14ac:dyDescent="0.4">
      <c r="B7" s="16" t="s">
        <v>52</v>
      </c>
      <c r="C7" s="9" t="s">
        <v>53</v>
      </c>
      <c r="D7" s="16" t="s">
        <v>54</v>
      </c>
      <c r="E7" s="10">
        <v>3</v>
      </c>
      <c r="F7" s="17" t="s">
        <v>55</v>
      </c>
      <c r="G7" s="12">
        <v>3</v>
      </c>
      <c r="H7" s="18" t="s">
        <v>43</v>
      </c>
      <c r="I7" s="16" t="s">
        <v>56</v>
      </c>
      <c r="J7" s="10">
        <v>3</v>
      </c>
      <c r="K7" s="19" t="s">
        <v>331</v>
      </c>
      <c r="L7" s="9">
        <v>3</v>
      </c>
      <c r="M7" s="20" t="s">
        <v>64</v>
      </c>
      <c r="N7" s="21" t="s">
        <v>65</v>
      </c>
    </row>
    <row r="8" spans="2:14" ht="85.5" x14ac:dyDescent="0.4">
      <c r="B8" s="16" t="s">
        <v>59</v>
      </c>
      <c r="C8" s="9" t="s">
        <v>60</v>
      </c>
      <c r="D8" s="16" t="s">
        <v>61</v>
      </c>
      <c r="E8" s="10">
        <v>4</v>
      </c>
      <c r="F8" s="17" t="s">
        <v>62</v>
      </c>
      <c r="G8" s="12">
        <v>4</v>
      </c>
      <c r="H8" s="18" t="s">
        <v>43</v>
      </c>
      <c r="I8" s="16" t="s">
        <v>63</v>
      </c>
      <c r="J8" s="10">
        <v>4</v>
      </c>
      <c r="K8" s="19" t="s">
        <v>332</v>
      </c>
      <c r="L8" s="9">
        <v>4</v>
      </c>
      <c r="M8" s="20" t="s">
        <v>70</v>
      </c>
      <c r="N8" s="21" t="s">
        <v>71</v>
      </c>
    </row>
    <row r="9" spans="2:14" ht="42.75" x14ac:dyDescent="0.4">
      <c r="B9" s="16" t="s">
        <v>66</v>
      </c>
      <c r="C9" s="9" t="s">
        <v>67</v>
      </c>
      <c r="D9" s="16" t="s">
        <v>68</v>
      </c>
      <c r="E9" s="10">
        <v>5</v>
      </c>
      <c r="F9" s="17" t="s">
        <v>69</v>
      </c>
      <c r="G9" s="12">
        <v>5</v>
      </c>
      <c r="H9" s="18" t="s">
        <v>43</v>
      </c>
      <c r="I9" s="20"/>
      <c r="J9" s="21"/>
      <c r="K9" s="19" t="s">
        <v>333</v>
      </c>
      <c r="L9" s="9">
        <v>5</v>
      </c>
      <c r="M9" s="20" t="s">
        <v>76</v>
      </c>
      <c r="N9" s="21" t="s">
        <v>77</v>
      </c>
    </row>
    <row r="10" spans="2:14" ht="28.5" x14ac:dyDescent="0.4">
      <c r="B10" s="16" t="s">
        <v>72</v>
      </c>
      <c r="C10" s="9" t="s">
        <v>73</v>
      </c>
      <c r="D10" s="16" t="s">
        <v>74</v>
      </c>
      <c r="E10" s="10">
        <v>6</v>
      </c>
      <c r="F10" s="17" t="s">
        <v>75</v>
      </c>
      <c r="G10" s="12">
        <v>6</v>
      </c>
      <c r="H10" s="18" t="s">
        <v>43</v>
      </c>
      <c r="I10" s="20"/>
      <c r="J10" s="21"/>
      <c r="K10" s="19" t="s">
        <v>334</v>
      </c>
      <c r="L10" s="9">
        <v>6</v>
      </c>
      <c r="M10" s="20" t="s">
        <v>82</v>
      </c>
      <c r="N10" s="21" t="s">
        <v>83</v>
      </c>
    </row>
    <row r="11" spans="2:14" ht="42.75" x14ac:dyDescent="0.4">
      <c r="B11" s="16" t="s">
        <v>78</v>
      </c>
      <c r="C11" s="9" t="s">
        <v>79</v>
      </c>
      <c r="D11" s="16" t="s">
        <v>80</v>
      </c>
      <c r="E11" s="10">
        <v>7</v>
      </c>
      <c r="F11" s="17" t="s">
        <v>361</v>
      </c>
      <c r="G11" s="12" t="s">
        <v>81</v>
      </c>
      <c r="H11" s="18">
        <v>1</v>
      </c>
      <c r="I11" s="20"/>
      <c r="J11" s="21"/>
      <c r="K11" s="19" t="s">
        <v>335</v>
      </c>
      <c r="L11" s="9">
        <v>7</v>
      </c>
      <c r="M11" s="20" t="s">
        <v>88</v>
      </c>
      <c r="N11" s="21" t="s">
        <v>89</v>
      </c>
    </row>
    <row r="12" spans="2:14" ht="57" x14ac:dyDescent="0.4">
      <c r="B12" s="16" t="s">
        <v>84</v>
      </c>
      <c r="C12" s="9" t="s">
        <v>85</v>
      </c>
      <c r="D12" s="16" t="s">
        <v>86</v>
      </c>
      <c r="E12" s="10">
        <v>8</v>
      </c>
      <c r="F12" s="17" t="s">
        <v>87</v>
      </c>
      <c r="G12" s="12" t="s">
        <v>81</v>
      </c>
      <c r="H12" s="18">
        <v>2</v>
      </c>
      <c r="I12" s="20"/>
      <c r="J12" s="21"/>
      <c r="K12" s="19" t="s">
        <v>336</v>
      </c>
      <c r="L12" s="9">
        <v>8</v>
      </c>
      <c r="M12" s="20" t="s">
        <v>93</v>
      </c>
      <c r="N12" s="21" t="s">
        <v>94</v>
      </c>
    </row>
    <row r="13" spans="2:14" ht="28.5" x14ac:dyDescent="0.4">
      <c r="B13" s="16" t="s">
        <v>90</v>
      </c>
      <c r="C13" s="9" t="s">
        <v>91</v>
      </c>
      <c r="D13" s="16" t="s">
        <v>92</v>
      </c>
      <c r="E13" s="10">
        <v>9</v>
      </c>
      <c r="F13" s="17" t="s">
        <v>193</v>
      </c>
      <c r="G13" s="12">
        <v>7</v>
      </c>
      <c r="H13" s="18" t="s">
        <v>43</v>
      </c>
      <c r="I13" s="20"/>
      <c r="J13" s="21"/>
      <c r="K13" s="19" t="s">
        <v>337</v>
      </c>
      <c r="L13" s="9">
        <v>9</v>
      </c>
      <c r="M13" s="20" t="s">
        <v>97</v>
      </c>
      <c r="N13" s="21" t="s">
        <v>98</v>
      </c>
    </row>
    <row r="14" spans="2:14" ht="28.5" x14ac:dyDescent="0.4">
      <c r="B14" s="20"/>
      <c r="C14" s="22"/>
      <c r="D14" s="16" t="s">
        <v>95</v>
      </c>
      <c r="E14" s="10">
        <v>10</v>
      </c>
      <c r="F14" s="17" t="s">
        <v>96</v>
      </c>
      <c r="G14" s="12">
        <v>8</v>
      </c>
      <c r="H14" s="18" t="s">
        <v>43</v>
      </c>
      <c r="I14" s="20"/>
      <c r="J14" s="21"/>
      <c r="K14" s="19" t="s">
        <v>338</v>
      </c>
      <c r="L14" s="9">
        <v>10</v>
      </c>
      <c r="M14" s="20" t="s">
        <v>101</v>
      </c>
      <c r="N14" s="21" t="s">
        <v>102</v>
      </c>
    </row>
    <row r="15" spans="2:14" ht="28.5" x14ac:dyDescent="0.4">
      <c r="B15" s="20"/>
      <c r="C15" s="22"/>
      <c r="D15" s="16" t="s">
        <v>99</v>
      </c>
      <c r="E15" s="10">
        <v>11</v>
      </c>
      <c r="F15" s="17" t="s">
        <v>100</v>
      </c>
      <c r="G15" s="12">
        <v>9</v>
      </c>
      <c r="H15" s="18" t="s">
        <v>43</v>
      </c>
      <c r="I15" s="20"/>
      <c r="J15" s="21"/>
      <c r="K15" s="19" t="s">
        <v>339</v>
      </c>
      <c r="L15" s="9">
        <v>11</v>
      </c>
      <c r="M15" s="20" t="s">
        <v>105</v>
      </c>
      <c r="N15" s="21" t="s">
        <v>106</v>
      </c>
    </row>
    <row r="16" spans="2:14" ht="28.5" x14ac:dyDescent="0.4">
      <c r="B16" s="20"/>
      <c r="C16" s="22"/>
      <c r="D16" s="16" t="s">
        <v>103</v>
      </c>
      <c r="E16" s="10">
        <v>12</v>
      </c>
      <c r="F16" s="17" t="s">
        <v>104</v>
      </c>
      <c r="G16" s="12">
        <v>10</v>
      </c>
      <c r="H16" s="18" t="s">
        <v>43</v>
      </c>
      <c r="I16" s="20"/>
      <c r="J16" s="21"/>
      <c r="K16" s="19" t="s">
        <v>340</v>
      </c>
      <c r="L16" s="9">
        <v>12</v>
      </c>
      <c r="M16" s="20" t="s">
        <v>109</v>
      </c>
      <c r="N16" s="21" t="s">
        <v>110</v>
      </c>
    </row>
    <row r="17" spans="2:14" ht="28.5" x14ac:dyDescent="0.4">
      <c r="B17" s="20"/>
      <c r="C17" s="22"/>
      <c r="D17" s="16" t="s">
        <v>107</v>
      </c>
      <c r="E17" s="10">
        <v>13</v>
      </c>
      <c r="F17" s="17" t="s">
        <v>108</v>
      </c>
      <c r="G17" s="12">
        <v>11</v>
      </c>
      <c r="H17" s="18" t="s">
        <v>43</v>
      </c>
      <c r="I17" s="20"/>
      <c r="J17" s="21"/>
      <c r="K17" s="19" t="s">
        <v>341</v>
      </c>
      <c r="L17" s="9">
        <v>13</v>
      </c>
      <c r="M17" s="20" t="s">
        <v>113</v>
      </c>
      <c r="N17" s="21" t="s">
        <v>114</v>
      </c>
    </row>
    <row r="18" spans="2:14" ht="28.5" x14ac:dyDescent="0.4">
      <c r="B18" s="20"/>
      <c r="C18" s="22"/>
      <c r="D18" s="16" t="s">
        <v>111</v>
      </c>
      <c r="E18" s="10">
        <v>14</v>
      </c>
      <c r="F18" s="17" t="s">
        <v>112</v>
      </c>
      <c r="G18" s="12">
        <v>12</v>
      </c>
      <c r="H18" s="18" t="s">
        <v>43</v>
      </c>
      <c r="I18" s="20"/>
      <c r="J18" s="21"/>
      <c r="K18" s="19" t="s">
        <v>342</v>
      </c>
      <c r="L18" s="9">
        <v>14</v>
      </c>
      <c r="M18" s="20" t="s">
        <v>117</v>
      </c>
      <c r="N18" s="21" t="s">
        <v>118</v>
      </c>
    </row>
    <row r="19" spans="2:14" ht="28.5" x14ac:dyDescent="0.4">
      <c r="B19" s="20"/>
      <c r="C19" s="22"/>
      <c r="D19" s="16" t="s">
        <v>115</v>
      </c>
      <c r="E19" s="10">
        <v>15</v>
      </c>
      <c r="F19" s="17" t="s">
        <v>116</v>
      </c>
      <c r="G19" s="12">
        <v>13</v>
      </c>
      <c r="H19" s="18" t="s">
        <v>43</v>
      </c>
      <c r="I19" s="20"/>
      <c r="J19" s="21"/>
      <c r="K19" s="19" t="s">
        <v>343</v>
      </c>
      <c r="L19" s="9">
        <v>15</v>
      </c>
      <c r="M19" s="20" t="s">
        <v>120</v>
      </c>
      <c r="N19" s="21" t="s">
        <v>121</v>
      </c>
    </row>
    <row r="20" spans="2:14" ht="57" x14ac:dyDescent="0.4">
      <c r="B20" s="20"/>
      <c r="C20" s="22"/>
      <c r="D20" s="16" t="s">
        <v>119</v>
      </c>
      <c r="E20" s="10">
        <v>16</v>
      </c>
      <c r="F20" s="17" t="s">
        <v>365</v>
      </c>
      <c r="G20" s="12">
        <v>13</v>
      </c>
      <c r="H20" s="18" t="s">
        <v>366</v>
      </c>
      <c r="I20" s="20"/>
      <c r="J20" s="21"/>
      <c r="K20" s="19" t="s">
        <v>344</v>
      </c>
      <c r="L20" s="9">
        <v>16</v>
      </c>
      <c r="M20" s="20" t="s">
        <v>124</v>
      </c>
      <c r="N20" s="21" t="s">
        <v>125</v>
      </c>
    </row>
    <row r="21" spans="2:14" ht="57" x14ac:dyDescent="0.4">
      <c r="B21" s="20"/>
      <c r="C21" s="22"/>
      <c r="D21" s="16" t="s">
        <v>122</v>
      </c>
      <c r="E21" s="10">
        <v>17</v>
      </c>
      <c r="F21" s="17" t="s">
        <v>362</v>
      </c>
      <c r="G21" s="12">
        <v>14</v>
      </c>
      <c r="H21" s="18" t="s">
        <v>43</v>
      </c>
      <c r="I21" s="20"/>
      <c r="J21" s="21"/>
      <c r="K21" s="19" t="s">
        <v>345</v>
      </c>
      <c r="L21" s="9">
        <v>17</v>
      </c>
      <c r="M21" s="20" t="s">
        <v>127</v>
      </c>
      <c r="N21" s="21" t="s">
        <v>128</v>
      </c>
    </row>
    <row r="22" spans="2:14" ht="85.5" x14ac:dyDescent="0.4">
      <c r="B22" s="20"/>
      <c r="C22" s="22"/>
      <c r="D22" s="16" t="s">
        <v>126</v>
      </c>
      <c r="E22" s="10">
        <v>18</v>
      </c>
      <c r="F22" s="17" t="s">
        <v>363</v>
      </c>
      <c r="G22" s="12" t="s">
        <v>123</v>
      </c>
      <c r="H22" s="18">
        <v>1</v>
      </c>
      <c r="I22" s="20"/>
      <c r="J22" s="21"/>
      <c r="K22" s="19" t="s">
        <v>346</v>
      </c>
      <c r="L22" s="9">
        <v>18</v>
      </c>
      <c r="M22" s="20" t="s">
        <v>131</v>
      </c>
      <c r="N22" s="21" t="s">
        <v>132</v>
      </c>
    </row>
    <row r="23" spans="2:14" ht="99.75" x14ac:dyDescent="0.4">
      <c r="B23" s="20"/>
      <c r="C23" s="22"/>
      <c r="D23" s="16" t="s">
        <v>129</v>
      </c>
      <c r="E23" s="10">
        <v>19</v>
      </c>
      <c r="F23" s="17" t="s">
        <v>364</v>
      </c>
      <c r="G23" s="12" t="s">
        <v>123</v>
      </c>
      <c r="H23" s="18">
        <v>2</v>
      </c>
      <c r="I23" s="20"/>
      <c r="J23" s="21"/>
      <c r="K23" s="19" t="s">
        <v>347</v>
      </c>
      <c r="L23" s="9">
        <v>19</v>
      </c>
      <c r="M23" s="20"/>
      <c r="N23" s="21"/>
    </row>
    <row r="24" spans="2:14" ht="19.5" x14ac:dyDescent="0.4">
      <c r="B24" s="20"/>
      <c r="C24" s="22"/>
      <c r="D24" s="16" t="s">
        <v>133</v>
      </c>
      <c r="E24" s="10">
        <v>20</v>
      </c>
      <c r="F24" s="17" t="s">
        <v>130</v>
      </c>
      <c r="G24" s="12">
        <v>15</v>
      </c>
      <c r="H24" s="18" t="s">
        <v>43</v>
      </c>
      <c r="I24" s="20"/>
      <c r="J24" s="21"/>
      <c r="K24" s="19" t="s">
        <v>348</v>
      </c>
      <c r="L24" s="9">
        <v>51</v>
      </c>
      <c r="M24" s="20"/>
      <c r="N24" s="21"/>
    </row>
    <row r="25" spans="2:14" ht="19.5" x14ac:dyDescent="0.4">
      <c r="B25" s="20"/>
      <c r="C25" s="22"/>
      <c r="D25" s="16" t="s">
        <v>135</v>
      </c>
      <c r="E25" s="10">
        <v>21</v>
      </c>
      <c r="F25" s="17" t="s">
        <v>134</v>
      </c>
      <c r="G25" s="12">
        <v>16</v>
      </c>
      <c r="H25" s="18" t="s">
        <v>43</v>
      </c>
      <c r="I25" s="20"/>
      <c r="J25" s="21"/>
      <c r="K25" s="19" t="s">
        <v>349</v>
      </c>
      <c r="L25" s="9">
        <v>52</v>
      </c>
      <c r="M25" s="20"/>
      <c r="N25" s="21"/>
    </row>
    <row r="26" spans="2:14" ht="28.5" x14ac:dyDescent="0.4">
      <c r="B26" s="20"/>
      <c r="C26" s="22"/>
      <c r="D26" s="16" t="s">
        <v>138</v>
      </c>
      <c r="E26" s="10">
        <v>22</v>
      </c>
      <c r="F26" s="17" t="s">
        <v>136</v>
      </c>
      <c r="G26" s="12" t="s">
        <v>137</v>
      </c>
      <c r="H26" s="18">
        <v>1</v>
      </c>
      <c r="I26" s="20"/>
      <c r="J26" s="21"/>
      <c r="K26" s="19" t="s">
        <v>350</v>
      </c>
      <c r="L26" s="9">
        <v>53</v>
      </c>
      <c r="M26" s="20"/>
      <c r="N26" s="21"/>
    </row>
    <row r="27" spans="2:14" ht="42.75" x14ac:dyDescent="0.4">
      <c r="B27" s="20"/>
      <c r="C27" s="22"/>
      <c r="D27" s="16" t="s">
        <v>140</v>
      </c>
      <c r="E27" s="10">
        <v>23</v>
      </c>
      <c r="F27" s="17" t="s">
        <v>139</v>
      </c>
      <c r="G27" s="12" t="s">
        <v>137</v>
      </c>
      <c r="H27" s="18">
        <v>2</v>
      </c>
      <c r="I27" s="20"/>
      <c r="J27" s="21"/>
      <c r="K27" s="19" t="s">
        <v>351</v>
      </c>
      <c r="L27" s="9">
        <v>54</v>
      </c>
      <c r="M27" s="20"/>
      <c r="N27" s="21"/>
    </row>
    <row r="28" spans="2:14" ht="28.5" x14ac:dyDescent="0.4">
      <c r="B28" s="20"/>
      <c r="C28" s="22"/>
      <c r="D28" s="16" t="s">
        <v>142</v>
      </c>
      <c r="E28" s="10">
        <v>24</v>
      </c>
      <c r="F28" s="17" t="s">
        <v>141</v>
      </c>
      <c r="G28" s="12">
        <v>17</v>
      </c>
      <c r="H28" s="18" t="s">
        <v>43</v>
      </c>
      <c r="I28" s="20"/>
      <c r="J28" s="21"/>
      <c r="K28" s="19" t="s">
        <v>352</v>
      </c>
      <c r="L28" s="9">
        <v>55</v>
      </c>
      <c r="M28" s="20"/>
      <c r="N28" s="21"/>
    </row>
    <row r="29" spans="2:14" ht="28.5" x14ac:dyDescent="0.4">
      <c r="B29" s="20"/>
      <c r="C29" s="22"/>
      <c r="D29" s="16" t="s">
        <v>144</v>
      </c>
      <c r="E29" s="10">
        <v>25</v>
      </c>
      <c r="F29" s="17" t="s">
        <v>143</v>
      </c>
      <c r="G29" s="12">
        <v>18</v>
      </c>
      <c r="H29" s="18" t="s">
        <v>43</v>
      </c>
      <c r="I29" s="20"/>
      <c r="J29" s="21"/>
      <c r="K29" s="19" t="s">
        <v>353</v>
      </c>
      <c r="L29" s="9">
        <v>56</v>
      </c>
      <c r="M29" s="20"/>
      <c r="N29" s="21"/>
    </row>
    <row r="30" spans="2:14" ht="28.5" x14ac:dyDescent="0.4">
      <c r="B30" s="20"/>
      <c r="C30" s="22"/>
      <c r="D30" s="16" t="s">
        <v>146</v>
      </c>
      <c r="E30" s="10">
        <v>26</v>
      </c>
      <c r="F30" s="17" t="s">
        <v>145</v>
      </c>
      <c r="G30" s="12">
        <v>19</v>
      </c>
      <c r="H30" s="18" t="s">
        <v>43</v>
      </c>
      <c r="I30" s="20"/>
      <c r="J30" s="21"/>
      <c r="K30" s="19" t="s">
        <v>354</v>
      </c>
      <c r="L30" s="9">
        <v>57</v>
      </c>
      <c r="M30" s="20"/>
      <c r="N30" s="21"/>
    </row>
    <row r="31" spans="2:14" ht="28.5" x14ac:dyDescent="0.4">
      <c r="B31" s="20"/>
      <c r="C31" s="22"/>
      <c r="D31" s="16" t="s">
        <v>149</v>
      </c>
      <c r="E31" s="10">
        <v>27</v>
      </c>
      <c r="F31" s="17" t="s">
        <v>147</v>
      </c>
      <c r="G31" s="12">
        <v>20</v>
      </c>
      <c r="H31" s="18" t="s">
        <v>148</v>
      </c>
      <c r="I31" s="20"/>
      <c r="J31" s="21"/>
      <c r="K31" s="19" t="s">
        <v>355</v>
      </c>
      <c r="L31" s="9">
        <v>58</v>
      </c>
      <c r="M31" s="20"/>
      <c r="N31" s="21"/>
    </row>
    <row r="32" spans="2:14" ht="24" x14ac:dyDescent="0.4">
      <c r="B32" s="20"/>
      <c r="C32" s="22"/>
      <c r="D32" s="16" t="s">
        <v>150</v>
      </c>
      <c r="E32" s="10">
        <v>28</v>
      </c>
      <c r="F32" s="93" t="s">
        <v>194</v>
      </c>
      <c r="G32" s="94" t="s">
        <v>195</v>
      </c>
      <c r="H32" s="18" t="s">
        <v>196</v>
      </c>
      <c r="I32" s="20"/>
      <c r="J32" s="21"/>
      <c r="K32" s="19" t="s">
        <v>356</v>
      </c>
      <c r="L32" s="9">
        <v>59</v>
      </c>
      <c r="M32" s="20"/>
      <c r="N32" s="21"/>
    </row>
    <row r="33" spans="2:14" ht="24" x14ac:dyDescent="0.4">
      <c r="B33" s="20"/>
      <c r="C33" s="22"/>
      <c r="D33" s="16" t="s">
        <v>151</v>
      </c>
      <c r="E33" s="10">
        <v>29</v>
      </c>
      <c r="F33" s="93" t="s">
        <v>197</v>
      </c>
      <c r="G33" s="94" t="s">
        <v>198</v>
      </c>
      <c r="H33" s="18" t="s">
        <v>196</v>
      </c>
      <c r="I33" s="20"/>
      <c r="J33" s="21"/>
      <c r="K33" s="19" t="s">
        <v>357</v>
      </c>
      <c r="L33" s="9">
        <v>60</v>
      </c>
      <c r="M33" s="20"/>
      <c r="N33" s="21"/>
    </row>
    <row r="34" spans="2:14" ht="24" x14ac:dyDescent="0.4">
      <c r="B34" s="20"/>
      <c r="C34" s="22"/>
      <c r="D34" s="16" t="s">
        <v>152</v>
      </c>
      <c r="E34" s="10">
        <v>30</v>
      </c>
      <c r="F34" s="93" t="s">
        <v>199</v>
      </c>
      <c r="G34" s="94" t="s">
        <v>200</v>
      </c>
      <c r="H34" s="18" t="s">
        <v>196</v>
      </c>
      <c r="I34" s="20"/>
      <c r="J34" s="21"/>
      <c r="K34" s="19" t="s">
        <v>358</v>
      </c>
      <c r="L34" s="9">
        <v>61</v>
      </c>
      <c r="M34" s="20"/>
      <c r="N34" s="21"/>
    </row>
    <row r="35" spans="2:14" ht="24" x14ac:dyDescent="0.4">
      <c r="B35" s="20"/>
      <c r="C35" s="22"/>
      <c r="D35" s="16" t="s">
        <v>153</v>
      </c>
      <c r="E35" s="10">
        <v>31</v>
      </c>
      <c r="F35" s="93" t="s">
        <v>201</v>
      </c>
      <c r="G35" s="94" t="s">
        <v>202</v>
      </c>
      <c r="H35" s="18" t="s">
        <v>196</v>
      </c>
      <c r="I35" s="20"/>
      <c r="J35" s="21"/>
      <c r="K35" s="19" t="s">
        <v>359</v>
      </c>
      <c r="L35" s="9">
        <v>62</v>
      </c>
      <c r="M35" s="20"/>
      <c r="N35" s="21"/>
    </row>
    <row r="36" spans="2:14" ht="28.5" x14ac:dyDescent="0.4">
      <c r="B36" s="20"/>
      <c r="C36" s="22"/>
      <c r="D36" s="16" t="s">
        <v>154</v>
      </c>
      <c r="E36" s="10">
        <v>32</v>
      </c>
      <c r="F36" s="93" t="s">
        <v>203</v>
      </c>
      <c r="G36" s="94" t="s">
        <v>204</v>
      </c>
      <c r="H36" s="18" t="s">
        <v>196</v>
      </c>
      <c r="I36" s="20"/>
      <c r="J36" s="21"/>
      <c r="K36" s="19" t="s">
        <v>360</v>
      </c>
      <c r="L36" s="9">
        <v>99</v>
      </c>
      <c r="M36" s="20"/>
      <c r="N36" s="21"/>
    </row>
    <row r="37" spans="2:14" ht="24" x14ac:dyDescent="0.4">
      <c r="B37" s="20"/>
      <c r="C37" s="22"/>
      <c r="D37" s="16" t="s">
        <v>155</v>
      </c>
      <c r="E37" s="10">
        <v>33</v>
      </c>
      <c r="F37" s="95" t="s">
        <v>205</v>
      </c>
      <c r="G37" s="94" t="s">
        <v>206</v>
      </c>
      <c r="H37" s="18" t="s">
        <v>196</v>
      </c>
      <c r="I37" s="20"/>
      <c r="J37" s="21"/>
      <c r="K37" s="13"/>
      <c r="L37" s="22"/>
      <c r="M37" s="20"/>
      <c r="N37" s="21"/>
    </row>
    <row r="38" spans="2:14" ht="24" x14ac:dyDescent="0.4">
      <c r="B38" s="20"/>
      <c r="C38" s="22"/>
      <c r="D38" s="16" t="s">
        <v>156</v>
      </c>
      <c r="E38" s="10">
        <v>34</v>
      </c>
      <c r="F38" s="95" t="s">
        <v>207</v>
      </c>
      <c r="G38" s="94" t="s">
        <v>208</v>
      </c>
      <c r="H38" s="18" t="s">
        <v>196</v>
      </c>
      <c r="I38" s="20"/>
      <c r="J38" s="21"/>
      <c r="K38" s="13"/>
      <c r="L38" s="22"/>
      <c r="M38" s="20"/>
      <c r="N38" s="21"/>
    </row>
    <row r="39" spans="2:14" ht="24" x14ac:dyDescent="0.4">
      <c r="B39" s="20"/>
      <c r="C39" s="22"/>
      <c r="D39" s="16" t="s">
        <v>157</v>
      </c>
      <c r="E39" s="10">
        <v>35</v>
      </c>
      <c r="F39" s="95" t="s">
        <v>209</v>
      </c>
      <c r="G39" s="94" t="s">
        <v>210</v>
      </c>
      <c r="H39" s="18" t="s">
        <v>196</v>
      </c>
      <c r="I39" s="20"/>
      <c r="J39" s="21"/>
      <c r="K39" s="13"/>
      <c r="L39" s="22"/>
      <c r="M39" s="20"/>
      <c r="N39" s="21"/>
    </row>
    <row r="40" spans="2:14" ht="19.5" x14ac:dyDescent="0.4">
      <c r="B40" s="20"/>
      <c r="C40" s="22"/>
      <c r="D40" s="16" t="s">
        <v>158</v>
      </c>
      <c r="E40" s="10">
        <v>36</v>
      </c>
      <c r="F40" s="95" t="s">
        <v>211</v>
      </c>
      <c r="G40" s="94" t="s">
        <v>212</v>
      </c>
      <c r="H40" s="18" t="s">
        <v>196</v>
      </c>
      <c r="I40" s="20"/>
      <c r="J40" s="21"/>
      <c r="K40" s="13"/>
      <c r="L40" s="22"/>
      <c r="M40" s="20"/>
      <c r="N40" s="21"/>
    </row>
    <row r="41" spans="2:14" ht="19.5" x14ac:dyDescent="0.4">
      <c r="B41" s="20"/>
      <c r="C41" s="22"/>
      <c r="D41" s="16" t="s">
        <v>159</v>
      </c>
      <c r="E41" s="10">
        <v>37</v>
      </c>
      <c r="F41" s="95" t="s">
        <v>213</v>
      </c>
      <c r="G41" s="94" t="s">
        <v>214</v>
      </c>
      <c r="H41" s="18" t="s">
        <v>196</v>
      </c>
      <c r="I41" s="20"/>
      <c r="J41" s="21"/>
      <c r="K41" s="13"/>
      <c r="L41" s="22"/>
      <c r="M41" s="20"/>
      <c r="N41" s="21"/>
    </row>
    <row r="42" spans="2:14" ht="19.5" x14ac:dyDescent="0.4">
      <c r="B42" s="20"/>
      <c r="C42" s="22"/>
      <c r="D42" s="16" t="s">
        <v>160</v>
      </c>
      <c r="E42" s="10">
        <v>38</v>
      </c>
      <c r="F42" s="95" t="s">
        <v>215</v>
      </c>
      <c r="G42" s="94" t="s">
        <v>216</v>
      </c>
      <c r="H42" s="18" t="s">
        <v>196</v>
      </c>
      <c r="I42" s="20"/>
      <c r="J42" s="21"/>
      <c r="K42" s="13"/>
      <c r="L42" s="22"/>
      <c r="M42" s="20"/>
      <c r="N42" s="21"/>
    </row>
    <row r="43" spans="2:14" ht="19.5" x14ac:dyDescent="0.4">
      <c r="B43" s="20"/>
      <c r="C43" s="22"/>
      <c r="D43" s="16" t="s">
        <v>161</v>
      </c>
      <c r="E43" s="10">
        <v>39</v>
      </c>
      <c r="F43" s="95" t="s">
        <v>217</v>
      </c>
      <c r="G43" s="94" t="s">
        <v>218</v>
      </c>
      <c r="H43" s="18" t="s">
        <v>196</v>
      </c>
      <c r="I43" s="20"/>
      <c r="J43" s="21"/>
      <c r="K43" s="13"/>
      <c r="L43" s="22"/>
      <c r="M43" s="20"/>
      <c r="N43" s="21"/>
    </row>
    <row r="44" spans="2:14" ht="24" x14ac:dyDescent="0.4">
      <c r="B44" s="20"/>
      <c r="C44" s="22"/>
      <c r="D44" s="16" t="s">
        <v>162</v>
      </c>
      <c r="E44" s="10">
        <v>40</v>
      </c>
      <c r="F44" s="95" t="s">
        <v>219</v>
      </c>
      <c r="G44" s="94" t="s">
        <v>220</v>
      </c>
      <c r="H44" s="18" t="s">
        <v>196</v>
      </c>
      <c r="I44" s="20"/>
      <c r="J44" s="21"/>
      <c r="K44" s="13"/>
      <c r="L44" s="22"/>
      <c r="M44" s="20"/>
      <c r="N44" s="21"/>
    </row>
    <row r="45" spans="2:14" ht="19.5" x14ac:dyDescent="0.4">
      <c r="B45" s="20"/>
      <c r="C45" s="22"/>
      <c r="D45" s="16" t="s">
        <v>163</v>
      </c>
      <c r="E45" s="10">
        <v>41</v>
      </c>
      <c r="F45" s="95" t="s">
        <v>221</v>
      </c>
      <c r="G45" s="94" t="s">
        <v>222</v>
      </c>
      <c r="H45" s="18" t="s">
        <v>196</v>
      </c>
      <c r="I45" s="20"/>
      <c r="J45" s="21"/>
      <c r="K45" s="13"/>
      <c r="L45" s="22"/>
      <c r="M45" s="20"/>
      <c r="N45" s="21"/>
    </row>
    <row r="46" spans="2:14" ht="19.5" x14ac:dyDescent="0.4">
      <c r="B46" s="20"/>
      <c r="C46" s="22"/>
      <c r="D46" s="16" t="s">
        <v>164</v>
      </c>
      <c r="E46" s="10">
        <v>42</v>
      </c>
      <c r="F46" s="95" t="s">
        <v>223</v>
      </c>
      <c r="G46" s="94" t="s">
        <v>224</v>
      </c>
      <c r="H46" s="18" t="s">
        <v>196</v>
      </c>
      <c r="I46" s="20"/>
      <c r="J46" s="21"/>
      <c r="K46" s="13"/>
      <c r="L46" s="22"/>
      <c r="M46" s="20"/>
      <c r="N46" s="21"/>
    </row>
    <row r="47" spans="2:14" ht="19.5" x14ac:dyDescent="0.4">
      <c r="B47" s="20"/>
      <c r="C47" s="22"/>
      <c r="D47" s="16" t="s">
        <v>165</v>
      </c>
      <c r="E47" s="10">
        <v>43</v>
      </c>
      <c r="F47" s="95" t="s">
        <v>225</v>
      </c>
      <c r="G47" s="94" t="s">
        <v>226</v>
      </c>
      <c r="H47" s="18" t="s">
        <v>196</v>
      </c>
      <c r="I47" s="20"/>
      <c r="J47" s="21"/>
      <c r="K47" s="13"/>
      <c r="L47" s="22"/>
      <c r="M47" s="20"/>
      <c r="N47" s="21"/>
    </row>
    <row r="48" spans="2:14" ht="19.5" x14ac:dyDescent="0.4">
      <c r="B48" s="20"/>
      <c r="C48" s="22"/>
      <c r="D48" s="16" t="s">
        <v>166</v>
      </c>
      <c r="E48" s="10">
        <v>44</v>
      </c>
      <c r="F48" s="13" t="s">
        <v>227</v>
      </c>
      <c r="G48" s="23" t="s">
        <v>196</v>
      </c>
      <c r="H48" s="18" t="s">
        <v>196</v>
      </c>
      <c r="I48" s="20"/>
      <c r="J48" s="21"/>
      <c r="K48" s="13"/>
      <c r="L48" s="22"/>
      <c r="M48" s="20"/>
      <c r="N48" s="21"/>
    </row>
    <row r="49" spans="2:14" ht="19.5" x14ac:dyDescent="0.4">
      <c r="B49" s="20"/>
      <c r="C49" s="22"/>
      <c r="D49" s="16" t="s">
        <v>167</v>
      </c>
      <c r="E49" s="10">
        <v>45</v>
      </c>
      <c r="F49" s="13"/>
      <c r="G49" s="23"/>
      <c r="H49" s="24"/>
      <c r="I49" s="20"/>
      <c r="J49" s="21"/>
      <c r="K49" s="13"/>
      <c r="L49" s="22"/>
      <c r="M49" s="20"/>
      <c r="N49" s="21"/>
    </row>
    <row r="50" spans="2:14" ht="19.5" x14ac:dyDescent="0.4">
      <c r="B50" s="20"/>
      <c r="C50" s="22"/>
      <c r="D50" s="16" t="s">
        <v>168</v>
      </c>
      <c r="E50" s="10">
        <v>46</v>
      </c>
      <c r="F50" s="13"/>
      <c r="G50" s="23"/>
      <c r="H50" s="24"/>
      <c r="I50" s="20"/>
      <c r="J50" s="21"/>
      <c r="K50" s="13"/>
      <c r="L50" s="22"/>
      <c r="M50" s="20"/>
      <c r="N50" s="21"/>
    </row>
    <row r="51" spans="2:14" ht="19.5" x14ac:dyDescent="0.4">
      <c r="B51" s="20"/>
      <c r="C51" s="22"/>
      <c r="D51" s="16" t="s">
        <v>169</v>
      </c>
      <c r="E51" s="10">
        <v>47</v>
      </c>
      <c r="F51" s="13"/>
      <c r="G51" s="23"/>
      <c r="H51" s="24"/>
      <c r="I51" s="20"/>
      <c r="J51" s="21"/>
      <c r="K51" s="13"/>
      <c r="L51" s="22"/>
      <c r="M51" s="20"/>
      <c r="N51" s="21"/>
    </row>
    <row r="52" spans="2:14" ht="29.25" thickBot="1" x14ac:dyDescent="0.45">
      <c r="B52" s="25"/>
      <c r="C52" s="26"/>
      <c r="D52" s="27" t="s">
        <v>170</v>
      </c>
      <c r="E52" s="28">
        <v>54</v>
      </c>
      <c r="F52" s="29"/>
      <c r="G52" s="30"/>
      <c r="H52" s="31"/>
      <c r="I52" s="25"/>
      <c r="J52" s="32"/>
      <c r="K52" s="29"/>
      <c r="L52" s="26"/>
      <c r="M52" s="25"/>
      <c r="N52" s="32"/>
    </row>
  </sheetData>
  <mergeCells count="6">
    <mergeCell ref="M3:N3"/>
    <mergeCell ref="B3:C3"/>
    <mergeCell ref="D3:E3"/>
    <mergeCell ref="F3:H3"/>
    <mergeCell ref="I3:J3"/>
    <mergeCell ref="K3:L3"/>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プルダウン（年月日等）</vt:lpstr>
      <vt:lpstr>別紙一覧</vt:lpstr>
      <vt:lpstr>プルダウン（実績コード）</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2021-11-17T02:24:16Z</cp:lastPrinted>
  <dcterms:modified xsi:type="dcterms:W3CDTF">2022-03-29T07:39:00Z</dcterms:modified>
</cp:coreProperties>
</file>